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465" windowWidth="19755" windowHeight="14100" activeTab="0"/>
  </bookViews>
  <sheets>
    <sheet name="Sheet1" sheetId="1" r:id="rId1"/>
    <sheet name="Sheet3" sheetId="2" r:id="rId2"/>
  </sheets>
  <definedNames>
    <definedName name="_xlnm.Print_Area" localSheetId="0">'Sheet1'!$A$1:$U$116</definedName>
  </definedNames>
  <calcPr fullCalcOnLoad="1"/>
</workbook>
</file>

<file path=xl/sharedStrings.xml><?xml version="1.0" encoding="utf-8"?>
<sst xmlns="http://schemas.openxmlformats.org/spreadsheetml/2006/main" count="255" uniqueCount="79">
  <si>
    <t>F</t>
  </si>
  <si>
    <t>E</t>
  </si>
  <si>
    <t>D</t>
  </si>
  <si>
    <t>C</t>
  </si>
  <si>
    <t>B</t>
  </si>
  <si>
    <t>A</t>
  </si>
  <si>
    <t>Broj indexa</t>
  </si>
  <si>
    <t>total test</t>
  </si>
  <si>
    <t>Ispit</t>
  </si>
  <si>
    <t>Popravni</t>
  </si>
  <si>
    <t>Popravni test</t>
  </si>
  <si>
    <t>-</t>
  </si>
  <si>
    <t>Redovni test</t>
  </si>
  <si>
    <t>POL</t>
  </si>
  <si>
    <t>Prvi avgustovski rok</t>
  </si>
  <si>
    <t>Drugi avgustovski rok</t>
  </si>
  <si>
    <t>Rd. broj</t>
  </si>
  <si>
    <t>Smjer</t>
  </si>
  <si>
    <t>Ocjena</t>
  </si>
  <si>
    <t>Ukupno</t>
  </si>
  <si>
    <t>Total Avgust</t>
  </si>
  <si>
    <t>Total ispit</t>
  </si>
  <si>
    <t>Ksenija</t>
  </si>
  <si>
    <t>PREDMET: Statistika</t>
  </si>
  <si>
    <t>Kristina</t>
  </si>
  <si>
    <t>Knežević</t>
  </si>
  <si>
    <t>Ana</t>
  </si>
  <si>
    <t>Đerić</t>
  </si>
  <si>
    <t>Lucija</t>
  </si>
  <si>
    <t>Rakočević</t>
  </si>
  <si>
    <t>Dijana</t>
  </si>
  <si>
    <t>Vuković</t>
  </si>
  <si>
    <t>Danka</t>
  </si>
  <si>
    <t>Nedović</t>
  </si>
  <si>
    <t>Ajla</t>
  </si>
  <si>
    <t>Hajrović</t>
  </si>
  <si>
    <t>Sandra</t>
  </si>
  <si>
    <t>Radović</t>
  </si>
  <si>
    <t>Aleksandar</t>
  </si>
  <si>
    <t>Baltić</t>
  </si>
  <si>
    <t>Lana</t>
  </si>
  <si>
    <t>Komatina</t>
  </si>
  <si>
    <t>Prelević</t>
  </si>
  <si>
    <t>Zejnelović</t>
  </si>
  <si>
    <t>Zerina</t>
  </si>
  <si>
    <t>Ivona</t>
  </si>
  <si>
    <t>Đukić</t>
  </si>
  <si>
    <t>Tea</t>
  </si>
  <si>
    <t>Raičković</t>
  </si>
  <si>
    <t>Lazar</t>
  </si>
  <si>
    <t>Đuričić</t>
  </si>
  <si>
    <t>Nišavić</t>
  </si>
  <si>
    <t>Milić</t>
  </si>
  <si>
    <t>Rašović</t>
  </si>
  <si>
    <t>Nikolina</t>
  </si>
  <si>
    <t>Anđušić</t>
  </si>
  <si>
    <t>Manja</t>
  </si>
  <si>
    <t>Begović</t>
  </si>
  <si>
    <t>Predrag</t>
  </si>
  <si>
    <t>Višnjić</t>
  </si>
  <si>
    <t>Jelena</t>
  </si>
  <si>
    <t>Bijelić</t>
  </si>
  <si>
    <t>S</t>
  </si>
  <si>
    <t>Marko</t>
  </si>
  <si>
    <t>Đurović</t>
  </si>
  <si>
    <t>Dražen</t>
  </si>
  <si>
    <t>Raković</t>
  </si>
  <si>
    <t>Sabina</t>
  </si>
  <si>
    <t>Kolenović</t>
  </si>
  <si>
    <t>Mirela</t>
  </si>
  <si>
    <t>Kalač</t>
  </si>
  <si>
    <t>Đorđije</t>
  </si>
  <si>
    <t>Zuković</t>
  </si>
  <si>
    <t>Perović</t>
  </si>
  <si>
    <t>Nikola</t>
  </si>
  <si>
    <t>Mitrović</t>
  </si>
  <si>
    <t>Danijela</t>
  </si>
  <si>
    <t>Vrećo</t>
  </si>
  <si>
    <t>TEST (50)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</si>
</sst>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entury"/>
      <family val="1"/>
    </font>
    <font>
      <sz val="11"/>
      <color indexed="8"/>
      <name val="Century"/>
      <family val="1"/>
    </font>
    <font>
      <sz val="12"/>
      <color indexed="8"/>
      <name val="Century"/>
      <family val="1"/>
    </font>
    <font>
      <b/>
      <sz val="11"/>
      <color indexed="8"/>
      <name val="Century"/>
      <family val="1"/>
    </font>
    <font>
      <sz val="9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entury"/>
      <family val="1"/>
    </font>
    <font>
      <sz val="11"/>
      <color theme="1"/>
      <name val="Century"/>
      <family val="1"/>
    </font>
    <font>
      <sz val="12"/>
      <color theme="1"/>
      <name val="Century"/>
      <family val="1"/>
    </font>
    <font>
      <b/>
      <sz val="11"/>
      <color theme="1"/>
      <name val="Century"/>
      <family val="1"/>
    </font>
    <font>
      <sz val="9"/>
      <color rgb="FF333333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0" tint="-0.3499799966812134"/>
      </left>
      <right style="double">
        <color theme="0" tint="-0.3499799966812134"/>
      </right>
      <top style="double">
        <color theme="0" tint="-0.3499799966812134"/>
      </top>
      <bottom style="double">
        <color theme="0" tint="-0.3499799966812134"/>
      </bottom>
    </border>
    <border>
      <left>
        <color indexed="63"/>
      </left>
      <right style="double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 style="double">
        <color theme="0" tint="-0.3499799966812134"/>
      </right>
      <top>
        <color indexed="63"/>
      </top>
      <bottom style="double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hair"/>
      <right style="hair"/>
      <top>
        <color indexed="63"/>
      </top>
      <bottom style="hair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hair"/>
      <right style="hair"/>
      <top style="hair"/>
      <bottom style="hair"/>
    </border>
    <border>
      <left style="medium">
        <color rgb="FFDEDFDE"/>
      </left>
      <right style="hair"/>
      <top>
        <color indexed="63"/>
      </top>
      <bottom style="hair"/>
    </border>
    <border>
      <left style="double">
        <color theme="0" tint="-0.3499799966812134"/>
      </left>
      <right style="double">
        <color theme="0" tint="-0.3499799966812134"/>
      </right>
      <top style="double">
        <color theme="0" tint="-0.3499799966812134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>
        <color indexed="63"/>
      </left>
      <right style="hair"/>
      <top style="hair"/>
      <bottom style="double">
        <color theme="0" tint="-0.3499799966812134"/>
      </bottom>
    </border>
    <border>
      <left style="hair"/>
      <right style="hair"/>
      <top style="hair"/>
      <bottom style="double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double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double">
        <color theme="0" tint="-0.3499799966812134"/>
      </bottom>
    </border>
    <border>
      <left style="medium">
        <color rgb="FFDEDFDE"/>
      </left>
      <right>
        <color indexed="63"/>
      </right>
      <top style="medium">
        <color rgb="FFDEDFDE"/>
      </top>
      <bottom>
        <color indexed="63"/>
      </bottom>
    </border>
    <border>
      <left>
        <color indexed="63"/>
      </left>
      <right>
        <color indexed="63"/>
      </right>
      <top style="medium">
        <color rgb="FFDEDFDE"/>
      </top>
      <bottom>
        <color indexed="63"/>
      </bottom>
    </border>
    <border>
      <left>
        <color indexed="63"/>
      </left>
      <right style="medium">
        <color rgb="FFDEDFDE"/>
      </right>
      <top style="medium">
        <color rgb="FFDEDFDE"/>
      </top>
      <bottom>
        <color indexed="63"/>
      </bottom>
    </border>
    <border>
      <left style="medium">
        <color rgb="FFDEDFDE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DEDFDE"/>
      </right>
      <top>
        <color indexed="63"/>
      </top>
      <bottom>
        <color indexed="63"/>
      </bottom>
    </border>
    <border>
      <left style="medium">
        <color rgb="FFDEDFDE"/>
      </left>
      <right>
        <color indexed="63"/>
      </right>
      <top>
        <color indexed="63"/>
      </top>
      <bottom style="medium">
        <color rgb="FFDEDFDE"/>
      </bottom>
    </border>
    <border>
      <left>
        <color indexed="63"/>
      </left>
      <right>
        <color indexed="63"/>
      </right>
      <top>
        <color indexed="63"/>
      </top>
      <bottom style="medium">
        <color rgb="FFDEDFDE"/>
      </bottom>
    </border>
    <border>
      <left>
        <color indexed="63"/>
      </left>
      <right style="medium">
        <color rgb="FFDEDFDE"/>
      </right>
      <top>
        <color indexed="63"/>
      </top>
      <bottom style="medium">
        <color rgb="FFDEDFDE"/>
      </bottom>
    </border>
    <border>
      <left style="double">
        <color theme="0" tint="-0.3499799966812134"/>
      </left>
      <right style="double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double">
        <color theme="0" tint="-0.3499799966812134"/>
      </left>
      <right style="double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 style="thin">
        <color theme="0" tint="-0.3499799966812134"/>
      </left>
      <right style="double">
        <color theme="0" tint="-0.3499799966812134"/>
      </right>
      <top style="double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double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double">
        <color theme="0" tint="-0.3499799966812134"/>
      </right>
      <top>
        <color indexed="63"/>
      </top>
      <bottom style="double">
        <color theme="0" tint="-0.3499799966812134"/>
      </bottom>
    </border>
    <border>
      <left style="double">
        <color theme="0" tint="-0.3499799966812134"/>
      </left>
      <right style="double">
        <color theme="0" tint="-0.3499799966812134"/>
      </right>
      <top>
        <color indexed="63"/>
      </top>
      <bottom style="double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5" fillId="33" borderId="10" xfId="48" applyFont="1" applyFill="1" applyBorder="1" applyAlignment="1">
      <alignment horizontal="center" vertical="center" wrapText="1" shrinkToFit="1"/>
    </xf>
    <xf numFmtId="0" fontId="45" fillId="34" borderId="10" xfId="0" applyFont="1" applyFill="1" applyBorder="1" applyAlignment="1">
      <alignment horizontal="center" vertical="center" wrapText="1" shrinkToFit="1"/>
    </xf>
    <xf numFmtId="0" fontId="45" fillId="33" borderId="10" xfId="0" applyFont="1" applyFill="1" applyBorder="1" applyAlignment="1">
      <alignment horizontal="center" vertical="center" wrapText="1" shrinkToFit="1"/>
    </xf>
    <xf numFmtId="0" fontId="45" fillId="33" borderId="0" xfId="0" applyFont="1" applyFill="1" applyAlignment="1">
      <alignment horizontal="center" vertical="center" wrapText="1" shrinkToFit="1"/>
    </xf>
    <xf numFmtId="0" fontId="46" fillId="33" borderId="0" xfId="0" applyFont="1" applyFill="1" applyAlignment="1">
      <alignment horizontal="left"/>
    </xf>
    <xf numFmtId="49" fontId="46" fillId="33" borderId="0" xfId="0" applyNumberFormat="1" applyFont="1" applyFill="1" applyAlignment="1">
      <alignment horizontal="left"/>
    </xf>
    <xf numFmtId="0" fontId="46" fillId="33" borderId="0" xfId="0" applyFont="1" applyFill="1" applyAlignment="1">
      <alignment horizontal="center" vertical="center"/>
    </xf>
    <xf numFmtId="0" fontId="46" fillId="33" borderId="0" xfId="48" applyFont="1" applyFill="1" applyAlignment="1">
      <alignment horizontal="center"/>
    </xf>
    <xf numFmtId="0" fontId="46" fillId="33" borderId="0" xfId="0" applyFont="1" applyFill="1" applyAlignment="1">
      <alignment/>
    </xf>
    <xf numFmtId="0" fontId="46" fillId="33" borderId="11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12" xfId="0" applyFont="1" applyFill="1" applyBorder="1" applyAlignment="1">
      <alignment horizontal="center"/>
    </xf>
    <xf numFmtId="0" fontId="46" fillId="33" borderId="0" xfId="0" applyFont="1" applyFill="1" applyAlignment="1">
      <alignment vertical="center" wrapText="1" shrinkToFit="1"/>
    </xf>
    <xf numFmtId="0" fontId="46" fillId="33" borderId="13" xfId="0" applyFont="1" applyFill="1" applyBorder="1" applyAlignment="1">
      <alignment/>
    </xf>
    <xf numFmtId="0" fontId="46" fillId="33" borderId="14" xfId="0" applyNumberFormat="1" applyFont="1" applyFill="1" applyBorder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6" fillId="34" borderId="13" xfId="0" applyFont="1" applyFill="1" applyBorder="1" applyAlignment="1">
      <alignment horizontal="right"/>
    </xf>
    <xf numFmtId="0" fontId="46" fillId="33" borderId="13" xfId="0" applyFont="1" applyFill="1" applyBorder="1" applyAlignment="1">
      <alignment/>
    </xf>
    <xf numFmtId="0" fontId="46" fillId="34" borderId="13" xfId="0" applyFont="1" applyFill="1" applyBorder="1" applyAlignment="1">
      <alignment/>
    </xf>
    <xf numFmtId="194" fontId="46" fillId="34" borderId="13" xfId="0" applyNumberFormat="1" applyFont="1" applyFill="1" applyBorder="1" applyAlignment="1">
      <alignment/>
    </xf>
    <xf numFmtId="0" fontId="45" fillId="33" borderId="0" xfId="0" applyFont="1" applyFill="1" applyAlignment="1">
      <alignment/>
    </xf>
    <xf numFmtId="0" fontId="46" fillId="33" borderId="15" xfId="0" applyFont="1" applyFill="1" applyBorder="1" applyAlignment="1">
      <alignment/>
    </xf>
    <xf numFmtId="0" fontId="46" fillId="33" borderId="16" xfId="0" applyNumberFormat="1" applyFont="1" applyFill="1" applyBorder="1" applyAlignment="1">
      <alignment/>
    </xf>
    <xf numFmtId="0" fontId="46" fillId="33" borderId="15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7" fillId="0" borderId="0" xfId="0" applyFont="1" applyFill="1" applyAlignment="1">
      <alignment horizontal="center"/>
    </xf>
    <xf numFmtId="0" fontId="47" fillId="0" borderId="0" xfId="0" applyFont="1" applyFill="1" applyAlignment="1">
      <alignment horizontal="right"/>
    </xf>
    <xf numFmtId="0" fontId="46" fillId="0" borderId="15" xfId="0" applyFont="1" applyFill="1" applyBorder="1" applyAlignment="1">
      <alignment/>
    </xf>
    <xf numFmtId="0" fontId="48" fillId="33" borderId="0" xfId="0" applyFont="1" applyFill="1" applyAlignment="1">
      <alignment horizontal="center"/>
    </xf>
    <xf numFmtId="194" fontId="46" fillId="33" borderId="0" xfId="0" applyNumberFormat="1" applyFont="1" applyFill="1" applyAlignment="1">
      <alignment/>
    </xf>
    <xf numFmtId="0" fontId="46" fillId="33" borderId="17" xfId="0" applyFont="1" applyFill="1" applyBorder="1" applyAlignment="1">
      <alignment vertical="center" wrapText="1"/>
    </xf>
    <xf numFmtId="0" fontId="46" fillId="33" borderId="14" xfId="0" applyFont="1" applyFill="1" applyBorder="1" applyAlignment="1">
      <alignment vertical="center" wrapText="1"/>
    </xf>
    <xf numFmtId="0" fontId="46" fillId="0" borderId="18" xfId="0" applyFont="1" applyBorder="1" applyAlignment="1">
      <alignment/>
    </xf>
    <xf numFmtId="0" fontId="46" fillId="33" borderId="19" xfId="0" applyFont="1" applyFill="1" applyBorder="1" applyAlignment="1">
      <alignment vertical="center" wrapText="1"/>
    </xf>
    <xf numFmtId="0" fontId="46" fillId="33" borderId="16" xfId="0" applyFont="1" applyFill="1" applyBorder="1" applyAlignment="1">
      <alignment vertical="center" wrapText="1"/>
    </xf>
    <xf numFmtId="0" fontId="46" fillId="33" borderId="20" xfId="0" applyFont="1" applyFill="1" applyBorder="1" applyAlignment="1">
      <alignment/>
    </xf>
    <xf numFmtId="0" fontId="46" fillId="33" borderId="21" xfId="0" applyFont="1" applyFill="1" applyBorder="1" applyAlignment="1">
      <alignment vertical="center" wrapText="1"/>
    </xf>
    <xf numFmtId="0" fontId="46" fillId="33" borderId="22" xfId="0" applyNumberFormat="1" applyFont="1" applyFill="1" applyBorder="1" applyAlignment="1">
      <alignment/>
    </xf>
    <xf numFmtId="0" fontId="46" fillId="33" borderId="22" xfId="0" applyFont="1" applyFill="1" applyBorder="1" applyAlignment="1">
      <alignment vertical="center" wrapText="1"/>
    </xf>
    <xf numFmtId="0" fontId="47" fillId="0" borderId="23" xfId="0" applyFont="1" applyBorder="1" applyAlignment="1">
      <alignment horizontal="center"/>
    </xf>
    <xf numFmtId="0" fontId="47" fillId="0" borderId="23" xfId="0" applyFont="1" applyBorder="1" applyAlignment="1">
      <alignment/>
    </xf>
    <xf numFmtId="0" fontId="46" fillId="34" borderId="24" xfId="0" applyFont="1" applyFill="1" applyBorder="1" applyAlignment="1">
      <alignment horizontal="right"/>
    </xf>
    <xf numFmtId="0" fontId="46" fillId="33" borderId="20" xfId="0" applyFont="1" applyFill="1" applyBorder="1" applyAlignment="1">
      <alignment/>
    </xf>
    <xf numFmtId="194" fontId="46" fillId="34" borderId="20" xfId="0" applyNumberFormat="1" applyFont="1" applyFill="1" applyBorder="1" applyAlignment="1">
      <alignment/>
    </xf>
    <xf numFmtId="0" fontId="49" fillId="35" borderId="0" xfId="0" applyFont="1" applyFill="1" applyAlignment="1">
      <alignment vertical="center" wrapText="1"/>
    </xf>
    <xf numFmtId="0" fontId="49" fillId="27" borderId="0" xfId="0" applyFont="1" applyFill="1" applyAlignment="1">
      <alignment vertical="center" wrapText="1"/>
    </xf>
    <xf numFmtId="0" fontId="49" fillId="35" borderId="25" xfId="0" applyFont="1" applyFill="1" applyBorder="1" applyAlignment="1">
      <alignment vertical="center" wrapText="1"/>
    </xf>
    <xf numFmtId="0" fontId="49" fillId="35" borderId="26" xfId="0" applyFont="1" applyFill="1" applyBorder="1" applyAlignment="1">
      <alignment vertical="center" wrapText="1"/>
    </xf>
    <xf numFmtId="0" fontId="49" fillId="35" borderId="27" xfId="0" applyFont="1" applyFill="1" applyBorder="1" applyAlignment="1">
      <alignment vertical="center" wrapText="1"/>
    </xf>
    <xf numFmtId="0" fontId="49" fillId="27" borderId="28" xfId="0" applyFont="1" applyFill="1" applyBorder="1" applyAlignment="1">
      <alignment vertical="center" wrapText="1"/>
    </xf>
    <xf numFmtId="0" fontId="49" fillId="27" borderId="29" xfId="0" applyFont="1" applyFill="1" applyBorder="1" applyAlignment="1">
      <alignment vertical="center" wrapText="1"/>
    </xf>
    <xf numFmtId="0" fontId="49" fillId="35" borderId="28" xfId="0" applyFont="1" applyFill="1" applyBorder="1" applyAlignment="1">
      <alignment vertical="center" wrapText="1"/>
    </xf>
    <xf numFmtId="0" fontId="49" fillId="35" borderId="29" xfId="0" applyFont="1" applyFill="1" applyBorder="1" applyAlignment="1">
      <alignment vertical="center" wrapText="1"/>
    </xf>
    <xf numFmtId="0" fontId="49" fillId="27" borderId="30" xfId="0" applyFont="1" applyFill="1" applyBorder="1" applyAlignment="1">
      <alignment vertical="center" wrapText="1"/>
    </xf>
    <xf numFmtId="0" fontId="49" fillId="27" borderId="31" xfId="0" applyFont="1" applyFill="1" applyBorder="1" applyAlignment="1">
      <alignment vertical="center" wrapText="1"/>
    </xf>
    <xf numFmtId="0" fontId="49" fillId="27" borderId="32" xfId="0" applyFont="1" applyFill="1" applyBorder="1" applyAlignment="1">
      <alignment vertical="center" wrapText="1"/>
    </xf>
    <xf numFmtId="0" fontId="49" fillId="35" borderId="30" xfId="0" applyFont="1" applyFill="1" applyBorder="1" applyAlignment="1">
      <alignment vertical="center" wrapText="1"/>
    </xf>
    <xf numFmtId="0" fontId="49" fillId="35" borderId="31" xfId="0" applyFont="1" applyFill="1" applyBorder="1" applyAlignment="1">
      <alignment vertical="center" wrapText="1"/>
    </xf>
    <xf numFmtId="0" fontId="49" fillId="35" borderId="32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46" fillId="0" borderId="33" xfId="0" applyFont="1" applyBorder="1" applyAlignment="1">
      <alignment/>
    </xf>
    <xf numFmtId="0" fontId="46" fillId="0" borderId="34" xfId="0" applyFont="1" applyBorder="1" applyAlignment="1">
      <alignment/>
    </xf>
    <xf numFmtId="0" fontId="46" fillId="34" borderId="24" xfId="0" applyFont="1" applyFill="1" applyBorder="1" applyAlignment="1">
      <alignment/>
    </xf>
    <xf numFmtId="0" fontId="46" fillId="33" borderId="35" xfId="0" applyFont="1" applyFill="1" applyBorder="1" applyAlignment="1">
      <alignment horizontal="center"/>
    </xf>
    <xf numFmtId="0" fontId="46" fillId="33" borderId="36" xfId="0" applyFont="1" applyFill="1" applyBorder="1" applyAlignment="1">
      <alignment horizontal="center"/>
    </xf>
    <xf numFmtId="0" fontId="46" fillId="33" borderId="37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 wrapText="1" shrinkToFit="1"/>
    </xf>
    <xf numFmtId="0" fontId="45" fillId="33" borderId="10" xfId="0" applyFont="1" applyFill="1" applyBorder="1" applyAlignment="1">
      <alignment horizontal="center" vertical="center" textRotation="90" wrapText="1" shrinkToFit="1"/>
    </xf>
    <xf numFmtId="0" fontId="45" fillId="34" borderId="10" xfId="0" applyFont="1" applyFill="1" applyBorder="1" applyAlignment="1">
      <alignment horizontal="center" vertical="center" textRotation="90" wrapText="1" shrinkToFit="1"/>
    </xf>
    <xf numFmtId="0" fontId="45" fillId="34" borderId="10" xfId="0" applyFont="1" applyFill="1" applyBorder="1" applyAlignment="1">
      <alignment horizontal="center" vertical="center" wrapText="1" shrinkToFit="1"/>
    </xf>
    <xf numFmtId="0" fontId="45" fillId="34" borderId="18" xfId="0" applyFont="1" applyFill="1" applyBorder="1" applyAlignment="1">
      <alignment horizontal="center" vertical="center" wrapText="1" shrinkToFit="1"/>
    </xf>
    <xf numFmtId="0" fontId="45" fillId="34" borderId="38" xfId="0" applyFont="1" applyFill="1" applyBorder="1" applyAlignment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tabSelected="1"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E1" sqref="E1:E16384"/>
    </sheetView>
  </sheetViews>
  <sheetFormatPr defaultColWidth="11.421875" defaultRowHeight="12.75"/>
  <cols>
    <col min="1" max="1" width="4.8515625" style="61" customWidth="1"/>
    <col min="2" max="2" width="5.00390625" style="61" customWidth="1"/>
    <col min="3" max="3" width="1.421875" style="61" customWidth="1"/>
    <col min="4" max="4" width="5.8515625" style="61" customWidth="1"/>
    <col min="5" max="5" width="7.00390625" style="61" customWidth="1"/>
    <col min="6" max="7" width="8.140625" style="61" customWidth="1"/>
    <col min="8" max="8" width="6.28125" style="61" customWidth="1"/>
    <col min="9" max="9" width="8.00390625" style="61" customWidth="1"/>
    <col min="10" max="10" width="9.421875" style="61" customWidth="1"/>
    <col min="11" max="11" width="5.8515625" style="61" customWidth="1"/>
    <col min="12" max="12" width="11.8515625" style="61" customWidth="1"/>
    <col min="13" max="13" width="12.00390625" style="61" customWidth="1"/>
    <col min="14" max="14" width="7.140625" style="61" customWidth="1"/>
    <col min="15" max="15" width="5.7109375" style="61" customWidth="1"/>
    <col min="16" max="16" width="11.140625" style="61" customWidth="1"/>
    <col min="17" max="16384" width="11.421875" style="61" customWidth="1"/>
  </cols>
  <sheetData>
    <row r="1" spans="1:16" s="9" customFormat="1" ht="18" customHeight="1">
      <c r="A1" s="5" t="s">
        <v>23</v>
      </c>
      <c r="B1" s="5"/>
      <c r="C1" s="5"/>
      <c r="D1" s="6"/>
      <c r="E1" s="7"/>
      <c r="F1" s="8"/>
      <c r="P1" s="10"/>
    </row>
    <row r="2" spans="1:16" s="9" customFormat="1" ht="33.75" customHeight="1" thickBot="1">
      <c r="A2" s="11"/>
      <c r="B2" s="5"/>
      <c r="C2" s="11"/>
      <c r="D2" s="6"/>
      <c r="E2" s="7"/>
      <c r="F2" s="8"/>
      <c r="P2" s="12"/>
    </row>
    <row r="3" spans="1:16" s="13" customFormat="1" ht="18" customHeight="1" thickBot="1" thickTop="1">
      <c r="A3" s="68" t="s">
        <v>16</v>
      </c>
      <c r="B3" s="68" t="s">
        <v>6</v>
      </c>
      <c r="C3" s="68"/>
      <c r="D3" s="68"/>
      <c r="E3" s="69" t="s">
        <v>17</v>
      </c>
      <c r="F3" s="68" t="s">
        <v>78</v>
      </c>
      <c r="G3" s="68"/>
      <c r="H3" s="71" t="s">
        <v>7</v>
      </c>
      <c r="I3" s="68"/>
      <c r="J3" s="68"/>
      <c r="K3" s="2">
        <v>50</v>
      </c>
      <c r="L3" s="68" t="s">
        <v>14</v>
      </c>
      <c r="M3" s="68" t="s">
        <v>15</v>
      </c>
      <c r="N3" s="72" t="s">
        <v>20</v>
      </c>
      <c r="O3" s="70" t="s">
        <v>19</v>
      </c>
      <c r="P3" s="69" t="s">
        <v>18</v>
      </c>
    </row>
    <row r="4" spans="1:16" s="4" customFormat="1" ht="53.25" customHeight="1" thickBot="1" thickTop="1">
      <c r="A4" s="68"/>
      <c r="B4" s="68"/>
      <c r="C4" s="68"/>
      <c r="D4" s="68"/>
      <c r="E4" s="69"/>
      <c r="F4" s="1" t="s">
        <v>12</v>
      </c>
      <c r="G4" s="3" t="s">
        <v>10</v>
      </c>
      <c r="H4" s="71"/>
      <c r="I4" s="3" t="s">
        <v>8</v>
      </c>
      <c r="J4" s="3" t="s">
        <v>9</v>
      </c>
      <c r="K4" s="2" t="s">
        <v>21</v>
      </c>
      <c r="L4" s="68"/>
      <c r="M4" s="68"/>
      <c r="N4" s="73"/>
      <c r="O4" s="70"/>
      <c r="P4" s="69"/>
    </row>
    <row r="5" spans="1:27" s="9" customFormat="1" ht="16.5" thickTop="1">
      <c r="A5" s="14">
        <v>1</v>
      </c>
      <c r="B5" s="32">
        <v>1</v>
      </c>
      <c r="C5" s="15" t="s">
        <v>11</v>
      </c>
      <c r="D5" s="33">
        <v>2019</v>
      </c>
      <c r="E5" s="34" t="s">
        <v>13</v>
      </c>
      <c r="F5" s="16">
        <v>42</v>
      </c>
      <c r="G5" s="17"/>
      <c r="H5" s="18">
        <f>IF(G5&gt;0,G5,F5)</f>
        <v>42</v>
      </c>
      <c r="I5" s="19"/>
      <c r="J5" s="19"/>
      <c r="K5" s="20">
        <f>IF(J5&gt;0,J5,I5)</f>
        <v>0</v>
      </c>
      <c r="L5" s="19"/>
      <c r="M5" s="19"/>
      <c r="N5" s="20">
        <f>IF(M5&gt;0,M5,L5)</f>
        <v>0</v>
      </c>
      <c r="O5" s="21">
        <f>IF(N5&gt;0,SUM(N5,H5),SUM(K5,H5,))</f>
        <v>42</v>
      </c>
      <c r="P5" s="65" t="str">
        <f>IF(O5=0,"Neaktivno",IF(O5&gt;89.9,"A",IF(O5&gt;79.9,"B",IF(O5&gt;69.9,"C",IF(O5&gt;59.9,"D",IF(O5&gt;49.9,"E","F"))))))</f>
        <v>F</v>
      </c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s="9" customFormat="1" ht="15.75">
      <c r="A6" s="23">
        <v>2</v>
      </c>
      <c r="B6" s="35">
        <v>2</v>
      </c>
      <c r="C6" s="24" t="s">
        <v>11</v>
      </c>
      <c r="D6" s="36">
        <v>2019</v>
      </c>
      <c r="E6" s="62" t="s">
        <v>13</v>
      </c>
      <c r="F6" s="16">
        <v>30</v>
      </c>
      <c r="G6" s="17"/>
      <c r="H6" s="18">
        <f aca="true" t="shared" si="0" ref="H6:H33">IF(G6&gt;0,G6,F6)</f>
        <v>30</v>
      </c>
      <c r="I6" s="25"/>
      <c r="J6" s="25"/>
      <c r="K6" s="20">
        <f aca="true" t="shared" si="1" ref="K6:K33">IF(J6&gt;0,J6,I6)</f>
        <v>0</v>
      </c>
      <c r="L6" s="25"/>
      <c r="M6" s="25"/>
      <c r="N6" s="20">
        <f aca="true" t="shared" si="2" ref="N6:N33">IF(M6&gt;0,M6,L6)</f>
        <v>0</v>
      </c>
      <c r="O6" s="21">
        <f aca="true" t="shared" si="3" ref="O6:O33">IF(N6&gt;0,SUM(N6,H6),SUM(K6,H6,))</f>
        <v>30</v>
      </c>
      <c r="P6" s="66" t="str">
        <f aca="true" t="shared" si="4" ref="P6:P33">IF(O6=0,"Neaktivno",IF(O6&gt;89.9,"A",IF(O6&gt;79.9,"B",IF(O6&gt;69.9,"C",IF(O6&gt;59.9,"D",IF(O6&gt;49.9,"E","F"))))))</f>
        <v>F</v>
      </c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s="9" customFormat="1" ht="15.75">
      <c r="A7" s="23">
        <v>3</v>
      </c>
      <c r="B7" s="35">
        <v>3</v>
      </c>
      <c r="C7" s="24" t="s">
        <v>11</v>
      </c>
      <c r="D7" s="36">
        <v>2019</v>
      </c>
      <c r="E7" s="62" t="s">
        <v>13</v>
      </c>
      <c r="F7" s="16">
        <v>40</v>
      </c>
      <c r="G7" s="17"/>
      <c r="H7" s="18">
        <f t="shared" si="0"/>
        <v>40</v>
      </c>
      <c r="I7" s="25"/>
      <c r="J7" s="25"/>
      <c r="K7" s="20">
        <f t="shared" si="1"/>
        <v>0</v>
      </c>
      <c r="L7" s="25"/>
      <c r="M7" s="25"/>
      <c r="N7" s="20">
        <f t="shared" si="2"/>
        <v>0</v>
      </c>
      <c r="O7" s="21">
        <f t="shared" si="3"/>
        <v>40</v>
      </c>
      <c r="P7" s="66" t="str">
        <f t="shared" si="4"/>
        <v>F</v>
      </c>
      <c r="Q7" s="26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s="9" customFormat="1" ht="15.75">
      <c r="A8" s="23">
        <v>4</v>
      </c>
      <c r="B8" s="35">
        <v>4</v>
      </c>
      <c r="C8" s="24" t="s">
        <v>11</v>
      </c>
      <c r="D8" s="36">
        <v>2019</v>
      </c>
      <c r="E8" s="62" t="s">
        <v>13</v>
      </c>
      <c r="F8" s="16">
        <v>45</v>
      </c>
      <c r="G8" s="17"/>
      <c r="H8" s="18">
        <f t="shared" si="0"/>
        <v>45</v>
      </c>
      <c r="I8" s="25"/>
      <c r="J8" s="25"/>
      <c r="K8" s="20">
        <f t="shared" si="1"/>
        <v>0</v>
      </c>
      <c r="L8" s="25"/>
      <c r="M8" s="25"/>
      <c r="N8" s="20">
        <f t="shared" si="2"/>
        <v>0</v>
      </c>
      <c r="O8" s="21">
        <f t="shared" si="3"/>
        <v>45</v>
      </c>
      <c r="P8" s="66" t="str">
        <f t="shared" si="4"/>
        <v>F</v>
      </c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s="9" customFormat="1" ht="15.75">
      <c r="A9" s="23">
        <v>5</v>
      </c>
      <c r="B9" s="35">
        <v>5</v>
      </c>
      <c r="C9" s="24" t="s">
        <v>11</v>
      </c>
      <c r="D9" s="36">
        <v>2019</v>
      </c>
      <c r="E9" s="62" t="s">
        <v>13</v>
      </c>
      <c r="F9" s="16">
        <v>35</v>
      </c>
      <c r="G9" s="17"/>
      <c r="H9" s="18">
        <f t="shared" si="0"/>
        <v>35</v>
      </c>
      <c r="I9" s="25"/>
      <c r="J9" s="25"/>
      <c r="K9" s="20">
        <f t="shared" si="1"/>
        <v>0</v>
      </c>
      <c r="L9" s="25"/>
      <c r="M9" s="25"/>
      <c r="N9" s="20">
        <f t="shared" si="2"/>
        <v>0</v>
      </c>
      <c r="O9" s="21">
        <f t="shared" si="3"/>
        <v>35</v>
      </c>
      <c r="P9" s="66" t="str">
        <f t="shared" si="4"/>
        <v>F</v>
      </c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s="9" customFormat="1" ht="15.75">
      <c r="A10" s="23">
        <v>6</v>
      </c>
      <c r="B10" s="35">
        <v>6</v>
      </c>
      <c r="C10" s="24" t="s">
        <v>11</v>
      </c>
      <c r="D10" s="36">
        <v>2019</v>
      </c>
      <c r="E10" s="62" t="s">
        <v>13</v>
      </c>
      <c r="F10" s="27">
        <v>21</v>
      </c>
      <c r="G10" s="28"/>
      <c r="H10" s="18">
        <f t="shared" si="0"/>
        <v>21</v>
      </c>
      <c r="I10" s="29"/>
      <c r="J10" s="29"/>
      <c r="K10" s="20">
        <f t="shared" si="1"/>
        <v>0</v>
      </c>
      <c r="L10" s="29"/>
      <c r="M10" s="29"/>
      <c r="N10" s="20">
        <f t="shared" si="2"/>
        <v>0</v>
      </c>
      <c r="O10" s="21">
        <f t="shared" si="3"/>
        <v>21</v>
      </c>
      <c r="P10" s="66" t="str">
        <f t="shared" si="4"/>
        <v>F</v>
      </c>
      <c r="Q10" s="30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s="9" customFormat="1" ht="15.75">
      <c r="A11" s="23">
        <v>7</v>
      </c>
      <c r="B11" s="35">
        <v>7</v>
      </c>
      <c r="C11" s="24" t="s">
        <v>11</v>
      </c>
      <c r="D11" s="36">
        <v>2019</v>
      </c>
      <c r="E11" s="62" t="s">
        <v>13</v>
      </c>
      <c r="F11" s="16">
        <v>40</v>
      </c>
      <c r="G11" s="17"/>
      <c r="H11" s="18">
        <f t="shared" si="0"/>
        <v>40</v>
      </c>
      <c r="I11" s="25"/>
      <c r="J11" s="25"/>
      <c r="K11" s="20">
        <f t="shared" si="1"/>
        <v>0</v>
      </c>
      <c r="L11" s="25"/>
      <c r="M11" s="25"/>
      <c r="N11" s="20">
        <f t="shared" si="2"/>
        <v>0</v>
      </c>
      <c r="O11" s="21">
        <f t="shared" si="3"/>
        <v>40</v>
      </c>
      <c r="P11" s="66" t="str">
        <f t="shared" si="4"/>
        <v>F</v>
      </c>
      <c r="Q11" s="26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s="9" customFormat="1" ht="15.75">
      <c r="A12" s="23">
        <v>8</v>
      </c>
      <c r="B12" s="35">
        <v>8</v>
      </c>
      <c r="C12" s="24" t="s">
        <v>11</v>
      </c>
      <c r="D12" s="36">
        <v>2019</v>
      </c>
      <c r="E12" s="62" t="s">
        <v>13</v>
      </c>
      <c r="F12" s="16">
        <v>25</v>
      </c>
      <c r="G12" s="17"/>
      <c r="H12" s="18">
        <f t="shared" si="0"/>
        <v>25</v>
      </c>
      <c r="I12" s="25"/>
      <c r="J12" s="25"/>
      <c r="K12" s="20">
        <f t="shared" si="1"/>
        <v>0</v>
      </c>
      <c r="L12" s="25"/>
      <c r="M12" s="25"/>
      <c r="N12" s="20">
        <f t="shared" si="2"/>
        <v>0</v>
      </c>
      <c r="O12" s="21">
        <f t="shared" si="3"/>
        <v>25</v>
      </c>
      <c r="P12" s="66" t="str">
        <f t="shared" si="4"/>
        <v>F</v>
      </c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s="9" customFormat="1" ht="15.75">
      <c r="A13" s="23">
        <v>9</v>
      </c>
      <c r="B13" s="35">
        <v>9</v>
      </c>
      <c r="C13" s="24" t="s">
        <v>11</v>
      </c>
      <c r="D13" s="36">
        <v>2019</v>
      </c>
      <c r="E13" s="62" t="s">
        <v>13</v>
      </c>
      <c r="F13" s="16"/>
      <c r="G13" s="17"/>
      <c r="H13" s="18">
        <f t="shared" si="0"/>
        <v>0</v>
      </c>
      <c r="I13" s="25"/>
      <c r="J13" s="25"/>
      <c r="K13" s="20">
        <f t="shared" si="1"/>
        <v>0</v>
      </c>
      <c r="L13" s="25"/>
      <c r="M13" s="25"/>
      <c r="N13" s="20">
        <f t="shared" si="2"/>
        <v>0</v>
      </c>
      <c r="O13" s="21">
        <f t="shared" si="3"/>
        <v>0</v>
      </c>
      <c r="P13" s="66" t="str">
        <f t="shared" si="4"/>
        <v>Neaktivno</v>
      </c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s="9" customFormat="1" ht="15.75">
      <c r="A14" s="23">
        <v>10</v>
      </c>
      <c r="B14" s="35">
        <v>10</v>
      </c>
      <c r="C14" s="24" t="s">
        <v>11</v>
      </c>
      <c r="D14" s="36">
        <v>2019</v>
      </c>
      <c r="E14" s="62" t="s">
        <v>13</v>
      </c>
      <c r="F14" s="16">
        <v>27</v>
      </c>
      <c r="G14" s="17"/>
      <c r="H14" s="18">
        <f t="shared" si="0"/>
        <v>27</v>
      </c>
      <c r="I14" s="25"/>
      <c r="J14" s="25"/>
      <c r="K14" s="20">
        <f t="shared" si="1"/>
        <v>0</v>
      </c>
      <c r="L14" s="25"/>
      <c r="M14" s="25"/>
      <c r="N14" s="20">
        <f t="shared" si="2"/>
        <v>0</v>
      </c>
      <c r="O14" s="21">
        <f t="shared" si="3"/>
        <v>27</v>
      </c>
      <c r="P14" s="66" t="str">
        <f t="shared" si="4"/>
        <v>F</v>
      </c>
      <c r="Q14" s="26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7" s="9" customFormat="1" ht="15.75">
      <c r="A15" s="23">
        <v>11</v>
      </c>
      <c r="B15" s="35">
        <v>11</v>
      </c>
      <c r="C15" s="24" t="s">
        <v>11</v>
      </c>
      <c r="D15" s="36">
        <v>2019</v>
      </c>
      <c r="E15" s="62" t="s">
        <v>13</v>
      </c>
      <c r="F15" s="16">
        <v>42</v>
      </c>
      <c r="G15" s="17"/>
      <c r="H15" s="18">
        <f t="shared" si="0"/>
        <v>42</v>
      </c>
      <c r="I15" s="25"/>
      <c r="J15" s="25"/>
      <c r="K15" s="20">
        <f t="shared" si="1"/>
        <v>0</v>
      </c>
      <c r="L15" s="25"/>
      <c r="M15" s="25"/>
      <c r="N15" s="20">
        <f t="shared" si="2"/>
        <v>0</v>
      </c>
      <c r="O15" s="21">
        <f t="shared" si="3"/>
        <v>42</v>
      </c>
      <c r="P15" s="66" t="str">
        <f t="shared" si="4"/>
        <v>F</v>
      </c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s="9" customFormat="1" ht="15.75">
      <c r="A16" s="23">
        <v>12</v>
      </c>
      <c r="B16" s="35">
        <v>12</v>
      </c>
      <c r="C16" s="24" t="s">
        <v>11</v>
      </c>
      <c r="D16" s="36">
        <v>2019</v>
      </c>
      <c r="E16" s="62" t="s">
        <v>13</v>
      </c>
      <c r="F16" s="16">
        <v>35</v>
      </c>
      <c r="G16" s="17"/>
      <c r="H16" s="18">
        <f t="shared" si="0"/>
        <v>35</v>
      </c>
      <c r="I16" s="25"/>
      <c r="J16" s="25"/>
      <c r="K16" s="20">
        <f t="shared" si="1"/>
        <v>0</v>
      </c>
      <c r="L16" s="25"/>
      <c r="M16" s="25"/>
      <c r="N16" s="20">
        <f t="shared" si="2"/>
        <v>0</v>
      </c>
      <c r="O16" s="21">
        <f t="shared" si="3"/>
        <v>35</v>
      </c>
      <c r="P16" s="66" t="str">
        <f t="shared" si="4"/>
        <v>F</v>
      </c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s="9" customFormat="1" ht="15.75">
      <c r="A17" s="23">
        <v>13</v>
      </c>
      <c r="B17" s="35">
        <v>13</v>
      </c>
      <c r="C17" s="24" t="s">
        <v>11</v>
      </c>
      <c r="D17" s="36">
        <v>2019</v>
      </c>
      <c r="E17" s="62" t="s">
        <v>13</v>
      </c>
      <c r="F17" s="16">
        <v>44</v>
      </c>
      <c r="G17" s="17"/>
      <c r="H17" s="18">
        <f t="shared" si="0"/>
        <v>44</v>
      </c>
      <c r="I17" s="25"/>
      <c r="J17" s="25"/>
      <c r="K17" s="20">
        <f t="shared" si="1"/>
        <v>0</v>
      </c>
      <c r="L17" s="25"/>
      <c r="M17" s="25"/>
      <c r="N17" s="20">
        <f t="shared" si="2"/>
        <v>0</v>
      </c>
      <c r="O17" s="21">
        <f t="shared" si="3"/>
        <v>44</v>
      </c>
      <c r="P17" s="66" t="str">
        <f t="shared" si="4"/>
        <v>F</v>
      </c>
      <c r="Q17" s="26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s="9" customFormat="1" ht="15.75">
      <c r="A18" s="23">
        <v>14</v>
      </c>
      <c r="B18" s="35">
        <v>14</v>
      </c>
      <c r="C18" s="24" t="s">
        <v>11</v>
      </c>
      <c r="D18" s="36">
        <v>2019</v>
      </c>
      <c r="E18" s="62" t="s">
        <v>13</v>
      </c>
      <c r="F18" s="16"/>
      <c r="G18" s="17"/>
      <c r="H18" s="18">
        <f t="shared" si="0"/>
        <v>0</v>
      </c>
      <c r="I18" s="25"/>
      <c r="J18" s="25"/>
      <c r="K18" s="20">
        <f t="shared" si="1"/>
        <v>0</v>
      </c>
      <c r="L18" s="25"/>
      <c r="M18" s="25"/>
      <c r="N18" s="20">
        <f t="shared" si="2"/>
        <v>0</v>
      </c>
      <c r="O18" s="21">
        <f t="shared" si="3"/>
        <v>0</v>
      </c>
      <c r="P18" s="66" t="str">
        <f t="shared" si="4"/>
        <v>Neaktivno</v>
      </c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s="9" customFormat="1" ht="15.75">
      <c r="A19" s="23">
        <v>15</v>
      </c>
      <c r="B19" s="35">
        <v>15</v>
      </c>
      <c r="C19" s="24" t="s">
        <v>11</v>
      </c>
      <c r="D19" s="36">
        <v>2019</v>
      </c>
      <c r="E19" s="62" t="s">
        <v>13</v>
      </c>
      <c r="F19" s="16">
        <v>16</v>
      </c>
      <c r="G19" s="17"/>
      <c r="H19" s="18">
        <f t="shared" si="0"/>
        <v>16</v>
      </c>
      <c r="I19" s="25"/>
      <c r="J19" s="25"/>
      <c r="K19" s="20">
        <f t="shared" si="1"/>
        <v>0</v>
      </c>
      <c r="L19" s="25"/>
      <c r="M19" s="25"/>
      <c r="N19" s="20">
        <f t="shared" si="2"/>
        <v>0</v>
      </c>
      <c r="O19" s="21">
        <f t="shared" si="3"/>
        <v>16</v>
      </c>
      <c r="P19" s="66" t="str">
        <f t="shared" si="4"/>
        <v>F</v>
      </c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s="9" customFormat="1" ht="15.75">
      <c r="A20" s="23">
        <v>16</v>
      </c>
      <c r="B20" s="35">
        <v>16</v>
      </c>
      <c r="C20" s="24" t="s">
        <v>11</v>
      </c>
      <c r="D20" s="36">
        <v>2019</v>
      </c>
      <c r="E20" s="62" t="s">
        <v>13</v>
      </c>
      <c r="F20" s="16">
        <v>23</v>
      </c>
      <c r="G20" s="17"/>
      <c r="H20" s="18">
        <f t="shared" si="0"/>
        <v>23</v>
      </c>
      <c r="I20" s="25"/>
      <c r="J20" s="25"/>
      <c r="K20" s="20">
        <f t="shared" si="1"/>
        <v>0</v>
      </c>
      <c r="L20" s="25"/>
      <c r="M20" s="25"/>
      <c r="N20" s="20">
        <f t="shared" si="2"/>
        <v>0</v>
      </c>
      <c r="O20" s="21">
        <f t="shared" si="3"/>
        <v>23</v>
      </c>
      <c r="P20" s="66" t="str">
        <f t="shared" si="4"/>
        <v>F</v>
      </c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s="9" customFormat="1" ht="15.75">
      <c r="A21" s="23">
        <v>17</v>
      </c>
      <c r="B21" s="35">
        <v>17</v>
      </c>
      <c r="C21" s="24" t="s">
        <v>11</v>
      </c>
      <c r="D21" s="36">
        <v>2019</v>
      </c>
      <c r="E21" s="62" t="s">
        <v>13</v>
      </c>
      <c r="F21" s="16"/>
      <c r="G21" s="17"/>
      <c r="H21" s="18">
        <f t="shared" si="0"/>
        <v>0</v>
      </c>
      <c r="I21" s="25"/>
      <c r="J21" s="25"/>
      <c r="K21" s="20">
        <f t="shared" si="1"/>
        <v>0</v>
      </c>
      <c r="L21" s="25"/>
      <c r="M21" s="25"/>
      <c r="N21" s="20">
        <f t="shared" si="2"/>
        <v>0</v>
      </c>
      <c r="O21" s="21">
        <f t="shared" si="3"/>
        <v>0</v>
      </c>
      <c r="P21" s="66" t="str">
        <f t="shared" si="4"/>
        <v>Neaktivno</v>
      </c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s="9" customFormat="1" ht="15.75">
      <c r="A22" s="23">
        <v>18</v>
      </c>
      <c r="B22" s="35">
        <v>18</v>
      </c>
      <c r="C22" s="24" t="s">
        <v>11</v>
      </c>
      <c r="D22" s="36">
        <v>2019</v>
      </c>
      <c r="E22" s="62" t="s">
        <v>13</v>
      </c>
      <c r="F22" s="16">
        <v>42</v>
      </c>
      <c r="G22" s="17"/>
      <c r="H22" s="18">
        <f t="shared" si="0"/>
        <v>42</v>
      </c>
      <c r="I22" s="25"/>
      <c r="J22" s="25"/>
      <c r="K22" s="20">
        <f t="shared" si="1"/>
        <v>0</v>
      </c>
      <c r="L22" s="25"/>
      <c r="M22" s="25"/>
      <c r="N22" s="20">
        <f t="shared" si="2"/>
        <v>0</v>
      </c>
      <c r="O22" s="21">
        <f t="shared" si="3"/>
        <v>42</v>
      </c>
      <c r="P22" s="66" t="str">
        <f t="shared" si="4"/>
        <v>F</v>
      </c>
      <c r="Q22" s="26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7" s="9" customFormat="1" ht="15.75">
      <c r="A23" s="23">
        <v>19</v>
      </c>
      <c r="B23" s="35">
        <v>19</v>
      </c>
      <c r="C23" s="24" t="s">
        <v>11</v>
      </c>
      <c r="D23" s="36">
        <v>2019</v>
      </c>
      <c r="E23" s="62" t="s">
        <v>13</v>
      </c>
      <c r="F23" s="16"/>
      <c r="G23" s="17"/>
      <c r="H23" s="18">
        <f t="shared" si="0"/>
        <v>0</v>
      </c>
      <c r="I23" s="25"/>
      <c r="J23" s="25"/>
      <c r="K23" s="20">
        <f t="shared" si="1"/>
        <v>0</v>
      </c>
      <c r="L23" s="25"/>
      <c r="M23" s="25"/>
      <c r="N23" s="20">
        <f t="shared" si="2"/>
        <v>0</v>
      </c>
      <c r="O23" s="21">
        <f t="shared" si="3"/>
        <v>0</v>
      </c>
      <c r="P23" s="66" t="str">
        <f t="shared" si="4"/>
        <v>Neaktivno</v>
      </c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 s="9" customFormat="1" ht="15.75">
      <c r="A24" s="23">
        <v>20</v>
      </c>
      <c r="B24" s="35">
        <v>20</v>
      </c>
      <c r="C24" s="24" t="s">
        <v>11</v>
      </c>
      <c r="D24" s="36">
        <v>2019</v>
      </c>
      <c r="E24" s="62" t="s">
        <v>13</v>
      </c>
      <c r="F24" s="16"/>
      <c r="G24" s="17"/>
      <c r="H24" s="18">
        <f t="shared" si="0"/>
        <v>0</v>
      </c>
      <c r="I24" s="25"/>
      <c r="J24" s="25"/>
      <c r="K24" s="20">
        <f t="shared" si="1"/>
        <v>0</v>
      </c>
      <c r="L24" s="25"/>
      <c r="M24" s="25"/>
      <c r="N24" s="20">
        <f t="shared" si="2"/>
        <v>0</v>
      </c>
      <c r="O24" s="21">
        <f t="shared" si="3"/>
        <v>0</v>
      </c>
      <c r="P24" s="66" t="str">
        <f t="shared" si="4"/>
        <v>Neaktivno</v>
      </c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s="9" customFormat="1" ht="15.75">
      <c r="A25" s="23">
        <v>21</v>
      </c>
      <c r="B25" s="35">
        <v>21</v>
      </c>
      <c r="C25" s="24" t="s">
        <v>11</v>
      </c>
      <c r="D25" s="36">
        <v>2019</v>
      </c>
      <c r="E25" s="62" t="s">
        <v>13</v>
      </c>
      <c r="F25" s="16">
        <v>19</v>
      </c>
      <c r="G25" s="17"/>
      <c r="H25" s="18">
        <f t="shared" si="0"/>
        <v>19</v>
      </c>
      <c r="I25" s="25"/>
      <c r="J25" s="25"/>
      <c r="K25" s="20">
        <f t="shared" si="1"/>
        <v>0</v>
      </c>
      <c r="L25" s="25"/>
      <c r="M25" s="25"/>
      <c r="N25" s="20">
        <f t="shared" si="2"/>
        <v>0</v>
      </c>
      <c r="O25" s="21">
        <f t="shared" si="3"/>
        <v>19</v>
      </c>
      <c r="P25" s="66" t="str">
        <f t="shared" si="4"/>
        <v>F</v>
      </c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s="9" customFormat="1" ht="15.75">
      <c r="A26" s="23">
        <v>22</v>
      </c>
      <c r="B26" s="35">
        <v>23</v>
      </c>
      <c r="C26" s="24" t="s">
        <v>11</v>
      </c>
      <c r="D26" s="36">
        <v>2019</v>
      </c>
      <c r="E26" s="62" t="s">
        <v>13</v>
      </c>
      <c r="F26" s="16"/>
      <c r="G26" s="17"/>
      <c r="H26" s="18">
        <f t="shared" si="0"/>
        <v>0</v>
      </c>
      <c r="I26" s="25"/>
      <c r="J26" s="25"/>
      <c r="K26" s="20">
        <f t="shared" si="1"/>
        <v>0</v>
      </c>
      <c r="L26" s="25"/>
      <c r="M26" s="25"/>
      <c r="N26" s="20">
        <f t="shared" si="2"/>
        <v>0</v>
      </c>
      <c r="O26" s="21">
        <f t="shared" si="3"/>
        <v>0</v>
      </c>
      <c r="P26" s="66" t="str">
        <f t="shared" si="4"/>
        <v>Neaktivno</v>
      </c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s="9" customFormat="1" ht="15.75">
      <c r="A27" s="23">
        <v>23</v>
      </c>
      <c r="B27" s="35">
        <v>24</v>
      </c>
      <c r="C27" s="24" t="s">
        <v>11</v>
      </c>
      <c r="D27" s="36">
        <v>2019</v>
      </c>
      <c r="E27" s="62" t="s">
        <v>13</v>
      </c>
      <c r="F27" s="16"/>
      <c r="G27" s="17"/>
      <c r="H27" s="18">
        <f t="shared" si="0"/>
        <v>0</v>
      </c>
      <c r="I27" s="25"/>
      <c r="J27" s="25"/>
      <c r="K27" s="20">
        <f t="shared" si="1"/>
        <v>0</v>
      </c>
      <c r="L27" s="25"/>
      <c r="M27" s="25"/>
      <c r="N27" s="20">
        <f t="shared" si="2"/>
        <v>0</v>
      </c>
      <c r="O27" s="21">
        <f t="shared" si="3"/>
        <v>0</v>
      </c>
      <c r="P27" s="66" t="str">
        <f t="shared" si="4"/>
        <v>Neaktivno</v>
      </c>
      <c r="Q27" s="31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s="9" customFormat="1" ht="15.75">
      <c r="A28" s="23">
        <v>24</v>
      </c>
      <c r="B28" s="35">
        <v>25</v>
      </c>
      <c r="C28" s="24" t="s">
        <v>11</v>
      </c>
      <c r="D28" s="36">
        <v>2019</v>
      </c>
      <c r="E28" s="62" t="s">
        <v>13</v>
      </c>
      <c r="F28" s="16"/>
      <c r="G28" s="17"/>
      <c r="H28" s="18">
        <f t="shared" si="0"/>
        <v>0</v>
      </c>
      <c r="I28" s="25"/>
      <c r="J28" s="25"/>
      <c r="K28" s="20">
        <f t="shared" si="1"/>
        <v>0</v>
      </c>
      <c r="L28" s="25"/>
      <c r="M28" s="25"/>
      <c r="N28" s="20">
        <f t="shared" si="2"/>
        <v>0</v>
      </c>
      <c r="O28" s="21">
        <f t="shared" si="3"/>
        <v>0</v>
      </c>
      <c r="P28" s="66" t="str">
        <f t="shared" si="4"/>
        <v>Neaktivno</v>
      </c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s="9" customFormat="1" ht="15.75">
      <c r="A29" s="23">
        <v>25</v>
      </c>
      <c r="B29" s="35">
        <v>26</v>
      </c>
      <c r="C29" s="24" t="s">
        <v>11</v>
      </c>
      <c r="D29" s="36">
        <v>2019</v>
      </c>
      <c r="E29" s="62" t="s">
        <v>13</v>
      </c>
      <c r="F29" s="16"/>
      <c r="G29" s="17"/>
      <c r="H29" s="18">
        <f t="shared" si="0"/>
        <v>0</v>
      </c>
      <c r="I29" s="25"/>
      <c r="J29" s="25"/>
      <c r="K29" s="20">
        <f t="shared" si="1"/>
        <v>0</v>
      </c>
      <c r="L29" s="25"/>
      <c r="M29" s="25"/>
      <c r="N29" s="20">
        <f t="shared" si="2"/>
        <v>0</v>
      </c>
      <c r="O29" s="21">
        <f t="shared" si="3"/>
        <v>0</v>
      </c>
      <c r="P29" s="66" t="str">
        <f t="shared" si="4"/>
        <v>Neaktivno</v>
      </c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s="9" customFormat="1" ht="15.75">
      <c r="A30" s="23">
        <v>26</v>
      </c>
      <c r="B30" s="35">
        <v>140</v>
      </c>
      <c r="C30" s="24" t="s">
        <v>11</v>
      </c>
      <c r="D30" s="36">
        <v>2019</v>
      </c>
      <c r="E30" s="62" t="s">
        <v>13</v>
      </c>
      <c r="F30" s="16"/>
      <c r="G30" s="17"/>
      <c r="H30" s="18">
        <f t="shared" si="0"/>
        <v>0</v>
      </c>
      <c r="I30" s="25"/>
      <c r="J30" s="25"/>
      <c r="K30" s="20">
        <f t="shared" si="1"/>
        <v>0</v>
      </c>
      <c r="L30" s="25"/>
      <c r="M30" s="25"/>
      <c r="N30" s="20">
        <f t="shared" si="2"/>
        <v>0</v>
      </c>
      <c r="O30" s="21">
        <f t="shared" si="3"/>
        <v>0</v>
      </c>
      <c r="P30" s="66" t="str">
        <f t="shared" si="4"/>
        <v>Neaktivno</v>
      </c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s="9" customFormat="1" ht="15.75">
      <c r="A31" s="23">
        <v>27</v>
      </c>
      <c r="B31" s="35">
        <v>141</v>
      </c>
      <c r="C31" s="24" t="s">
        <v>11</v>
      </c>
      <c r="D31" s="36">
        <v>2019</v>
      </c>
      <c r="E31" s="62" t="s">
        <v>13</v>
      </c>
      <c r="F31" s="16"/>
      <c r="G31" s="17"/>
      <c r="H31" s="18">
        <f t="shared" si="0"/>
        <v>0</v>
      </c>
      <c r="I31" s="25"/>
      <c r="J31" s="25"/>
      <c r="K31" s="20">
        <f t="shared" si="1"/>
        <v>0</v>
      </c>
      <c r="L31" s="25"/>
      <c r="M31" s="25"/>
      <c r="N31" s="20">
        <f t="shared" si="2"/>
        <v>0</v>
      </c>
      <c r="O31" s="21">
        <f t="shared" si="3"/>
        <v>0</v>
      </c>
      <c r="P31" s="66" t="str">
        <f t="shared" si="4"/>
        <v>Neaktivno</v>
      </c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s="9" customFormat="1" ht="15.75">
      <c r="A32" s="23">
        <v>28</v>
      </c>
      <c r="B32" s="35">
        <v>20</v>
      </c>
      <c r="C32" s="24" t="s">
        <v>11</v>
      </c>
      <c r="D32" s="36">
        <v>2018</v>
      </c>
      <c r="E32" s="62" t="s">
        <v>13</v>
      </c>
      <c r="F32" s="16"/>
      <c r="G32" s="17"/>
      <c r="H32" s="18">
        <f t="shared" si="0"/>
        <v>0</v>
      </c>
      <c r="I32" s="25"/>
      <c r="J32" s="25"/>
      <c r="K32" s="20">
        <f t="shared" si="1"/>
        <v>0</v>
      </c>
      <c r="L32" s="25"/>
      <c r="M32" s="25"/>
      <c r="N32" s="20">
        <f t="shared" si="2"/>
        <v>0</v>
      </c>
      <c r="O32" s="21">
        <f t="shared" si="3"/>
        <v>0</v>
      </c>
      <c r="P32" s="66" t="str">
        <f t="shared" si="4"/>
        <v>Neaktivno</v>
      </c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s="9" customFormat="1" ht="16.5" thickBot="1">
      <c r="A33" s="37">
        <v>29</v>
      </c>
      <c r="B33" s="38">
        <v>166</v>
      </c>
      <c r="C33" s="39" t="s">
        <v>11</v>
      </c>
      <c r="D33" s="40">
        <v>2012</v>
      </c>
      <c r="E33" s="63" t="s">
        <v>13</v>
      </c>
      <c r="F33" s="41">
        <v>15</v>
      </c>
      <c r="G33" s="42"/>
      <c r="H33" s="43">
        <f t="shared" si="0"/>
        <v>15</v>
      </c>
      <c r="I33" s="44"/>
      <c r="J33" s="44"/>
      <c r="K33" s="64">
        <f t="shared" si="1"/>
        <v>0</v>
      </c>
      <c r="L33" s="44"/>
      <c r="M33" s="44"/>
      <c r="N33" s="64">
        <f t="shared" si="2"/>
        <v>0</v>
      </c>
      <c r="O33" s="45">
        <f t="shared" si="3"/>
        <v>15</v>
      </c>
      <c r="P33" s="67" t="str">
        <f t="shared" si="4"/>
        <v>F</v>
      </c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ht="13.5" thickTop="1"/>
  </sheetData>
  <sheetProtection/>
  <mergeCells count="11">
    <mergeCell ref="P3:P4"/>
    <mergeCell ref="F3:G3"/>
    <mergeCell ref="I3:J3"/>
    <mergeCell ref="A3:A4"/>
    <mergeCell ref="E3:E4"/>
    <mergeCell ref="O3:O4"/>
    <mergeCell ref="B3:D4"/>
    <mergeCell ref="H3:H4"/>
    <mergeCell ref="L3:L4"/>
    <mergeCell ref="M3:M4"/>
    <mergeCell ref="N3:N4"/>
  </mergeCells>
  <conditionalFormatting sqref="P1:P33">
    <cfRule type="cellIs" priority="7" dxfId="1" operator="equal" stopIfTrue="1">
      <formula>"F"</formula>
    </cfRule>
    <cfRule type="cellIs" priority="8" dxfId="0" operator="equal" stopIfTrue="1">
      <formula>"Neaktivno"</formula>
    </cfRule>
  </conditionalFormatting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5"/>
  <sheetViews>
    <sheetView zoomScalePageLayoutView="0" workbookViewId="0" topLeftCell="A3">
      <selection activeCell="O31" sqref="O3:O31"/>
    </sheetView>
  </sheetViews>
  <sheetFormatPr defaultColWidth="9.140625" defaultRowHeight="12.75"/>
  <sheetData>
    <row r="1" spans="1:2" ht="12.75">
      <c r="A1" t="s">
        <v>5</v>
      </c>
      <c r="B1" t="s">
        <v>0</v>
      </c>
    </row>
    <row r="2" spans="1:2" ht="13.5" thickBot="1">
      <c r="A2" t="s">
        <v>5</v>
      </c>
      <c r="B2" t="s">
        <v>0</v>
      </c>
    </row>
    <row r="3" spans="1:15" ht="12.75">
      <c r="A3" t="s">
        <v>4</v>
      </c>
      <c r="B3" t="s">
        <v>0</v>
      </c>
      <c r="F3" s="48">
        <v>1</v>
      </c>
      <c r="G3" s="49">
        <v>1</v>
      </c>
      <c r="H3" s="49">
        <v>2019</v>
      </c>
      <c r="I3" s="49" t="s">
        <v>24</v>
      </c>
      <c r="J3" s="49" t="s">
        <v>25</v>
      </c>
      <c r="K3" s="49" t="s">
        <v>4</v>
      </c>
      <c r="L3" s="49">
        <v>1</v>
      </c>
      <c r="M3" s="50">
        <v>2014</v>
      </c>
      <c r="O3" t="str">
        <f>CONCATENATE(I3," ",J3)</f>
        <v>Kristina Knežević</v>
      </c>
    </row>
    <row r="4" spans="1:15" ht="12.75">
      <c r="A4" t="s">
        <v>3</v>
      </c>
      <c r="B4" t="s">
        <v>0</v>
      </c>
      <c r="F4" s="51">
        <v>2</v>
      </c>
      <c r="G4" s="47">
        <v>2</v>
      </c>
      <c r="H4" s="47">
        <v>2019</v>
      </c>
      <c r="I4" s="47" t="s">
        <v>26</v>
      </c>
      <c r="J4" s="47" t="s">
        <v>27</v>
      </c>
      <c r="K4" s="47" t="s">
        <v>4</v>
      </c>
      <c r="L4" s="47">
        <v>1</v>
      </c>
      <c r="M4" s="52">
        <v>2014</v>
      </c>
      <c r="O4" t="str">
        <f aca="true" t="shared" si="0" ref="O4:O48">CONCATENATE(I4," ",J4)</f>
        <v>Ana Đerić</v>
      </c>
    </row>
    <row r="5" spans="1:15" ht="22.5">
      <c r="A5" t="s">
        <v>3</v>
      </c>
      <c r="B5" t="s">
        <v>0</v>
      </c>
      <c r="F5" s="53">
        <v>3</v>
      </c>
      <c r="G5" s="46">
        <v>3</v>
      </c>
      <c r="H5" s="46">
        <v>2019</v>
      </c>
      <c r="I5" s="46" t="s">
        <v>28</v>
      </c>
      <c r="J5" s="46" t="s">
        <v>29</v>
      </c>
      <c r="K5" s="46" t="s">
        <v>4</v>
      </c>
      <c r="L5" s="46">
        <v>1</v>
      </c>
      <c r="M5" s="54">
        <v>2014</v>
      </c>
      <c r="O5" t="str">
        <f t="shared" si="0"/>
        <v>Lucija Rakočević</v>
      </c>
    </row>
    <row r="6" spans="1:15" ht="12.75">
      <c r="A6" t="s">
        <v>3</v>
      </c>
      <c r="B6" t="s">
        <v>0</v>
      </c>
      <c r="F6" s="51">
        <v>4</v>
      </c>
      <c r="G6" s="47">
        <v>4</v>
      </c>
      <c r="H6" s="47">
        <v>2019</v>
      </c>
      <c r="I6" s="47" t="s">
        <v>30</v>
      </c>
      <c r="J6" s="47" t="s">
        <v>31</v>
      </c>
      <c r="K6" s="47" t="s">
        <v>4</v>
      </c>
      <c r="L6" s="47">
        <v>1</v>
      </c>
      <c r="M6" s="52">
        <v>2014</v>
      </c>
      <c r="O6" t="str">
        <f t="shared" si="0"/>
        <v>Dijana Vuković</v>
      </c>
    </row>
    <row r="7" spans="1:15" ht="12.75">
      <c r="A7" t="s">
        <v>3</v>
      </c>
      <c r="B7" t="s">
        <v>0</v>
      </c>
      <c r="F7" s="53">
        <v>5</v>
      </c>
      <c r="G7" s="46">
        <v>5</v>
      </c>
      <c r="H7" s="46">
        <v>2019</v>
      </c>
      <c r="I7" s="46" t="s">
        <v>32</v>
      </c>
      <c r="J7" s="46" t="s">
        <v>33</v>
      </c>
      <c r="K7" s="46" t="s">
        <v>4</v>
      </c>
      <c r="L7" s="46">
        <v>1</v>
      </c>
      <c r="M7" s="54">
        <v>2014</v>
      </c>
      <c r="O7" t="str">
        <f t="shared" si="0"/>
        <v>Danka Nedović</v>
      </c>
    </row>
    <row r="8" spans="1:15" ht="12.75">
      <c r="A8" t="s">
        <v>3</v>
      </c>
      <c r="B8" t="s">
        <v>0</v>
      </c>
      <c r="F8" s="51">
        <v>6</v>
      </c>
      <c r="G8" s="47">
        <v>6</v>
      </c>
      <c r="H8" s="47">
        <v>2019</v>
      </c>
      <c r="I8" s="47" t="s">
        <v>34</v>
      </c>
      <c r="J8" s="47" t="s">
        <v>35</v>
      </c>
      <c r="K8" s="47" t="s">
        <v>4</v>
      </c>
      <c r="L8" s="47">
        <v>1</v>
      </c>
      <c r="M8" s="52">
        <v>2014</v>
      </c>
      <c r="O8" t="str">
        <f t="shared" si="0"/>
        <v>Ajla Hajrović</v>
      </c>
    </row>
    <row r="9" spans="1:15" ht="12.75">
      <c r="A9" t="s">
        <v>3</v>
      </c>
      <c r="B9" t="s">
        <v>0</v>
      </c>
      <c r="F9" s="53">
        <v>7</v>
      </c>
      <c r="G9" s="46">
        <v>7</v>
      </c>
      <c r="H9" s="46">
        <v>2019</v>
      </c>
      <c r="I9" s="46" t="s">
        <v>36</v>
      </c>
      <c r="J9" s="46" t="s">
        <v>37</v>
      </c>
      <c r="K9" s="46" t="s">
        <v>4</v>
      </c>
      <c r="L9" s="46">
        <v>1</v>
      </c>
      <c r="M9" s="54">
        <v>2014</v>
      </c>
      <c r="O9" t="str">
        <f t="shared" si="0"/>
        <v>Sandra Radović</v>
      </c>
    </row>
    <row r="10" spans="1:15" ht="22.5">
      <c r="A10" t="s">
        <v>3</v>
      </c>
      <c r="B10" t="s">
        <v>0</v>
      </c>
      <c r="F10" s="51">
        <v>8</v>
      </c>
      <c r="G10" s="47">
        <v>8</v>
      </c>
      <c r="H10" s="47">
        <v>2019</v>
      </c>
      <c r="I10" s="47" t="s">
        <v>38</v>
      </c>
      <c r="J10" s="47" t="s">
        <v>39</v>
      </c>
      <c r="K10" s="47" t="s">
        <v>4</v>
      </c>
      <c r="L10" s="47">
        <v>1</v>
      </c>
      <c r="M10" s="52">
        <v>2014</v>
      </c>
      <c r="O10" t="str">
        <f t="shared" si="0"/>
        <v>Aleksandar Baltić</v>
      </c>
    </row>
    <row r="11" spans="1:15" ht="22.5">
      <c r="A11" t="s">
        <v>2</v>
      </c>
      <c r="B11" t="s">
        <v>0</v>
      </c>
      <c r="F11" s="53">
        <v>9</v>
      </c>
      <c r="G11" s="46">
        <v>9</v>
      </c>
      <c r="H11" s="46">
        <v>2019</v>
      </c>
      <c r="I11" s="46" t="s">
        <v>40</v>
      </c>
      <c r="J11" s="46" t="s">
        <v>41</v>
      </c>
      <c r="K11" s="46" t="s">
        <v>4</v>
      </c>
      <c r="L11" s="46">
        <v>1</v>
      </c>
      <c r="M11" s="54">
        <v>2014</v>
      </c>
      <c r="O11" t="str">
        <f t="shared" si="0"/>
        <v>Lana Komatina</v>
      </c>
    </row>
    <row r="12" spans="1:15" ht="22.5">
      <c r="A12" t="s">
        <v>2</v>
      </c>
      <c r="B12" t="s">
        <v>0</v>
      </c>
      <c r="F12" s="51">
        <v>10</v>
      </c>
      <c r="G12" s="47">
        <v>10</v>
      </c>
      <c r="H12" s="47">
        <v>2019</v>
      </c>
      <c r="I12" s="47" t="s">
        <v>38</v>
      </c>
      <c r="J12" s="47" t="s">
        <v>42</v>
      </c>
      <c r="K12" s="47" t="s">
        <v>4</v>
      </c>
      <c r="L12" s="47">
        <v>1</v>
      </c>
      <c r="M12" s="52">
        <v>2014</v>
      </c>
      <c r="O12" t="str">
        <f t="shared" si="0"/>
        <v>Aleksandar Prelević</v>
      </c>
    </row>
    <row r="13" spans="1:15" ht="22.5">
      <c r="A13" t="s">
        <v>2</v>
      </c>
      <c r="B13" t="s">
        <v>0</v>
      </c>
      <c r="F13" s="53">
        <v>11</v>
      </c>
      <c r="G13" s="46">
        <v>11</v>
      </c>
      <c r="H13" s="46">
        <v>2019</v>
      </c>
      <c r="I13" s="46" t="s">
        <v>43</v>
      </c>
      <c r="J13" s="46" t="s">
        <v>44</v>
      </c>
      <c r="K13" s="46" t="s">
        <v>4</v>
      </c>
      <c r="L13" s="46">
        <v>1</v>
      </c>
      <c r="M13" s="54">
        <v>2014</v>
      </c>
      <c r="O13" t="str">
        <f t="shared" si="0"/>
        <v>Zejnelović Zerina</v>
      </c>
    </row>
    <row r="14" spans="1:15" ht="12.75">
      <c r="A14" t="s">
        <v>2</v>
      </c>
      <c r="B14" t="s">
        <v>0</v>
      </c>
      <c r="F14" s="51">
        <v>12</v>
      </c>
      <c r="G14" s="47">
        <v>12</v>
      </c>
      <c r="H14" s="47">
        <v>2019</v>
      </c>
      <c r="I14" s="47" t="s">
        <v>45</v>
      </c>
      <c r="J14" s="47" t="s">
        <v>46</v>
      </c>
      <c r="K14" s="47" t="s">
        <v>4</v>
      </c>
      <c r="L14" s="47">
        <v>1</v>
      </c>
      <c r="M14" s="52">
        <v>2014</v>
      </c>
      <c r="O14" t="str">
        <f t="shared" si="0"/>
        <v>Ivona Đukić</v>
      </c>
    </row>
    <row r="15" spans="1:15" ht="12.75">
      <c r="A15" t="s">
        <v>2</v>
      </c>
      <c r="B15" t="s">
        <v>0</v>
      </c>
      <c r="F15" s="53">
        <v>13</v>
      </c>
      <c r="G15" s="46">
        <v>13</v>
      </c>
      <c r="H15" s="46">
        <v>2019</v>
      </c>
      <c r="I15" s="46" t="s">
        <v>47</v>
      </c>
      <c r="J15" s="46" t="s">
        <v>48</v>
      </c>
      <c r="K15" s="46" t="s">
        <v>4</v>
      </c>
      <c r="L15" s="46">
        <v>1</v>
      </c>
      <c r="M15" s="54">
        <v>2014</v>
      </c>
      <c r="O15" t="str">
        <f t="shared" si="0"/>
        <v>Tea Raičković</v>
      </c>
    </row>
    <row r="16" spans="1:15" ht="12.75">
      <c r="A16" t="s">
        <v>2</v>
      </c>
      <c r="B16" t="s">
        <v>0</v>
      </c>
      <c r="F16" s="51">
        <v>14</v>
      </c>
      <c r="G16" s="47">
        <v>14</v>
      </c>
      <c r="H16" s="47">
        <v>2019</v>
      </c>
      <c r="I16" s="47" t="s">
        <v>49</v>
      </c>
      <c r="J16" s="47" t="s">
        <v>50</v>
      </c>
      <c r="K16" s="47" t="s">
        <v>4</v>
      </c>
      <c r="L16" s="47">
        <v>1</v>
      </c>
      <c r="M16" s="52">
        <v>2014</v>
      </c>
      <c r="O16" t="str">
        <f t="shared" si="0"/>
        <v>Lazar Đuričić</v>
      </c>
    </row>
    <row r="17" spans="1:15" ht="12.75">
      <c r="A17" t="s">
        <v>2</v>
      </c>
      <c r="B17" t="s">
        <v>0</v>
      </c>
      <c r="F17" s="53">
        <v>15</v>
      </c>
      <c r="G17" s="46">
        <v>15</v>
      </c>
      <c r="H17" s="46">
        <v>2019</v>
      </c>
      <c r="I17" s="46" t="s">
        <v>24</v>
      </c>
      <c r="J17" s="46" t="s">
        <v>51</v>
      </c>
      <c r="K17" s="46" t="s">
        <v>4</v>
      </c>
      <c r="L17" s="46">
        <v>1</v>
      </c>
      <c r="M17" s="54">
        <v>2014</v>
      </c>
      <c r="O17" t="str">
        <f t="shared" si="0"/>
        <v>Kristina Nišavić</v>
      </c>
    </row>
    <row r="18" spans="1:15" ht="12.75">
      <c r="A18" t="s">
        <v>2</v>
      </c>
      <c r="B18" t="s">
        <v>0</v>
      </c>
      <c r="F18" s="51">
        <v>16</v>
      </c>
      <c r="G18" s="47">
        <v>16</v>
      </c>
      <c r="H18" s="47">
        <v>2019</v>
      </c>
      <c r="I18" s="47" t="s">
        <v>22</v>
      </c>
      <c r="J18" s="47" t="s">
        <v>52</v>
      </c>
      <c r="K18" s="47" t="s">
        <v>4</v>
      </c>
      <c r="L18" s="47">
        <v>1</v>
      </c>
      <c r="M18" s="52">
        <v>2014</v>
      </c>
      <c r="O18" t="str">
        <f t="shared" si="0"/>
        <v>Ksenija Milić</v>
      </c>
    </row>
    <row r="19" spans="1:15" ht="12.75">
      <c r="A19" t="s">
        <v>2</v>
      </c>
      <c r="B19" t="s">
        <v>0</v>
      </c>
      <c r="F19" s="53">
        <v>17</v>
      </c>
      <c r="G19" s="46">
        <v>17</v>
      </c>
      <c r="H19" s="46">
        <v>2019</v>
      </c>
      <c r="I19" s="46" t="s">
        <v>26</v>
      </c>
      <c r="J19" s="46" t="s">
        <v>53</v>
      </c>
      <c r="K19" s="46" t="s">
        <v>4</v>
      </c>
      <c r="L19" s="46">
        <v>1</v>
      </c>
      <c r="M19" s="54">
        <v>2014</v>
      </c>
      <c r="O19" t="str">
        <f t="shared" si="0"/>
        <v>Ana Rašović</v>
      </c>
    </row>
    <row r="20" spans="1:15" ht="12.75">
      <c r="A20" t="s">
        <v>2</v>
      </c>
      <c r="B20" t="s">
        <v>0</v>
      </c>
      <c r="F20" s="51">
        <v>18</v>
      </c>
      <c r="G20" s="47">
        <v>18</v>
      </c>
      <c r="H20" s="47">
        <v>2019</v>
      </c>
      <c r="I20" s="47" t="s">
        <v>54</v>
      </c>
      <c r="J20" s="47" t="s">
        <v>55</v>
      </c>
      <c r="K20" s="47" t="s">
        <v>4</v>
      </c>
      <c r="L20" s="47">
        <v>1</v>
      </c>
      <c r="M20" s="52">
        <v>2014</v>
      </c>
      <c r="O20" t="str">
        <f t="shared" si="0"/>
        <v>Nikolina Anđušić</v>
      </c>
    </row>
    <row r="21" spans="1:15" ht="12.75">
      <c r="A21" t="s">
        <v>1</v>
      </c>
      <c r="B21" t="s">
        <v>0</v>
      </c>
      <c r="F21" s="53">
        <v>19</v>
      </c>
      <c r="G21" s="46">
        <v>19</v>
      </c>
      <c r="H21" s="46">
        <v>2019</v>
      </c>
      <c r="I21" s="46" t="s">
        <v>56</v>
      </c>
      <c r="J21" s="46" t="s">
        <v>57</v>
      </c>
      <c r="K21" s="46" t="s">
        <v>4</v>
      </c>
      <c r="L21" s="46">
        <v>1</v>
      </c>
      <c r="M21" s="54">
        <v>2014</v>
      </c>
      <c r="O21" t="str">
        <f t="shared" si="0"/>
        <v>Manja Begović</v>
      </c>
    </row>
    <row r="22" spans="1:15" ht="12.75">
      <c r="A22" t="s">
        <v>1</v>
      </c>
      <c r="B22" t="s">
        <v>0</v>
      </c>
      <c r="F22" s="51">
        <v>20</v>
      </c>
      <c r="G22" s="47">
        <v>20</v>
      </c>
      <c r="H22" s="47">
        <v>2019</v>
      </c>
      <c r="I22" s="47" t="s">
        <v>58</v>
      </c>
      <c r="J22" s="47" t="s">
        <v>59</v>
      </c>
      <c r="K22" s="47" t="s">
        <v>4</v>
      </c>
      <c r="L22" s="47">
        <v>1</v>
      </c>
      <c r="M22" s="52">
        <v>2014</v>
      </c>
      <c r="O22" t="str">
        <f t="shared" si="0"/>
        <v>Predrag Višnjić</v>
      </c>
    </row>
    <row r="23" spans="1:15" ht="12.75">
      <c r="A23" t="s">
        <v>1</v>
      </c>
      <c r="B23" t="s">
        <v>0</v>
      </c>
      <c r="F23" s="53">
        <v>21</v>
      </c>
      <c r="G23" s="46">
        <v>21</v>
      </c>
      <c r="H23" s="46">
        <v>2019</v>
      </c>
      <c r="I23" s="46" t="s">
        <v>60</v>
      </c>
      <c r="J23" s="46" t="s">
        <v>61</v>
      </c>
      <c r="K23" s="46" t="s">
        <v>62</v>
      </c>
      <c r="L23" s="46">
        <v>1</v>
      </c>
      <c r="M23" s="54">
        <v>2014</v>
      </c>
      <c r="O23" t="str">
        <f t="shared" si="0"/>
        <v>Jelena Bijelić</v>
      </c>
    </row>
    <row r="24" spans="1:15" ht="12.75">
      <c r="A24" t="s">
        <v>1</v>
      </c>
      <c r="B24" t="s">
        <v>0</v>
      </c>
      <c r="F24" s="51">
        <v>22</v>
      </c>
      <c r="G24" s="47">
        <v>23</v>
      </c>
      <c r="H24" s="47">
        <v>2019</v>
      </c>
      <c r="I24" s="47" t="s">
        <v>63</v>
      </c>
      <c r="J24" s="47" t="s">
        <v>64</v>
      </c>
      <c r="K24" s="47" t="s">
        <v>62</v>
      </c>
      <c r="L24" s="47">
        <v>1</v>
      </c>
      <c r="M24" s="52">
        <v>2014</v>
      </c>
      <c r="O24" t="str">
        <f t="shared" si="0"/>
        <v>Marko Đurović</v>
      </c>
    </row>
    <row r="25" spans="1:15" ht="12.75">
      <c r="A25" t="s">
        <v>1</v>
      </c>
      <c r="B25" t="s">
        <v>0</v>
      </c>
      <c r="F25" s="53">
        <v>23</v>
      </c>
      <c r="G25" s="46">
        <v>24</v>
      </c>
      <c r="H25" s="46">
        <v>2019</v>
      </c>
      <c r="I25" s="46" t="s">
        <v>65</v>
      </c>
      <c r="J25" s="46" t="s">
        <v>66</v>
      </c>
      <c r="K25" s="46" t="s">
        <v>62</v>
      </c>
      <c r="L25" s="46">
        <v>1</v>
      </c>
      <c r="M25" s="54">
        <v>2014</v>
      </c>
      <c r="O25" t="str">
        <f t="shared" si="0"/>
        <v>Dražen Raković</v>
      </c>
    </row>
    <row r="26" spans="1:15" ht="22.5">
      <c r="A26" t="s">
        <v>1</v>
      </c>
      <c r="B26" t="s">
        <v>0</v>
      </c>
      <c r="F26" s="51">
        <v>24</v>
      </c>
      <c r="G26" s="47">
        <v>25</v>
      </c>
      <c r="H26" s="47">
        <v>2019</v>
      </c>
      <c r="I26" s="47" t="s">
        <v>67</v>
      </c>
      <c r="J26" s="47" t="s">
        <v>68</v>
      </c>
      <c r="K26" s="47" t="s">
        <v>62</v>
      </c>
      <c r="L26" s="47">
        <v>1</v>
      </c>
      <c r="M26" s="52">
        <v>2014</v>
      </c>
      <c r="O26" t="str">
        <f t="shared" si="0"/>
        <v>Sabina Kolenović</v>
      </c>
    </row>
    <row r="27" spans="1:15" ht="12.75">
      <c r="A27" t="s">
        <v>1</v>
      </c>
      <c r="B27" t="s">
        <v>0</v>
      </c>
      <c r="F27" s="53">
        <v>25</v>
      </c>
      <c r="G27" s="46">
        <v>26</v>
      </c>
      <c r="H27" s="46">
        <v>2019</v>
      </c>
      <c r="I27" s="46" t="s">
        <v>69</v>
      </c>
      <c r="J27" s="46" t="s">
        <v>70</v>
      </c>
      <c r="K27" s="46" t="s">
        <v>62</v>
      </c>
      <c r="L27" s="46">
        <v>1</v>
      </c>
      <c r="M27" s="54">
        <v>2014</v>
      </c>
      <c r="O27" t="str">
        <f t="shared" si="0"/>
        <v>Mirela Kalač</v>
      </c>
    </row>
    <row r="28" spans="1:15" ht="12.75">
      <c r="A28" t="s">
        <v>1</v>
      </c>
      <c r="B28" t="s">
        <v>0</v>
      </c>
      <c r="F28" s="51">
        <v>26</v>
      </c>
      <c r="G28" s="47">
        <v>140</v>
      </c>
      <c r="H28" s="47">
        <v>2019</v>
      </c>
      <c r="I28" s="47" t="s">
        <v>71</v>
      </c>
      <c r="J28" s="47" t="s">
        <v>72</v>
      </c>
      <c r="K28" s="47" t="s">
        <v>62</v>
      </c>
      <c r="L28" s="47">
        <v>1</v>
      </c>
      <c r="M28" s="52">
        <v>2014</v>
      </c>
      <c r="O28" t="str">
        <f t="shared" si="0"/>
        <v>Đorđije Zuković</v>
      </c>
    </row>
    <row r="29" spans="1:15" ht="12.75">
      <c r="A29" t="s">
        <v>1</v>
      </c>
      <c r="B29" t="s">
        <v>0</v>
      </c>
      <c r="F29" s="53">
        <v>27</v>
      </c>
      <c r="G29" s="46">
        <v>141</v>
      </c>
      <c r="H29" s="46">
        <v>2019</v>
      </c>
      <c r="I29" s="46" t="s">
        <v>24</v>
      </c>
      <c r="J29" s="46" t="s">
        <v>73</v>
      </c>
      <c r="K29" s="46" t="s">
        <v>62</v>
      </c>
      <c r="L29" s="46">
        <v>1</v>
      </c>
      <c r="M29" s="54">
        <v>2014</v>
      </c>
      <c r="O29" t="str">
        <f t="shared" si="0"/>
        <v>Kristina Perović</v>
      </c>
    </row>
    <row r="30" spans="1:15" ht="12.75">
      <c r="A30" t="s">
        <v>1</v>
      </c>
      <c r="F30" s="51">
        <v>28</v>
      </c>
      <c r="G30" s="47">
        <v>20</v>
      </c>
      <c r="H30" s="47">
        <v>2018</v>
      </c>
      <c r="I30" s="47" t="s">
        <v>74</v>
      </c>
      <c r="J30" s="47" t="s">
        <v>75</v>
      </c>
      <c r="K30" s="47" t="s">
        <v>62</v>
      </c>
      <c r="L30" s="47">
        <v>2</v>
      </c>
      <c r="M30" s="52">
        <v>2014</v>
      </c>
      <c r="O30" t="str">
        <f t="shared" si="0"/>
        <v>Nikola Mitrović</v>
      </c>
    </row>
    <row r="31" spans="1:15" ht="13.5" thickBot="1">
      <c r="A31" t="s">
        <v>1</v>
      </c>
      <c r="F31" s="58">
        <v>29</v>
      </c>
      <c r="G31" s="59">
        <v>166</v>
      </c>
      <c r="H31" s="59">
        <v>2012</v>
      </c>
      <c r="I31" s="59" t="s">
        <v>76</v>
      </c>
      <c r="J31" s="59" t="s">
        <v>77</v>
      </c>
      <c r="K31" s="59" t="s">
        <v>62</v>
      </c>
      <c r="L31" s="59">
        <v>8</v>
      </c>
      <c r="M31" s="60">
        <v>2011</v>
      </c>
      <c r="O31" t="str">
        <f t="shared" si="0"/>
        <v>Danijela Vrećo</v>
      </c>
    </row>
    <row r="32" spans="1:15" ht="12.75">
      <c r="A32" t="s">
        <v>1</v>
      </c>
      <c r="F32" s="51"/>
      <c r="G32" s="47"/>
      <c r="H32" s="47"/>
      <c r="I32" s="47"/>
      <c r="J32" s="47"/>
      <c r="K32" s="47"/>
      <c r="L32" s="47"/>
      <c r="M32" s="52"/>
      <c r="O32" t="str">
        <f t="shared" si="0"/>
        <v> </v>
      </c>
    </row>
    <row r="33" spans="1:15" ht="12.75">
      <c r="A33" t="s">
        <v>1</v>
      </c>
      <c r="F33" s="53"/>
      <c r="G33" s="46"/>
      <c r="H33" s="46"/>
      <c r="I33" s="46"/>
      <c r="J33" s="46"/>
      <c r="K33" s="46"/>
      <c r="L33" s="46"/>
      <c r="M33" s="54"/>
      <c r="O33" t="str">
        <f t="shared" si="0"/>
        <v> </v>
      </c>
    </row>
    <row r="34" spans="1:15" ht="12.75">
      <c r="A34" t="s">
        <v>1</v>
      </c>
      <c r="F34" s="51"/>
      <c r="G34" s="47"/>
      <c r="H34" s="47"/>
      <c r="I34" s="47"/>
      <c r="J34" s="47"/>
      <c r="K34" s="47"/>
      <c r="L34" s="47"/>
      <c r="M34" s="52"/>
      <c r="O34" t="str">
        <f t="shared" si="0"/>
        <v> </v>
      </c>
    </row>
    <row r="35" spans="1:15" ht="12.75">
      <c r="A35" t="s">
        <v>1</v>
      </c>
      <c r="F35" s="53"/>
      <c r="G35" s="46"/>
      <c r="H35" s="46"/>
      <c r="I35" s="46"/>
      <c r="J35" s="46"/>
      <c r="K35" s="46"/>
      <c r="L35" s="46"/>
      <c r="M35" s="54"/>
      <c r="O35" t="str">
        <f t="shared" si="0"/>
        <v> </v>
      </c>
    </row>
    <row r="36" spans="1:15" ht="12.75">
      <c r="A36" t="s">
        <v>1</v>
      </c>
      <c r="F36" s="51"/>
      <c r="G36" s="47"/>
      <c r="H36" s="47"/>
      <c r="I36" s="47"/>
      <c r="J36" s="47"/>
      <c r="K36" s="47"/>
      <c r="L36" s="47"/>
      <c r="M36" s="52"/>
      <c r="O36" t="str">
        <f t="shared" si="0"/>
        <v> </v>
      </c>
    </row>
    <row r="37" spans="1:15" ht="12.75">
      <c r="A37" t="s">
        <v>0</v>
      </c>
      <c r="F37" s="53"/>
      <c r="G37" s="46"/>
      <c r="H37" s="46"/>
      <c r="I37" s="46"/>
      <c r="J37" s="46"/>
      <c r="K37" s="46"/>
      <c r="L37" s="46"/>
      <c r="M37" s="54"/>
      <c r="O37" t="str">
        <f t="shared" si="0"/>
        <v> </v>
      </c>
    </row>
    <row r="38" spans="1:15" ht="12.75">
      <c r="A38" t="s">
        <v>0</v>
      </c>
      <c r="F38" s="51"/>
      <c r="G38" s="47"/>
      <c r="H38" s="47"/>
      <c r="I38" s="47"/>
      <c r="J38" s="47"/>
      <c r="K38" s="47"/>
      <c r="L38" s="47"/>
      <c r="M38" s="52"/>
      <c r="O38" t="str">
        <f t="shared" si="0"/>
        <v> </v>
      </c>
    </row>
    <row r="39" spans="1:15" ht="12.75">
      <c r="A39" t="s">
        <v>0</v>
      </c>
      <c r="F39" s="53"/>
      <c r="G39" s="46"/>
      <c r="H39" s="46"/>
      <c r="I39" s="46"/>
      <c r="J39" s="46"/>
      <c r="K39" s="46"/>
      <c r="L39" s="46"/>
      <c r="M39" s="54"/>
      <c r="O39" t="str">
        <f t="shared" si="0"/>
        <v> </v>
      </c>
    </row>
    <row r="40" spans="1:15" ht="12.75">
      <c r="A40" t="s">
        <v>0</v>
      </c>
      <c r="F40" s="51"/>
      <c r="G40" s="47"/>
      <c r="H40" s="47"/>
      <c r="I40" s="47"/>
      <c r="J40" s="47"/>
      <c r="K40" s="47"/>
      <c r="L40" s="47"/>
      <c r="M40" s="52"/>
      <c r="O40" t="str">
        <f t="shared" si="0"/>
        <v> </v>
      </c>
    </row>
    <row r="41" spans="1:15" ht="12.75">
      <c r="A41" t="s">
        <v>0</v>
      </c>
      <c r="F41" s="53"/>
      <c r="G41" s="46"/>
      <c r="H41" s="46"/>
      <c r="I41" s="46"/>
      <c r="J41" s="46"/>
      <c r="K41" s="46"/>
      <c r="L41" s="46"/>
      <c r="M41" s="54"/>
      <c r="O41" t="str">
        <f t="shared" si="0"/>
        <v> </v>
      </c>
    </row>
    <row r="42" spans="1:15" ht="12.75">
      <c r="A42" t="s">
        <v>0</v>
      </c>
      <c r="F42" s="51"/>
      <c r="G42" s="47"/>
      <c r="H42" s="47"/>
      <c r="I42" s="47"/>
      <c r="J42" s="47"/>
      <c r="K42" s="47"/>
      <c r="L42" s="47"/>
      <c r="M42" s="52"/>
      <c r="O42" t="str">
        <f t="shared" si="0"/>
        <v> </v>
      </c>
    </row>
    <row r="43" spans="1:15" ht="12.75">
      <c r="A43" t="s">
        <v>0</v>
      </c>
      <c r="F43" s="53"/>
      <c r="G43" s="46"/>
      <c r="H43" s="46"/>
      <c r="I43" s="46"/>
      <c r="J43" s="46"/>
      <c r="K43" s="46"/>
      <c r="L43" s="46"/>
      <c r="M43" s="54"/>
      <c r="O43" t="str">
        <f t="shared" si="0"/>
        <v> </v>
      </c>
    </row>
    <row r="44" spans="1:15" ht="12.75">
      <c r="A44" t="s">
        <v>0</v>
      </c>
      <c r="F44" s="51"/>
      <c r="G44" s="47"/>
      <c r="H44" s="47"/>
      <c r="I44" s="47"/>
      <c r="J44" s="47"/>
      <c r="K44" s="47"/>
      <c r="L44" s="47"/>
      <c r="M44" s="52"/>
      <c r="O44" t="str">
        <f t="shared" si="0"/>
        <v> </v>
      </c>
    </row>
    <row r="45" spans="1:15" ht="12.75">
      <c r="A45" t="s">
        <v>0</v>
      </c>
      <c r="F45" s="53"/>
      <c r="G45" s="46"/>
      <c r="H45" s="46"/>
      <c r="I45" s="46"/>
      <c r="J45" s="46"/>
      <c r="K45" s="46"/>
      <c r="L45" s="46"/>
      <c r="M45" s="54"/>
      <c r="O45" t="str">
        <f t="shared" si="0"/>
        <v> </v>
      </c>
    </row>
    <row r="46" spans="1:15" ht="12.75">
      <c r="A46" t="s">
        <v>0</v>
      </c>
      <c r="F46" s="51"/>
      <c r="G46" s="47"/>
      <c r="H46" s="47"/>
      <c r="I46" s="47"/>
      <c r="J46" s="47"/>
      <c r="K46" s="47"/>
      <c r="L46" s="47"/>
      <c r="M46" s="52"/>
      <c r="O46" t="str">
        <f t="shared" si="0"/>
        <v> </v>
      </c>
    </row>
    <row r="47" spans="1:15" ht="12.75">
      <c r="A47" t="s">
        <v>0</v>
      </c>
      <c r="F47" s="53"/>
      <c r="G47" s="46"/>
      <c r="H47" s="46"/>
      <c r="I47" s="46"/>
      <c r="J47" s="46"/>
      <c r="K47" s="46"/>
      <c r="L47" s="46"/>
      <c r="M47" s="54"/>
      <c r="O47" t="str">
        <f t="shared" si="0"/>
        <v> </v>
      </c>
    </row>
    <row r="48" spans="1:15" ht="13.5" thickBot="1">
      <c r="A48" t="s">
        <v>0</v>
      </c>
      <c r="F48" s="55"/>
      <c r="G48" s="56"/>
      <c r="H48" s="56"/>
      <c r="I48" s="56"/>
      <c r="J48" s="56"/>
      <c r="K48" s="56"/>
      <c r="L48" s="56"/>
      <c r="M48" s="57"/>
      <c r="O48" t="str">
        <f t="shared" si="0"/>
        <v> </v>
      </c>
    </row>
    <row r="49" ht="12.75">
      <c r="A49" t="s">
        <v>0</v>
      </c>
    </row>
    <row r="50" ht="12.75">
      <c r="A50" t="s">
        <v>0</v>
      </c>
    </row>
    <row r="51" ht="12.75">
      <c r="A51" t="s">
        <v>0</v>
      </c>
    </row>
    <row r="52" ht="12.75">
      <c r="A52" t="s">
        <v>0</v>
      </c>
    </row>
    <row r="53" ht="12.75">
      <c r="A53" t="s">
        <v>0</v>
      </c>
    </row>
    <row r="54" ht="12.75">
      <c r="A54" t="s">
        <v>0</v>
      </c>
    </row>
    <row r="55" ht="12.75">
      <c r="A55" t="s">
        <v>0</v>
      </c>
    </row>
    <row r="56" ht="12.75">
      <c r="A56" t="s">
        <v>0</v>
      </c>
    </row>
    <row r="57" ht="12.75">
      <c r="A57" t="s">
        <v>0</v>
      </c>
    </row>
    <row r="58" ht="12.75">
      <c r="A58" t="s">
        <v>0</v>
      </c>
    </row>
    <row r="59" ht="12.75">
      <c r="A59" t="s">
        <v>0</v>
      </c>
    </row>
    <row r="60" ht="12.75">
      <c r="A60" t="s">
        <v>0</v>
      </c>
    </row>
    <row r="61" ht="12.75">
      <c r="A61" t="s">
        <v>0</v>
      </c>
    </row>
    <row r="62" ht="12.75">
      <c r="A62" t="s">
        <v>0</v>
      </c>
    </row>
    <row r="63" ht="12.75">
      <c r="A63" t="s">
        <v>0</v>
      </c>
    </row>
    <row r="64" ht="12.75">
      <c r="A64" t="s">
        <v>0</v>
      </c>
    </row>
    <row r="65" ht="12.75">
      <c r="A65" t="s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Nemanja</cp:lastModifiedBy>
  <cp:lastPrinted>2014-08-20T10:23:08Z</cp:lastPrinted>
  <dcterms:created xsi:type="dcterms:W3CDTF">2006-10-23T10:36:11Z</dcterms:created>
  <dcterms:modified xsi:type="dcterms:W3CDTF">2019-12-11T10:26:51Z</dcterms:modified>
  <cp:category/>
  <cp:version/>
  <cp:contentType/>
  <cp:contentStatus/>
</cp:coreProperties>
</file>