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<sst xmlns="http://schemas.openxmlformats.org/spreadsheetml/2006/main" count="118" uniqueCount="114">
  <si>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</si>
  <si>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</si>
  <si>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</si>
  <si>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</si>
  <si>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</si>
  <si>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</si>
  <si>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</si>
  <si>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</si>
  <si>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</si>
  <si>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</si>
  <si>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</si>
  <si>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</si>
  <si>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</si>
  <si>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</si>
  <si>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</si>
  <si>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Prodekan za nastavu:</t>
  </si>
  <si>
    <t>Evidencioni</t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</si>
  <si>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 I</t>
    </r>
  </si>
  <si>
    <t>1/2018</t>
  </si>
  <si>
    <t>Redni broj</t>
  </si>
  <si>
    <t>KOL</t>
  </si>
  <si>
    <t>POP_KOL</t>
  </si>
  <si>
    <t>ISPIT</t>
  </si>
  <si>
    <t>POP_ISPIT</t>
  </si>
  <si>
    <t>ZBIR</t>
  </si>
  <si>
    <t>OCJENA</t>
  </si>
  <si>
    <t>KOLOKVIJUM</t>
  </si>
  <si>
    <t>Redovni</t>
  </si>
  <si>
    <t>Popravni</t>
  </si>
  <si>
    <t>OSVOJENI POENI ZA SVAKI OBLIK PROVJERE ZNANJA STUDENTA</t>
  </si>
  <si>
    <t>K</t>
  </si>
  <si>
    <t>Uvod u električne mašine i transformatori</t>
  </si>
  <si>
    <t>2/2018</t>
  </si>
  <si>
    <t>Martinović Stevan</t>
  </si>
  <si>
    <t>Kovačević Boško</t>
  </si>
  <si>
    <t>4/2018</t>
  </si>
  <si>
    <t>Prodanović Milan</t>
  </si>
  <si>
    <t>5/2018</t>
  </si>
  <si>
    <t>Dragoslavić Sara</t>
  </si>
  <si>
    <t>6/2018</t>
  </si>
  <si>
    <t>Radević Vladan</t>
  </si>
  <si>
    <t>7/2018</t>
  </si>
  <si>
    <t>Radulović Dragana</t>
  </si>
  <si>
    <t>8/2018</t>
  </si>
  <si>
    <t>Radulović Ivana</t>
  </si>
  <si>
    <t>9/2018</t>
  </si>
  <si>
    <t>Amanović Anđela</t>
  </si>
  <si>
    <t>10/2018</t>
  </si>
  <si>
    <t>Pupavac Aleksandra</t>
  </si>
  <si>
    <t>11/2018</t>
  </si>
  <si>
    <t>Dondić Lazar</t>
  </si>
  <si>
    <t>12/2018</t>
  </si>
  <si>
    <t>Ajković Ana</t>
  </si>
  <si>
    <t>13/2018</t>
  </si>
  <si>
    <t>Đapić Ena</t>
  </si>
  <si>
    <t>14/2018</t>
  </si>
  <si>
    <t>Kuveljić Mitra</t>
  </si>
  <si>
    <t>15/2018</t>
  </si>
  <si>
    <t>Marunović Marina</t>
  </si>
  <si>
    <t>16/2018</t>
  </si>
  <si>
    <t>Tomović Svetozar</t>
  </si>
  <si>
    <t>17/2018</t>
  </si>
  <si>
    <t>Bašanović Irena</t>
  </si>
  <si>
    <t>18/2018</t>
  </si>
  <si>
    <t>Ćeranić Goran</t>
  </si>
  <si>
    <t>19/2018</t>
  </si>
  <si>
    <t>Vujović Andrija</t>
  </si>
  <si>
    <t>20/2018</t>
  </si>
  <si>
    <t>Lukovac Milovan</t>
  </si>
  <si>
    <t>21/2018</t>
  </si>
  <si>
    <t>Nedović Iva</t>
  </si>
  <si>
    <t>26/2018</t>
  </si>
  <si>
    <t>Musić Rade</t>
  </si>
  <si>
    <t>27/2018</t>
  </si>
  <si>
    <t>Čolović Milan</t>
  </si>
  <si>
    <t>29/2018</t>
  </si>
  <si>
    <t>Knežević Biljana</t>
  </si>
  <si>
    <t>32/2018</t>
  </si>
  <si>
    <t>Đonović Milica</t>
  </si>
  <si>
    <t>36/2018</t>
  </si>
  <si>
    <t>Ninković Tamara</t>
  </si>
  <si>
    <t>37/2018</t>
  </si>
  <si>
    <t>Mišurović Filip</t>
  </si>
  <si>
    <t>38/2018</t>
  </si>
  <si>
    <t>Delibašić Predgrag</t>
  </si>
  <si>
    <t>40/2018</t>
  </si>
  <si>
    <t>Nikolić Saša</t>
  </si>
  <si>
    <t>42/2018</t>
  </si>
  <si>
    <t>Dendić Dejan</t>
  </si>
  <si>
    <t>43/2018</t>
  </si>
  <si>
    <t>Vujković Nikola</t>
  </si>
  <si>
    <t>44/2018</t>
  </si>
  <si>
    <t>Marojević Nenad</t>
  </si>
  <si>
    <t>45/2018</t>
  </si>
  <si>
    <t>Raičević Mirko</t>
  </si>
  <si>
    <t>46/2018</t>
  </si>
  <si>
    <t>Kastratović Nemanja</t>
  </si>
  <si>
    <t>48/2018</t>
  </si>
  <si>
    <t>Jahić Emina</t>
  </si>
  <si>
    <t>49/2018</t>
  </si>
  <si>
    <t>Milović Jovan</t>
  </si>
  <si>
    <t>53/2018</t>
  </si>
  <si>
    <t>Vlahović Igor</t>
  </si>
  <si>
    <t>54/2018</t>
  </si>
  <si>
    <t>Mehmedović Muhamed</t>
  </si>
  <si>
    <t>Elektroenergetski sistemi</t>
  </si>
  <si>
    <t>Specijalisticke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</si>
  <si>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</si>
  <si>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</si>
  <si>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Specijalisticke</t>
    </r>
  </si>
  <si>
    <t>NASTAVNIK: Prof. dr Jadranka Radovic</t>
  </si>
  <si>
    <t xml:space="preserve">Broj ECTS kredita: </t>
  </si>
  <si>
    <t>N [2]</t>
  </si>
  <si>
    <t>D [8]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</si>
</sst>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2"/>
      <name val="Times New Roman"/>
      <family val="1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49" fontId="17" fillId="0" borderId="13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6" fillId="0" borderId="0" xfId="58" applyFont="1" applyAlignment="1">
      <alignment horizontal="right"/>
      <protection/>
    </xf>
    <xf numFmtId="0" fontId="16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6" fillId="0" borderId="13" xfId="58" applyFont="1" applyBorder="1" applyAlignment="1">
      <alignment/>
      <protection/>
    </xf>
    <xf numFmtId="0" fontId="16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/>
      <protection/>
    </xf>
    <xf numFmtId="0" fontId="16" fillId="0" borderId="14" xfId="58" applyFont="1" applyBorder="1" applyAlignment="1">
      <alignment horizontal="right"/>
      <protection/>
    </xf>
    <xf numFmtId="0" fontId="19" fillId="0" borderId="19" xfId="58" applyFont="1" applyBorder="1" applyAlignment="1">
      <alignment/>
      <protection/>
    </xf>
    <xf numFmtId="0" fontId="19" fillId="0" borderId="15" xfId="58" applyFont="1" applyBorder="1" applyAlignment="1">
      <alignment horizontal="left"/>
      <protection/>
    </xf>
    <xf numFmtId="0" fontId="16" fillId="0" borderId="15" xfId="58" applyFont="1" applyBorder="1" applyAlignment="1">
      <alignment horizontal="right"/>
      <protection/>
    </xf>
    <xf numFmtId="0" fontId="16" fillId="0" borderId="15" xfId="58" applyFont="1" applyBorder="1" applyAlignment="1">
      <alignment/>
      <protection/>
    </xf>
    <xf numFmtId="0" fontId="16" fillId="0" borderId="20" xfId="58" applyFont="1" applyBorder="1" applyAlignment="1">
      <alignment horizontal="right"/>
      <protection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2" fillId="32" borderId="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1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0" fontId="0" fillId="0" borderId="12" xfId="0" applyFont="1" applyBorder="1" applyAlignment="1">
      <alignment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59" applyFill="1" applyBorder="1">
      <alignment/>
      <protection/>
    </xf>
    <xf numFmtId="0" fontId="14" fillId="0" borderId="0" xfId="0" applyFont="1" applyBorder="1" applyAlignment="1">
      <alignment horizontal="center"/>
    </xf>
    <xf numFmtId="0" fontId="0" fillId="0" borderId="0" xfId="59" applyFont="1" applyFill="1" applyBorder="1">
      <alignment/>
      <protection/>
    </xf>
    <xf numFmtId="213" fontId="0" fillId="0" borderId="0" xfId="0" applyNumberFormat="1" applyFont="1" applyBorder="1" applyAlignment="1">
      <alignment/>
    </xf>
    <xf numFmtId="49" fontId="21" fillId="32" borderId="0" xfId="59" applyNumberFormat="1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6" fillId="0" borderId="15" xfId="58" applyFont="1" applyBorder="1" applyAlignment="1">
      <alignment horizontal="right"/>
      <protection/>
    </xf>
    <xf numFmtId="0" fontId="16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5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9" fillId="0" borderId="0" xfId="58" applyFont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9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4.28125" style="0" customWidth="1"/>
    <col min="5" max="5" width="5.140625" style="0" customWidth="1"/>
    <col min="6" max="6" width="8.8515625" style="15" customWidth="1"/>
    <col min="7" max="7" width="13.57421875" style="0" customWidth="1"/>
    <col min="8" max="8" width="8.421875" style="0" customWidth="1"/>
    <col min="10" max="10" width="12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115" t="s">
        <v>19</v>
      </c>
      <c r="B1" s="116" t="s">
        <v>0</v>
      </c>
      <c r="C1" s="115" t="s">
        <v>12</v>
      </c>
      <c r="D1" s="115" t="s">
        <v>112</v>
      </c>
      <c r="E1" s="115" t="s">
        <v>113</v>
      </c>
      <c r="F1" s="115" t="s">
        <v>20</v>
      </c>
      <c r="G1" s="115" t="s">
        <v>21</v>
      </c>
      <c r="H1" s="115" t="s">
        <v>30</v>
      </c>
      <c r="I1" s="115" t="s">
        <v>22</v>
      </c>
      <c r="J1" s="115" t="s">
        <v>23</v>
      </c>
      <c r="K1" s="115" t="s">
        <v>24</v>
      </c>
      <c r="L1" s="115" t="s">
        <v>25</v>
      </c>
      <c r="M1" s="97"/>
      <c r="N1" s="35"/>
      <c r="O1" s="26"/>
      <c r="P1" s="26"/>
      <c r="Q1" s="26"/>
      <c r="R1" s="97"/>
      <c r="S1" s="35"/>
      <c r="T1" s="26"/>
      <c r="U1" s="26"/>
      <c r="V1" s="26"/>
    </row>
    <row r="2" spans="1:22" ht="12.75">
      <c r="A2" s="83">
        <v>1</v>
      </c>
      <c r="B2" s="131" t="s">
        <v>18</v>
      </c>
      <c r="C2" s="131" t="s">
        <v>33</v>
      </c>
      <c r="D2" s="138">
        <v>2</v>
      </c>
      <c r="E2" s="138">
        <v>8</v>
      </c>
      <c r="F2" s="133">
        <v>26.5</v>
      </c>
      <c r="G2" s="132">
        <v>40</v>
      </c>
      <c r="H2" s="83">
        <f>IF(G2,G2,F2)</f>
        <v>40</v>
      </c>
      <c r="I2" s="112">
        <v>25</v>
      </c>
      <c r="J2" s="113"/>
      <c r="K2" s="113">
        <f>D2+E2+H2+IF(J2,J2,I2)</f>
        <v>75</v>
      </c>
      <c r="L2" s="114" t="str">
        <f>IF(K2&gt;=90,"A",IF(K2&gt;=80,"B",IF(K2&gt;=70,"C",IF(K2&gt;=60,"D",IF(K2&gt;=50,"E","F")))))</f>
        <v>C</v>
      </c>
      <c r="M2" s="25"/>
      <c r="N2" s="97"/>
      <c r="O2" s="97"/>
      <c r="P2" s="100"/>
      <c r="Q2" s="25"/>
      <c r="R2" s="25"/>
      <c r="S2" s="97"/>
      <c r="T2" s="97"/>
      <c r="U2" s="100"/>
      <c r="V2" s="26"/>
    </row>
    <row r="3" spans="1:22" ht="12.75">
      <c r="A3" s="75">
        <f>A2+1</f>
        <v>2</v>
      </c>
      <c r="B3" s="131" t="s">
        <v>32</v>
      </c>
      <c r="C3" s="131" t="s">
        <v>34</v>
      </c>
      <c r="D3" s="141">
        <v>2</v>
      </c>
      <c r="E3" s="140">
        <v>8</v>
      </c>
      <c r="F3" s="134">
        <v>40</v>
      </c>
      <c r="G3" s="75"/>
      <c r="H3" s="83">
        <f>IF(G3,G3,F3)</f>
        <v>40</v>
      </c>
      <c r="I3" s="79">
        <v>35</v>
      </c>
      <c r="J3" s="79"/>
      <c r="K3" s="113">
        <f>D3+E3+H3+IF(J3,J3,I3)</f>
        <v>85</v>
      </c>
      <c r="L3" s="114" t="str">
        <f aca="true" t="shared" si="0" ref="L3:L66">IF(K3&gt;=90,"A",IF(K3&gt;=80,"B",IF(K3&gt;=70,"C",IF(K3&gt;=60,"D",IF(K3&gt;=50,"E","F")))))</f>
        <v>B</v>
      </c>
      <c r="M3" s="25"/>
      <c r="N3" s="35"/>
      <c r="O3" s="101"/>
      <c r="P3" s="25"/>
      <c r="Q3" s="25"/>
      <c r="R3" s="25"/>
      <c r="S3" s="35"/>
      <c r="T3" s="101"/>
      <c r="U3" s="25"/>
      <c r="V3" s="26"/>
    </row>
    <row r="4" spans="1:22" ht="12.75">
      <c r="A4" s="75">
        <f aca="true" t="shared" si="1" ref="A4:A67">A3+1</f>
        <v>3</v>
      </c>
      <c r="B4" s="131" t="s">
        <v>35</v>
      </c>
      <c r="C4" s="131" t="s">
        <v>36</v>
      </c>
      <c r="D4" s="139"/>
      <c r="E4" s="141">
        <v>6</v>
      </c>
      <c r="F4" s="134">
        <v>20.5</v>
      </c>
      <c r="G4" s="75">
        <v>33.5</v>
      </c>
      <c r="H4" s="83">
        <f aca="true" t="shared" si="2" ref="H4:H66">IF(G4,G4,F4)</f>
        <v>33.5</v>
      </c>
      <c r="I4" s="79"/>
      <c r="J4" s="79"/>
      <c r="K4" s="113">
        <f>D4+E4+H4+IF(J4,J4,I4)</f>
        <v>39.5</v>
      </c>
      <c r="L4" s="114" t="str">
        <f t="shared" si="0"/>
        <v>F</v>
      </c>
      <c r="M4" s="25"/>
      <c r="N4" s="35"/>
      <c r="O4" s="102"/>
      <c r="P4" s="102"/>
      <c r="Q4" s="25"/>
      <c r="R4" s="31"/>
      <c r="S4" s="35"/>
      <c r="T4" s="25"/>
      <c r="U4" s="102"/>
      <c r="V4" s="26"/>
    </row>
    <row r="5" spans="1:22" ht="12.75">
      <c r="A5" s="75">
        <f t="shared" si="1"/>
        <v>4</v>
      </c>
      <c r="B5" s="131" t="s">
        <v>37</v>
      </c>
      <c r="C5" s="131" t="s">
        <v>38</v>
      </c>
      <c r="D5" s="141"/>
      <c r="E5" s="141">
        <v>6</v>
      </c>
      <c r="F5" s="134">
        <v>21.5</v>
      </c>
      <c r="G5" s="75">
        <v>33.5</v>
      </c>
      <c r="H5" s="83">
        <f t="shared" si="2"/>
        <v>33.5</v>
      </c>
      <c r="I5" s="79">
        <v>23</v>
      </c>
      <c r="J5" s="79"/>
      <c r="K5" s="113">
        <f aca="true" t="shared" si="3" ref="K5:K52">D5+E5+H5+IF(J5,J5,I5)</f>
        <v>62.5</v>
      </c>
      <c r="L5" s="114" t="str">
        <f t="shared" si="0"/>
        <v>D</v>
      </c>
      <c r="M5" s="25"/>
      <c r="N5" s="35"/>
      <c r="O5" s="101"/>
      <c r="P5" s="102"/>
      <c r="Q5" s="25"/>
      <c r="R5" s="31"/>
      <c r="S5" s="35"/>
      <c r="T5" s="25"/>
      <c r="U5" s="102"/>
      <c r="V5" s="26"/>
    </row>
    <row r="6" spans="1:22" ht="12.75">
      <c r="A6" s="75">
        <f t="shared" si="1"/>
        <v>5</v>
      </c>
      <c r="B6" s="131" t="s">
        <v>39</v>
      </c>
      <c r="C6" s="131" t="s">
        <v>40</v>
      </c>
      <c r="D6" s="141">
        <v>2</v>
      </c>
      <c r="E6" s="141">
        <v>8</v>
      </c>
      <c r="F6" s="134">
        <v>34</v>
      </c>
      <c r="G6" s="75"/>
      <c r="H6" s="83">
        <f t="shared" si="2"/>
        <v>34</v>
      </c>
      <c r="I6" s="79">
        <v>26</v>
      </c>
      <c r="J6" s="38"/>
      <c r="K6" s="113">
        <f t="shared" si="3"/>
        <v>70</v>
      </c>
      <c r="L6" s="114" t="str">
        <f t="shared" si="0"/>
        <v>C</v>
      </c>
      <c r="M6" s="25"/>
      <c r="N6" s="35"/>
      <c r="O6" s="102"/>
      <c r="P6" s="102"/>
      <c r="Q6" s="25"/>
      <c r="R6" s="25"/>
      <c r="S6" s="35"/>
      <c r="T6" s="25"/>
      <c r="U6" s="102"/>
      <c r="V6" s="26"/>
    </row>
    <row r="7" spans="1:22" ht="12.75">
      <c r="A7" s="75">
        <f t="shared" si="1"/>
        <v>6</v>
      </c>
      <c r="B7" s="131" t="s">
        <v>41</v>
      </c>
      <c r="C7" s="131" t="s">
        <v>42</v>
      </c>
      <c r="D7" s="141">
        <v>2</v>
      </c>
      <c r="E7" s="141">
        <v>8</v>
      </c>
      <c r="F7" s="135">
        <v>24.5</v>
      </c>
      <c r="G7" s="75"/>
      <c r="H7" s="83">
        <f t="shared" si="2"/>
        <v>24.5</v>
      </c>
      <c r="I7" s="79">
        <v>32</v>
      </c>
      <c r="J7" s="79"/>
      <c r="K7" s="113">
        <f t="shared" si="3"/>
        <v>66.5</v>
      </c>
      <c r="L7" s="114" t="str">
        <f t="shared" si="0"/>
        <v>D</v>
      </c>
      <c r="M7" s="25"/>
      <c r="N7" s="25"/>
      <c r="O7" s="25"/>
      <c r="P7" s="25"/>
      <c r="Q7" s="25"/>
      <c r="R7" s="25"/>
      <c r="S7" s="31"/>
      <c r="T7" s="25"/>
      <c r="U7" s="26"/>
      <c r="V7" s="26"/>
    </row>
    <row r="8" spans="1:22" ht="12.75">
      <c r="A8" s="75">
        <f t="shared" si="1"/>
        <v>7</v>
      </c>
      <c r="B8" s="131" t="s">
        <v>43</v>
      </c>
      <c r="C8" s="131" t="s">
        <v>44</v>
      </c>
      <c r="D8" s="141">
        <v>2</v>
      </c>
      <c r="E8" s="141">
        <v>8</v>
      </c>
      <c r="F8" s="134">
        <v>29.5</v>
      </c>
      <c r="G8" s="75"/>
      <c r="H8" s="83">
        <f t="shared" si="2"/>
        <v>29.5</v>
      </c>
      <c r="I8" s="79">
        <v>32.5</v>
      </c>
      <c r="J8" s="79"/>
      <c r="K8" s="113">
        <f t="shared" si="3"/>
        <v>72</v>
      </c>
      <c r="L8" s="114" t="str">
        <f t="shared" si="0"/>
        <v>C</v>
      </c>
      <c r="M8" s="25"/>
      <c r="N8" s="25"/>
      <c r="O8" s="25"/>
      <c r="P8" s="25"/>
      <c r="Q8" s="25"/>
      <c r="R8" s="25"/>
      <c r="S8" s="31"/>
      <c r="T8" s="25"/>
      <c r="U8" s="26"/>
      <c r="V8" s="26"/>
    </row>
    <row r="9" spans="1:22" ht="12.75">
      <c r="A9" s="75">
        <f t="shared" si="1"/>
        <v>8</v>
      </c>
      <c r="B9" s="131" t="s">
        <v>45</v>
      </c>
      <c r="C9" s="131" t="s">
        <v>46</v>
      </c>
      <c r="D9" s="141">
        <v>1</v>
      </c>
      <c r="E9" s="141">
        <v>6</v>
      </c>
      <c r="F9" s="134"/>
      <c r="G9" s="75"/>
      <c r="H9" s="83">
        <f t="shared" si="2"/>
        <v>0</v>
      </c>
      <c r="I9" s="38"/>
      <c r="J9" s="79"/>
      <c r="K9" s="113">
        <f t="shared" si="3"/>
        <v>7</v>
      </c>
      <c r="L9" s="114" t="str">
        <f t="shared" si="0"/>
        <v>F</v>
      </c>
      <c r="M9" s="25"/>
      <c r="N9" s="89"/>
      <c r="O9" s="25"/>
      <c r="P9" s="25"/>
      <c r="Q9" s="25"/>
      <c r="R9" s="25"/>
      <c r="S9" s="31"/>
      <c r="T9" s="25"/>
      <c r="U9" s="26"/>
      <c r="V9" s="26"/>
    </row>
    <row r="10" spans="1:22" ht="12.75">
      <c r="A10" s="75">
        <f t="shared" si="1"/>
        <v>9</v>
      </c>
      <c r="B10" s="131" t="s">
        <v>47</v>
      </c>
      <c r="C10" s="131" t="s">
        <v>48</v>
      </c>
      <c r="D10" s="141">
        <v>2</v>
      </c>
      <c r="E10" s="141">
        <v>8</v>
      </c>
      <c r="F10" s="134">
        <v>41</v>
      </c>
      <c r="G10" s="75"/>
      <c r="H10" s="83">
        <f t="shared" si="2"/>
        <v>41</v>
      </c>
      <c r="I10" s="79">
        <v>36</v>
      </c>
      <c r="J10" s="38"/>
      <c r="K10" s="113">
        <f t="shared" si="3"/>
        <v>87</v>
      </c>
      <c r="L10" s="114" t="str">
        <f t="shared" si="0"/>
        <v>B</v>
      </c>
      <c r="M10" s="25"/>
      <c r="N10" s="97"/>
      <c r="O10" s="97"/>
      <c r="P10" s="100"/>
      <c r="Q10" s="25"/>
      <c r="R10" s="25"/>
      <c r="S10" s="31"/>
      <c r="T10" s="91"/>
      <c r="U10" s="26"/>
      <c r="V10" s="26"/>
    </row>
    <row r="11" spans="1:22" ht="12.75">
      <c r="A11" s="75">
        <f t="shared" si="1"/>
        <v>10</v>
      </c>
      <c r="B11" s="131" t="s">
        <v>49</v>
      </c>
      <c r="C11" s="131" t="s">
        <v>50</v>
      </c>
      <c r="D11" s="141">
        <v>1</v>
      </c>
      <c r="E11" s="141">
        <v>8</v>
      </c>
      <c r="F11" s="135">
        <v>29</v>
      </c>
      <c r="G11" s="75"/>
      <c r="H11" s="83">
        <f t="shared" si="2"/>
        <v>29</v>
      </c>
      <c r="I11" s="38">
        <v>35.5</v>
      </c>
      <c r="J11" s="79"/>
      <c r="K11" s="113">
        <f t="shared" si="3"/>
        <v>73.5</v>
      </c>
      <c r="L11" s="114" t="str">
        <f t="shared" si="0"/>
        <v>C</v>
      </c>
      <c r="M11" s="25"/>
      <c r="N11" s="35"/>
      <c r="O11" s="31"/>
      <c r="P11" s="25"/>
      <c r="Q11" s="25"/>
      <c r="R11" s="31"/>
      <c r="S11" s="31"/>
      <c r="T11" s="91"/>
      <c r="U11" s="26"/>
      <c r="V11" s="26"/>
    </row>
    <row r="12" spans="1:22" ht="12.75">
      <c r="A12" s="75">
        <f t="shared" si="1"/>
        <v>11</v>
      </c>
      <c r="B12" s="131" t="s">
        <v>51</v>
      </c>
      <c r="C12" s="131" t="s">
        <v>52</v>
      </c>
      <c r="D12" s="141">
        <v>2</v>
      </c>
      <c r="E12" s="141">
        <v>8</v>
      </c>
      <c r="F12" s="134">
        <v>33</v>
      </c>
      <c r="G12" s="75"/>
      <c r="H12" s="83">
        <f t="shared" si="2"/>
        <v>33</v>
      </c>
      <c r="I12" s="79">
        <v>24.5</v>
      </c>
      <c r="J12" s="79"/>
      <c r="K12" s="113">
        <f t="shared" si="3"/>
        <v>67.5</v>
      </c>
      <c r="L12" s="114" t="str">
        <f t="shared" si="0"/>
        <v>D</v>
      </c>
      <c r="M12" s="25"/>
      <c r="N12" s="35"/>
      <c r="O12" s="25"/>
      <c r="P12" s="102"/>
      <c r="Q12" s="25"/>
      <c r="R12" s="25"/>
      <c r="S12" s="31"/>
      <c r="T12" s="91"/>
      <c r="U12" s="26"/>
      <c r="V12" s="26"/>
    </row>
    <row r="13" spans="1:22" ht="12.75">
      <c r="A13" s="75">
        <f t="shared" si="1"/>
        <v>12</v>
      </c>
      <c r="B13" s="131" t="s">
        <v>53</v>
      </c>
      <c r="C13" s="131" t="s">
        <v>54</v>
      </c>
      <c r="D13" s="141">
        <v>2</v>
      </c>
      <c r="E13" s="141">
        <v>8</v>
      </c>
      <c r="F13" s="134">
        <v>37.5</v>
      </c>
      <c r="G13" s="75"/>
      <c r="H13" s="83">
        <f t="shared" si="2"/>
        <v>37.5</v>
      </c>
      <c r="I13" s="79">
        <v>45</v>
      </c>
      <c r="J13" s="79"/>
      <c r="K13" s="113">
        <f t="shared" si="3"/>
        <v>92.5</v>
      </c>
      <c r="L13" s="114" t="str">
        <f t="shared" si="0"/>
        <v>A</v>
      </c>
      <c r="M13" s="25"/>
      <c r="N13" s="35"/>
      <c r="O13" s="25"/>
      <c r="P13" s="102"/>
      <c r="Q13" s="25"/>
      <c r="R13" s="25"/>
      <c r="S13" s="31"/>
      <c r="T13" s="91"/>
      <c r="U13" s="31"/>
      <c r="V13" s="26"/>
    </row>
    <row r="14" spans="1:22" ht="12.75">
      <c r="A14" s="75">
        <f t="shared" si="1"/>
        <v>13</v>
      </c>
      <c r="B14" s="131" t="s">
        <v>55</v>
      </c>
      <c r="C14" s="131" t="s">
        <v>56</v>
      </c>
      <c r="D14" s="141">
        <v>2</v>
      </c>
      <c r="E14" s="141">
        <v>8</v>
      </c>
      <c r="F14" s="134"/>
      <c r="G14" s="75">
        <v>34.5</v>
      </c>
      <c r="H14" s="83">
        <f t="shared" si="2"/>
        <v>34.5</v>
      </c>
      <c r="I14" s="79">
        <v>33</v>
      </c>
      <c r="J14" s="79"/>
      <c r="K14" s="113">
        <f t="shared" si="3"/>
        <v>77.5</v>
      </c>
      <c r="L14" s="114" t="str">
        <f t="shared" si="0"/>
        <v>C</v>
      </c>
      <c r="M14" s="25"/>
      <c r="N14" s="35"/>
      <c r="O14" s="25"/>
      <c r="P14" s="102"/>
      <c r="Q14" s="25"/>
      <c r="R14" s="25"/>
      <c r="S14" s="31"/>
      <c r="T14" s="91"/>
      <c r="U14" s="26"/>
      <c r="V14" s="26"/>
    </row>
    <row r="15" spans="1:22" ht="12.75">
      <c r="A15" s="75">
        <f t="shared" si="1"/>
        <v>14</v>
      </c>
      <c r="B15" s="131" t="s">
        <v>57</v>
      </c>
      <c r="C15" s="131" t="s">
        <v>58</v>
      </c>
      <c r="D15" s="141">
        <v>2</v>
      </c>
      <c r="E15" s="141">
        <v>8</v>
      </c>
      <c r="F15" s="134">
        <v>32.5</v>
      </c>
      <c r="G15" s="75"/>
      <c r="H15" s="83">
        <f t="shared" si="2"/>
        <v>32.5</v>
      </c>
      <c r="I15" s="79">
        <v>34</v>
      </c>
      <c r="J15" s="79"/>
      <c r="K15" s="113">
        <f t="shared" si="3"/>
        <v>76.5</v>
      </c>
      <c r="L15" s="114" t="str">
        <f t="shared" si="0"/>
        <v>C</v>
      </c>
      <c r="M15" s="25"/>
      <c r="N15" s="25"/>
      <c r="O15" s="25"/>
      <c r="P15" s="25"/>
      <c r="Q15" s="25"/>
      <c r="R15" s="25"/>
      <c r="S15" s="31"/>
      <c r="T15" s="91"/>
      <c r="U15" s="26"/>
      <c r="V15" s="26"/>
    </row>
    <row r="16" spans="1:22" ht="12.75">
      <c r="A16" s="75">
        <f t="shared" si="1"/>
        <v>15</v>
      </c>
      <c r="B16" s="131" t="s">
        <v>59</v>
      </c>
      <c r="C16" s="131" t="s">
        <v>60</v>
      </c>
      <c r="D16" s="141">
        <v>2</v>
      </c>
      <c r="E16" s="141">
        <v>8</v>
      </c>
      <c r="F16" s="134">
        <v>37.5</v>
      </c>
      <c r="G16" s="75"/>
      <c r="H16" s="83">
        <f t="shared" si="2"/>
        <v>37.5</v>
      </c>
      <c r="I16" s="79">
        <v>39</v>
      </c>
      <c r="J16" s="79"/>
      <c r="K16" s="113">
        <f t="shared" si="3"/>
        <v>86.5</v>
      </c>
      <c r="L16" s="114" t="str">
        <f t="shared" si="0"/>
        <v>B</v>
      </c>
      <c r="M16" s="25"/>
      <c r="N16" s="25"/>
      <c r="O16" s="25"/>
      <c r="P16" s="25"/>
      <c r="Q16" s="25"/>
      <c r="R16" s="25"/>
      <c r="S16" s="31"/>
      <c r="T16" s="91"/>
      <c r="U16" s="26"/>
      <c r="V16" s="26"/>
    </row>
    <row r="17" spans="1:22" ht="12.75">
      <c r="A17" s="75">
        <f t="shared" si="1"/>
        <v>16</v>
      </c>
      <c r="B17" s="131" t="s">
        <v>61</v>
      </c>
      <c r="C17" s="131" t="s">
        <v>62</v>
      </c>
      <c r="D17" s="141">
        <v>2</v>
      </c>
      <c r="E17" s="141">
        <v>8</v>
      </c>
      <c r="F17" s="135">
        <v>44.5</v>
      </c>
      <c r="G17" s="75"/>
      <c r="H17" s="83">
        <f t="shared" si="2"/>
        <v>44.5</v>
      </c>
      <c r="I17" s="79">
        <v>41</v>
      </c>
      <c r="J17" s="79"/>
      <c r="K17" s="113">
        <f t="shared" si="3"/>
        <v>95.5</v>
      </c>
      <c r="L17" s="114" t="str">
        <f t="shared" si="0"/>
        <v>A</v>
      </c>
      <c r="M17" s="25"/>
      <c r="N17" s="25"/>
      <c r="O17" s="25"/>
      <c r="P17" s="25"/>
      <c r="Q17" s="25"/>
      <c r="R17" s="31"/>
      <c r="S17" s="31"/>
      <c r="T17" s="25"/>
      <c r="U17" s="26"/>
      <c r="V17" s="26"/>
    </row>
    <row r="18" spans="1:22" ht="12.75">
      <c r="A18" s="75">
        <f t="shared" si="1"/>
        <v>17</v>
      </c>
      <c r="B18" s="131" t="s">
        <v>63</v>
      </c>
      <c r="C18" s="131" t="s">
        <v>64</v>
      </c>
      <c r="D18" s="141">
        <v>2</v>
      </c>
      <c r="E18" s="141">
        <v>8</v>
      </c>
      <c r="F18" s="134">
        <v>8</v>
      </c>
      <c r="G18" s="75">
        <v>44.5</v>
      </c>
      <c r="H18" s="83">
        <f t="shared" si="2"/>
        <v>44.5</v>
      </c>
      <c r="I18" s="79">
        <v>16</v>
      </c>
      <c r="J18" s="79"/>
      <c r="K18" s="113">
        <f t="shared" si="3"/>
        <v>70.5</v>
      </c>
      <c r="L18" s="114" t="str">
        <f t="shared" si="0"/>
        <v>C</v>
      </c>
      <c r="M18" s="25"/>
      <c r="N18" s="25"/>
      <c r="O18" s="25"/>
      <c r="P18" s="25"/>
      <c r="Q18" s="25"/>
      <c r="R18" s="25"/>
      <c r="S18" s="31"/>
      <c r="T18" s="25"/>
      <c r="U18" s="26"/>
      <c r="V18" s="26"/>
    </row>
    <row r="19" spans="1:22" ht="12.75">
      <c r="A19" s="75">
        <f t="shared" si="1"/>
        <v>18</v>
      </c>
      <c r="B19" s="131" t="s">
        <v>65</v>
      </c>
      <c r="C19" s="131" t="s">
        <v>66</v>
      </c>
      <c r="D19" s="141">
        <v>2</v>
      </c>
      <c r="E19" s="141">
        <v>8</v>
      </c>
      <c r="F19" s="134">
        <v>40</v>
      </c>
      <c r="G19" s="75"/>
      <c r="H19" s="83">
        <f t="shared" si="2"/>
        <v>40</v>
      </c>
      <c r="I19" s="79">
        <v>45</v>
      </c>
      <c r="J19" s="79"/>
      <c r="K19" s="113">
        <f t="shared" si="3"/>
        <v>95</v>
      </c>
      <c r="L19" s="114" t="str">
        <f t="shared" si="0"/>
        <v>A</v>
      </c>
      <c r="M19" s="25"/>
      <c r="N19" s="35"/>
      <c r="O19" s="26"/>
      <c r="P19" s="26"/>
      <c r="Q19" s="25"/>
      <c r="R19" s="25"/>
      <c r="S19" s="31"/>
      <c r="T19" s="25"/>
      <c r="U19" s="26"/>
      <c r="V19" s="26"/>
    </row>
    <row r="20" spans="1:22" ht="12.75">
      <c r="A20" s="75">
        <f t="shared" si="1"/>
        <v>19</v>
      </c>
      <c r="B20" s="131" t="s">
        <v>67</v>
      </c>
      <c r="C20" s="131" t="s">
        <v>68</v>
      </c>
      <c r="D20" s="141"/>
      <c r="E20" s="141">
        <v>6</v>
      </c>
      <c r="F20" s="134">
        <v>21</v>
      </c>
      <c r="G20" s="75"/>
      <c r="H20" s="83">
        <f t="shared" si="2"/>
        <v>21</v>
      </c>
      <c r="I20" s="79"/>
      <c r="J20" s="79"/>
      <c r="K20" s="113">
        <f t="shared" si="3"/>
        <v>27</v>
      </c>
      <c r="L20" s="114" t="str">
        <f t="shared" si="0"/>
        <v>F</v>
      </c>
      <c r="M20" s="25"/>
      <c r="N20" s="97"/>
      <c r="O20" s="97"/>
      <c r="P20" s="100"/>
      <c r="Q20" s="25"/>
      <c r="R20" s="31"/>
      <c r="S20" s="31"/>
      <c r="T20" s="91"/>
      <c r="U20" s="26"/>
      <c r="V20" s="26"/>
    </row>
    <row r="21" spans="1:22" ht="12.75">
      <c r="A21" s="75">
        <f t="shared" si="1"/>
        <v>20</v>
      </c>
      <c r="B21" s="131" t="s">
        <v>69</v>
      </c>
      <c r="C21" s="131" t="s">
        <v>70</v>
      </c>
      <c r="D21" s="141">
        <v>2</v>
      </c>
      <c r="E21" s="141">
        <v>8</v>
      </c>
      <c r="F21" s="134">
        <v>37.5</v>
      </c>
      <c r="G21" s="75"/>
      <c r="H21" s="83">
        <f t="shared" si="2"/>
        <v>37.5</v>
      </c>
      <c r="I21" s="79">
        <v>36</v>
      </c>
      <c r="J21" s="79"/>
      <c r="K21" s="113">
        <f t="shared" si="3"/>
        <v>83.5</v>
      </c>
      <c r="L21" s="114" t="str">
        <f t="shared" si="0"/>
        <v>B</v>
      </c>
      <c r="M21" s="25"/>
      <c r="N21" s="35"/>
      <c r="O21" s="101"/>
      <c r="P21" s="25"/>
      <c r="Q21" s="25"/>
      <c r="R21" s="25"/>
      <c r="S21" s="31"/>
      <c r="T21" s="91"/>
      <c r="U21" s="26"/>
      <c r="V21" s="26"/>
    </row>
    <row r="22" spans="1:22" ht="12.75">
      <c r="A22" s="75">
        <f t="shared" si="1"/>
        <v>21</v>
      </c>
      <c r="B22" s="131" t="s">
        <v>71</v>
      </c>
      <c r="C22" s="131" t="s">
        <v>72</v>
      </c>
      <c r="D22" s="141">
        <v>2</v>
      </c>
      <c r="E22" s="141">
        <v>8</v>
      </c>
      <c r="F22" s="134">
        <v>39.5</v>
      </c>
      <c r="G22" s="75"/>
      <c r="H22" s="83">
        <f t="shared" si="2"/>
        <v>39.5</v>
      </c>
      <c r="I22" s="38">
        <v>36</v>
      </c>
      <c r="J22" s="38"/>
      <c r="K22" s="113">
        <f t="shared" si="3"/>
        <v>85.5</v>
      </c>
      <c r="L22" s="114" t="str">
        <f t="shared" si="0"/>
        <v>B</v>
      </c>
      <c r="M22" s="25"/>
      <c r="N22" s="35"/>
      <c r="O22" s="102"/>
      <c r="P22" s="102"/>
      <c r="Q22" s="25"/>
      <c r="R22" s="25"/>
      <c r="S22" s="31"/>
      <c r="T22" s="91"/>
      <c r="U22" s="26"/>
      <c r="V22" s="26"/>
    </row>
    <row r="23" spans="1:22" ht="12.75">
      <c r="A23" s="75">
        <f t="shared" si="1"/>
        <v>22</v>
      </c>
      <c r="B23" s="131" t="s">
        <v>73</v>
      </c>
      <c r="C23" s="131" t="s">
        <v>74</v>
      </c>
      <c r="D23" s="141">
        <v>1</v>
      </c>
      <c r="E23" s="141">
        <v>6</v>
      </c>
      <c r="F23" s="134"/>
      <c r="G23" s="75"/>
      <c r="H23" s="83">
        <f t="shared" si="2"/>
        <v>0</v>
      </c>
      <c r="I23" s="37">
        <v>27</v>
      </c>
      <c r="J23" s="79"/>
      <c r="K23" s="113">
        <f t="shared" si="3"/>
        <v>34</v>
      </c>
      <c r="L23" s="114" t="str">
        <f t="shared" si="0"/>
        <v>F</v>
      </c>
      <c r="M23" s="25"/>
      <c r="N23" s="35"/>
      <c r="O23" s="101"/>
      <c r="P23" s="102"/>
      <c r="Q23" s="31"/>
      <c r="R23" s="31"/>
      <c r="S23" s="31"/>
      <c r="T23" s="91"/>
      <c r="U23" s="26"/>
      <c r="V23" s="26"/>
    </row>
    <row r="24" spans="1:22" ht="12.75">
      <c r="A24" s="75">
        <f t="shared" si="1"/>
        <v>23</v>
      </c>
      <c r="B24" s="131" t="s">
        <v>75</v>
      </c>
      <c r="C24" s="131" t="s">
        <v>76</v>
      </c>
      <c r="D24" s="141">
        <v>2</v>
      </c>
      <c r="E24" s="141">
        <v>8</v>
      </c>
      <c r="F24" s="134">
        <v>40</v>
      </c>
      <c r="G24" s="75"/>
      <c r="H24" s="83">
        <f t="shared" si="2"/>
        <v>40</v>
      </c>
      <c r="I24" s="79">
        <v>38</v>
      </c>
      <c r="J24" s="79"/>
      <c r="K24" s="113">
        <f t="shared" si="3"/>
        <v>88</v>
      </c>
      <c r="L24" s="114" t="str">
        <f t="shared" si="0"/>
        <v>B</v>
      </c>
      <c r="M24" s="25"/>
      <c r="N24" s="35"/>
      <c r="O24" s="102"/>
      <c r="P24" s="102"/>
      <c r="Q24" s="25"/>
      <c r="R24" s="25"/>
      <c r="S24" s="31"/>
      <c r="T24" s="91"/>
      <c r="U24" s="26"/>
      <c r="V24" s="26"/>
    </row>
    <row r="25" spans="1:22" ht="12.75">
      <c r="A25" s="75">
        <f t="shared" si="1"/>
        <v>24</v>
      </c>
      <c r="B25" s="131" t="s">
        <v>77</v>
      </c>
      <c r="C25" s="131" t="s">
        <v>78</v>
      </c>
      <c r="D25" s="141">
        <v>2</v>
      </c>
      <c r="E25" s="141"/>
      <c r="F25" s="135">
        <v>34.5</v>
      </c>
      <c r="G25" s="75"/>
      <c r="H25" s="83">
        <f t="shared" si="2"/>
        <v>34.5</v>
      </c>
      <c r="I25" s="79"/>
      <c r="J25" s="79"/>
      <c r="K25" s="113">
        <f t="shared" si="3"/>
        <v>36.5</v>
      </c>
      <c r="L25" s="114" t="str">
        <f t="shared" si="0"/>
        <v>F</v>
      </c>
      <c r="M25" s="25"/>
      <c r="N25" s="25"/>
      <c r="O25" s="25"/>
      <c r="P25" s="25"/>
      <c r="Q25" s="25"/>
      <c r="R25" s="25"/>
      <c r="S25" s="31"/>
      <c r="T25" s="91"/>
      <c r="U25" s="26"/>
      <c r="V25" s="26"/>
    </row>
    <row r="26" spans="1:22" ht="12.75">
      <c r="A26" s="75">
        <f t="shared" si="1"/>
        <v>25</v>
      </c>
      <c r="B26" s="131" t="s">
        <v>79</v>
      </c>
      <c r="C26" s="131" t="s">
        <v>80</v>
      </c>
      <c r="D26" s="141">
        <v>2</v>
      </c>
      <c r="E26" s="141">
        <v>8</v>
      </c>
      <c r="F26" s="134">
        <v>45</v>
      </c>
      <c r="G26" s="75"/>
      <c r="H26" s="83">
        <f t="shared" si="2"/>
        <v>45</v>
      </c>
      <c r="I26" s="79">
        <v>44</v>
      </c>
      <c r="J26" s="79"/>
      <c r="K26" s="113">
        <f t="shared" si="3"/>
        <v>99</v>
      </c>
      <c r="L26" s="114" t="str">
        <f t="shared" si="0"/>
        <v>A</v>
      </c>
      <c r="M26" s="25"/>
      <c r="N26" s="25"/>
      <c r="O26" s="25"/>
      <c r="P26" s="25"/>
      <c r="Q26" s="25"/>
      <c r="R26" s="31"/>
      <c r="S26" s="31"/>
      <c r="T26" s="91"/>
      <c r="U26" s="26"/>
      <c r="V26" s="26"/>
    </row>
    <row r="27" spans="1:22" ht="12.75">
      <c r="A27" s="75">
        <f t="shared" si="1"/>
        <v>26</v>
      </c>
      <c r="B27" s="131" t="s">
        <v>81</v>
      </c>
      <c r="C27" s="131" t="s">
        <v>82</v>
      </c>
      <c r="D27" s="141">
        <v>2</v>
      </c>
      <c r="E27" s="141">
        <v>8</v>
      </c>
      <c r="F27" s="134">
        <v>40</v>
      </c>
      <c r="G27" s="75"/>
      <c r="H27" s="83">
        <f t="shared" si="2"/>
        <v>40</v>
      </c>
      <c r="I27" s="79">
        <v>45</v>
      </c>
      <c r="J27" s="79"/>
      <c r="K27" s="113">
        <f t="shared" si="3"/>
        <v>95</v>
      </c>
      <c r="L27" s="114" t="str">
        <f t="shared" si="0"/>
        <v>A</v>
      </c>
      <c r="M27" s="25"/>
      <c r="N27" s="25"/>
      <c r="O27" s="25"/>
      <c r="P27" s="25"/>
      <c r="Q27" s="25"/>
      <c r="R27" s="25"/>
      <c r="S27" s="31"/>
      <c r="T27" s="25"/>
      <c r="U27" s="26"/>
      <c r="V27" s="26"/>
    </row>
    <row r="28" spans="1:22" ht="12.75">
      <c r="A28" s="75">
        <f t="shared" si="1"/>
        <v>27</v>
      </c>
      <c r="B28" s="131" t="s">
        <v>83</v>
      </c>
      <c r="C28" s="131" t="s">
        <v>84</v>
      </c>
      <c r="D28" s="141">
        <v>1</v>
      </c>
      <c r="E28" s="141">
        <v>8</v>
      </c>
      <c r="F28" s="134">
        <v>37</v>
      </c>
      <c r="G28" s="75"/>
      <c r="H28" s="83">
        <f t="shared" si="2"/>
        <v>37</v>
      </c>
      <c r="I28" s="79">
        <v>36</v>
      </c>
      <c r="J28" s="37"/>
      <c r="K28" s="113">
        <f t="shared" si="3"/>
        <v>82</v>
      </c>
      <c r="L28" s="114" t="str">
        <f t="shared" si="0"/>
        <v>B</v>
      </c>
      <c r="M28" s="25"/>
      <c r="N28" s="25"/>
      <c r="O28" s="25"/>
      <c r="P28" s="25"/>
      <c r="Q28" s="25"/>
      <c r="R28" s="25"/>
      <c r="S28" s="31"/>
      <c r="T28" s="25"/>
      <c r="U28" s="26"/>
      <c r="V28" s="26"/>
    </row>
    <row r="29" spans="1:22" ht="12.75">
      <c r="A29" s="75">
        <f t="shared" si="1"/>
        <v>28</v>
      </c>
      <c r="B29" s="131" t="s">
        <v>85</v>
      </c>
      <c r="C29" s="131" t="s">
        <v>86</v>
      </c>
      <c r="D29" s="141">
        <v>1</v>
      </c>
      <c r="E29" s="141"/>
      <c r="F29" s="134"/>
      <c r="G29" s="75">
        <v>40</v>
      </c>
      <c r="H29" s="83">
        <f t="shared" si="2"/>
        <v>40</v>
      </c>
      <c r="I29" s="79"/>
      <c r="J29" s="79"/>
      <c r="K29" s="113">
        <f t="shared" si="3"/>
        <v>41</v>
      </c>
      <c r="L29" s="114" t="str">
        <f t="shared" si="0"/>
        <v>F</v>
      </c>
      <c r="M29" s="25"/>
      <c r="N29" s="28"/>
      <c r="O29" s="28"/>
      <c r="P29" s="28"/>
      <c r="Q29" s="25"/>
      <c r="R29" s="25"/>
      <c r="S29" s="31"/>
      <c r="T29" s="25"/>
      <c r="U29" s="26"/>
      <c r="V29" s="26"/>
    </row>
    <row r="30" spans="1:22" ht="12.75">
      <c r="A30" s="75">
        <f t="shared" si="1"/>
        <v>29</v>
      </c>
      <c r="B30" s="131" t="s">
        <v>87</v>
      </c>
      <c r="C30" s="131" t="s">
        <v>88</v>
      </c>
      <c r="D30" s="141">
        <v>1</v>
      </c>
      <c r="E30" s="141">
        <v>6</v>
      </c>
      <c r="F30" s="135">
        <v>13.5</v>
      </c>
      <c r="G30" s="75">
        <v>41</v>
      </c>
      <c r="H30" s="83">
        <f t="shared" si="2"/>
        <v>41</v>
      </c>
      <c r="I30" s="79">
        <v>20</v>
      </c>
      <c r="J30" s="79"/>
      <c r="K30" s="113">
        <f t="shared" si="3"/>
        <v>68</v>
      </c>
      <c r="L30" s="114" t="str">
        <f t="shared" si="0"/>
        <v>D</v>
      </c>
      <c r="M30" s="25"/>
      <c r="N30" s="28"/>
      <c r="O30" s="28"/>
      <c r="P30" s="28"/>
      <c r="Q30" s="28"/>
      <c r="R30" s="25"/>
      <c r="S30" s="29"/>
      <c r="T30" s="28"/>
      <c r="U30" s="16"/>
      <c r="V30" s="26"/>
    </row>
    <row r="31" spans="1:22" ht="12.75">
      <c r="A31" s="75">
        <f t="shared" si="1"/>
        <v>30</v>
      </c>
      <c r="B31" s="131" t="s">
        <v>89</v>
      </c>
      <c r="C31" s="131" t="s">
        <v>90</v>
      </c>
      <c r="D31" s="141"/>
      <c r="E31" s="141">
        <v>6</v>
      </c>
      <c r="F31" s="135">
        <v>26.5</v>
      </c>
      <c r="G31" s="75"/>
      <c r="H31" s="83">
        <f t="shared" si="2"/>
        <v>26.5</v>
      </c>
      <c r="I31" s="79">
        <v>26.5</v>
      </c>
      <c r="J31" s="79"/>
      <c r="K31" s="113">
        <f t="shared" si="3"/>
        <v>59</v>
      </c>
      <c r="L31" s="114" t="str">
        <f t="shared" si="0"/>
        <v>E</v>
      </c>
      <c r="M31" s="25"/>
      <c r="N31" s="28"/>
      <c r="O31" s="28"/>
      <c r="P31" s="28"/>
      <c r="Q31" s="28"/>
      <c r="R31" s="25"/>
      <c r="S31" s="31"/>
      <c r="T31" s="28"/>
      <c r="U31" s="16"/>
      <c r="V31" s="16"/>
    </row>
    <row r="32" spans="1:22" ht="12.75">
      <c r="A32" s="75">
        <f t="shared" si="1"/>
        <v>31</v>
      </c>
      <c r="B32" s="131" t="s">
        <v>91</v>
      </c>
      <c r="C32" s="131" t="s">
        <v>92</v>
      </c>
      <c r="D32" s="141"/>
      <c r="E32" s="141">
        <v>6</v>
      </c>
      <c r="F32" s="134">
        <v>27.5</v>
      </c>
      <c r="G32" s="75"/>
      <c r="H32" s="83">
        <f t="shared" si="2"/>
        <v>27.5</v>
      </c>
      <c r="I32" s="79">
        <v>38</v>
      </c>
      <c r="J32" s="79"/>
      <c r="K32" s="113">
        <f t="shared" si="3"/>
        <v>71.5</v>
      </c>
      <c r="L32" s="114" t="str">
        <f t="shared" si="0"/>
        <v>C</v>
      </c>
      <c r="M32" s="25"/>
      <c r="N32" s="28"/>
      <c r="O32" s="28"/>
      <c r="P32" s="28"/>
      <c r="Q32" s="28"/>
      <c r="R32" s="25"/>
      <c r="S32" s="29"/>
      <c r="T32" s="28"/>
      <c r="U32" s="16"/>
      <c r="V32" s="16"/>
    </row>
    <row r="33" spans="1:22" ht="12.75">
      <c r="A33" s="75">
        <f t="shared" si="1"/>
        <v>32</v>
      </c>
      <c r="B33" s="131" t="s">
        <v>93</v>
      </c>
      <c r="C33" s="131" t="s">
        <v>94</v>
      </c>
      <c r="D33" s="141">
        <v>1</v>
      </c>
      <c r="E33" s="141">
        <v>8</v>
      </c>
      <c r="F33" s="134">
        <v>37</v>
      </c>
      <c r="G33" s="75"/>
      <c r="H33" s="83">
        <f t="shared" si="2"/>
        <v>37</v>
      </c>
      <c r="I33" s="79">
        <v>30</v>
      </c>
      <c r="J33" s="79"/>
      <c r="K33" s="113">
        <f t="shared" si="3"/>
        <v>76</v>
      </c>
      <c r="L33" s="114" t="str">
        <f t="shared" si="0"/>
        <v>C</v>
      </c>
      <c r="M33" s="25"/>
      <c r="N33" s="28"/>
      <c r="O33" s="28"/>
      <c r="P33" s="28"/>
      <c r="Q33" s="28"/>
      <c r="R33" s="25"/>
      <c r="S33" s="29"/>
      <c r="T33" s="28"/>
      <c r="U33" s="16"/>
      <c r="V33" s="16"/>
    </row>
    <row r="34" spans="1:22" ht="12.75">
      <c r="A34" s="75">
        <f t="shared" si="1"/>
        <v>33</v>
      </c>
      <c r="B34" s="131" t="s">
        <v>95</v>
      </c>
      <c r="C34" s="131" t="s">
        <v>96</v>
      </c>
      <c r="D34" s="141"/>
      <c r="E34" s="141">
        <v>6</v>
      </c>
      <c r="F34" s="134"/>
      <c r="G34" s="75">
        <v>41.5</v>
      </c>
      <c r="H34" s="83">
        <f t="shared" si="2"/>
        <v>41.5</v>
      </c>
      <c r="I34" s="79"/>
      <c r="J34" s="79"/>
      <c r="K34" s="113">
        <f t="shared" si="3"/>
        <v>47.5</v>
      </c>
      <c r="L34" s="114" t="str">
        <f t="shared" si="0"/>
        <v>F</v>
      </c>
      <c r="M34" s="25"/>
      <c r="N34" s="28"/>
      <c r="O34" s="28"/>
      <c r="P34" s="28"/>
      <c r="Q34" s="28"/>
      <c r="R34" s="25"/>
      <c r="S34" s="29"/>
      <c r="T34" s="28"/>
      <c r="U34" s="16"/>
      <c r="V34" s="16"/>
    </row>
    <row r="35" spans="1:22" ht="12.75">
      <c r="A35" s="75">
        <f t="shared" si="1"/>
        <v>34</v>
      </c>
      <c r="B35" s="131" t="s">
        <v>97</v>
      </c>
      <c r="C35" s="131" t="s">
        <v>98</v>
      </c>
      <c r="D35" s="141">
        <v>2</v>
      </c>
      <c r="E35" s="141">
        <v>8</v>
      </c>
      <c r="F35" s="134"/>
      <c r="G35" s="75">
        <v>30.5</v>
      </c>
      <c r="H35" s="83">
        <f t="shared" si="2"/>
        <v>30.5</v>
      </c>
      <c r="I35" s="79">
        <v>36</v>
      </c>
      <c r="J35" s="79"/>
      <c r="K35" s="113">
        <f t="shared" si="3"/>
        <v>76.5</v>
      </c>
      <c r="L35" s="114" t="str">
        <f t="shared" si="0"/>
        <v>C</v>
      </c>
      <c r="M35" s="25"/>
      <c r="N35" s="28"/>
      <c r="O35" s="28"/>
      <c r="P35" s="28"/>
      <c r="Q35" s="28"/>
      <c r="R35" s="25"/>
      <c r="S35" s="29"/>
      <c r="T35" s="28"/>
      <c r="U35" s="16"/>
      <c r="V35" s="16"/>
    </row>
    <row r="36" spans="1:22" ht="12.75">
      <c r="A36" s="75">
        <f t="shared" si="1"/>
        <v>35</v>
      </c>
      <c r="B36" s="131" t="s">
        <v>99</v>
      </c>
      <c r="C36" s="131" t="s">
        <v>100</v>
      </c>
      <c r="D36" s="141">
        <v>1</v>
      </c>
      <c r="E36" s="141">
        <v>6</v>
      </c>
      <c r="F36" s="134">
        <v>22.5</v>
      </c>
      <c r="G36" s="75">
        <v>40</v>
      </c>
      <c r="H36" s="83">
        <f t="shared" si="2"/>
        <v>40</v>
      </c>
      <c r="I36" s="79">
        <v>23.5</v>
      </c>
      <c r="J36" s="79"/>
      <c r="K36" s="113">
        <f t="shared" si="3"/>
        <v>70.5</v>
      </c>
      <c r="L36" s="114" t="str">
        <f t="shared" si="0"/>
        <v>C</v>
      </c>
      <c r="M36" s="25"/>
      <c r="N36" s="28"/>
      <c r="O36" s="28"/>
      <c r="P36" s="28"/>
      <c r="Q36" s="28"/>
      <c r="R36" s="25"/>
      <c r="S36" s="29"/>
      <c r="T36" s="28"/>
      <c r="U36" s="29"/>
      <c r="V36" s="16"/>
    </row>
    <row r="37" spans="1:22" ht="12.75">
      <c r="A37" s="75">
        <f t="shared" si="1"/>
        <v>36</v>
      </c>
      <c r="B37" s="131" t="s">
        <v>101</v>
      </c>
      <c r="C37" s="131" t="s">
        <v>102</v>
      </c>
      <c r="D37" s="141"/>
      <c r="E37" s="141">
        <v>8</v>
      </c>
      <c r="F37" s="134"/>
      <c r="G37" s="75"/>
      <c r="H37" s="83">
        <v>0</v>
      </c>
      <c r="I37" s="79">
        <v>11</v>
      </c>
      <c r="J37" s="79"/>
      <c r="K37" s="113">
        <f t="shared" si="3"/>
        <v>19</v>
      </c>
      <c r="L37" s="114" t="str">
        <f t="shared" si="0"/>
        <v>F</v>
      </c>
      <c r="M37" s="25"/>
      <c r="N37" s="28"/>
      <c r="O37" s="28"/>
      <c r="P37" s="28"/>
      <c r="Q37" s="28"/>
      <c r="R37" s="25"/>
      <c r="S37" s="29"/>
      <c r="T37" s="28"/>
      <c r="U37" s="29"/>
      <c r="V37" s="16"/>
    </row>
    <row r="38" spans="1:22" ht="12.75">
      <c r="A38" s="75">
        <f t="shared" si="1"/>
        <v>37</v>
      </c>
      <c r="B38" s="131" t="s">
        <v>103</v>
      </c>
      <c r="C38" s="131" t="s">
        <v>104</v>
      </c>
      <c r="D38" s="137"/>
      <c r="E38" s="141"/>
      <c r="F38" s="134"/>
      <c r="G38" s="75"/>
      <c r="H38" s="83">
        <f t="shared" si="2"/>
        <v>0</v>
      </c>
      <c r="I38" s="79"/>
      <c r="J38" s="79"/>
      <c r="K38" s="113">
        <f t="shared" si="3"/>
        <v>0</v>
      </c>
      <c r="L38" s="114" t="str">
        <f t="shared" si="0"/>
        <v>F</v>
      </c>
      <c r="M38" s="25"/>
      <c r="N38" s="28"/>
      <c r="O38" s="29"/>
      <c r="P38" s="28"/>
      <c r="Q38" s="28"/>
      <c r="R38" s="25"/>
      <c r="S38" s="29"/>
      <c r="T38" s="28"/>
      <c r="U38" s="29"/>
      <c r="V38" s="16"/>
    </row>
    <row r="39" spans="1:22" ht="12.75">
      <c r="A39" s="75">
        <f t="shared" si="1"/>
        <v>38</v>
      </c>
      <c r="B39" s="110"/>
      <c r="C39" s="111"/>
      <c r="D39" s="136"/>
      <c r="E39" s="136"/>
      <c r="F39" s="24"/>
      <c r="G39" s="75"/>
      <c r="H39" s="83">
        <f t="shared" si="2"/>
        <v>0</v>
      </c>
      <c r="I39" s="79"/>
      <c r="J39" s="79"/>
      <c r="K39" s="113">
        <f t="shared" si="3"/>
        <v>0</v>
      </c>
      <c r="L39" s="114" t="str">
        <f t="shared" si="0"/>
        <v>F</v>
      </c>
      <c r="M39" s="25"/>
      <c r="N39" s="28"/>
      <c r="O39" s="28"/>
      <c r="P39" s="28"/>
      <c r="Q39" s="28"/>
      <c r="R39" s="25"/>
      <c r="S39" s="29"/>
      <c r="T39" s="28"/>
      <c r="U39" s="29"/>
      <c r="V39" s="16"/>
    </row>
    <row r="40" spans="1:22" ht="12.75">
      <c r="A40" s="75">
        <f t="shared" si="1"/>
        <v>39</v>
      </c>
      <c r="B40" s="110"/>
      <c r="C40" s="111"/>
      <c r="D40" s="111"/>
      <c r="E40" s="111"/>
      <c r="F40" s="24"/>
      <c r="G40" s="75"/>
      <c r="H40" s="83">
        <f t="shared" si="2"/>
        <v>0</v>
      </c>
      <c r="I40" s="38"/>
      <c r="J40" s="79"/>
      <c r="K40" s="113">
        <f t="shared" si="3"/>
        <v>0</v>
      </c>
      <c r="L40" s="114" t="str">
        <f t="shared" si="0"/>
        <v>F</v>
      </c>
      <c r="M40" s="25"/>
      <c r="N40" s="28"/>
      <c r="O40" s="28"/>
      <c r="P40" s="28"/>
      <c r="Q40" s="28"/>
      <c r="R40" s="25"/>
      <c r="S40" s="29"/>
      <c r="T40" s="28"/>
      <c r="U40" s="29"/>
      <c r="V40" s="16"/>
    </row>
    <row r="41" spans="1:22" ht="12.75">
      <c r="A41" s="75">
        <f t="shared" si="1"/>
        <v>40</v>
      </c>
      <c r="B41" s="110"/>
      <c r="C41" s="111"/>
      <c r="D41" s="111"/>
      <c r="E41" s="111"/>
      <c r="F41" s="24"/>
      <c r="G41" s="75"/>
      <c r="H41" s="83">
        <f t="shared" si="2"/>
        <v>0</v>
      </c>
      <c r="I41" s="79"/>
      <c r="J41" s="79"/>
      <c r="K41" s="113">
        <f t="shared" si="3"/>
        <v>0</v>
      </c>
      <c r="L41" s="114" t="str">
        <f t="shared" si="0"/>
        <v>F</v>
      </c>
      <c r="M41" s="25"/>
      <c r="N41" s="28"/>
      <c r="O41" s="28"/>
      <c r="P41" s="28"/>
      <c r="Q41" s="28"/>
      <c r="R41" s="25"/>
      <c r="S41" s="29"/>
      <c r="T41" s="28"/>
      <c r="U41" s="29"/>
      <c r="V41" s="16"/>
    </row>
    <row r="42" spans="1:22" ht="12.75">
      <c r="A42" s="75">
        <f t="shared" si="1"/>
        <v>41</v>
      </c>
      <c r="B42" s="110"/>
      <c r="C42" s="111"/>
      <c r="D42" s="111"/>
      <c r="E42" s="111"/>
      <c r="F42" s="24"/>
      <c r="G42" s="75"/>
      <c r="H42" s="83">
        <f t="shared" si="2"/>
        <v>0</v>
      </c>
      <c r="I42" s="79"/>
      <c r="J42" s="79"/>
      <c r="K42" s="113">
        <f t="shared" si="3"/>
        <v>0</v>
      </c>
      <c r="L42" s="114" t="str">
        <f t="shared" si="0"/>
        <v>F</v>
      </c>
      <c r="M42" s="25"/>
      <c r="N42" s="28"/>
      <c r="O42" s="28"/>
      <c r="P42" s="28"/>
      <c r="Q42" s="28"/>
      <c r="R42" s="25"/>
      <c r="S42" s="29"/>
      <c r="T42" s="28"/>
      <c r="U42" s="29"/>
      <c r="V42" s="16"/>
    </row>
    <row r="43" spans="1:22" ht="12.75">
      <c r="A43" s="75">
        <f t="shared" si="1"/>
        <v>42</v>
      </c>
      <c r="B43" s="110"/>
      <c r="C43" s="111"/>
      <c r="D43" s="111"/>
      <c r="E43" s="111"/>
      <c r="F43" s="24"/>
      <c r="G43" s="75"/>
      <c r="H43" s="83">
        <f t="shared" si="2"/>
        <v>0</v>
      </c>
      <c r="I43" s="79"/>
      <c r="J43" s="79"/>
      <c r="K43" s="113">
        <f t="shared" si="3"/>
        <v>0</v>
      </c>
      <c r="L43" s="114" t="str">
        <f t="shared" si="0"/>
        <v>F</v>
      </c>
      <c r="M43" s="25"/>
      <c r="N43" s="28"/>
      <c r="O43" s="28"/>
      <c r="P43" s="28"/>
      <c r="Q43" s="28"/>
      <c r="R43" s="31"/>
      <c r="S43" s="29"/>
      <c r="T43" s="28"/>
      <c r="U43" s="29"/>
      <c r="V43" s="16"/>
    </row>
    <row r="44" spans="1:22" ht="12.75">
      <c r="A44" s="75">
        <f t="shared" si="1"/>
        <v>43</v>
      </c>
      <c r="B44" s="110"/>
      <c r="C44" s="111"/>
      <c r="D44" s="111"/>
      <c r="E44" s="111"/>
      <c r="F44" s="24"/>
      <c r="G44" s="75"/>
      <c r="H44" s="83">
        <f t="shared" si="2"/>
        <v>0</v>
      </c>
      <c r="I44" s="79"/>
      <c r="J44" s="79"/>
      <c r="K44" s="113">
        <f t="shared" si="3"/>
        <v>0</v>
      </c>
      <c r="L44" s="114" t="str">
        <f t="shared" si="0"/>
        <v>F</v>
      </c>
      <c r="M44" s="25"/>
      <c r="N44" s="28"/>
      <c r="O44" s="28"/>
      <c r="P44" s="28"/>
      <c r="Q44" s="28"/>
      <c r="R44" s="25"/>
      <c r="S44" s="29"/>
      <c r="T44" s="28"/>
      <c r="U44" s="29"/>
      <c r="V44" s="16"/>
    </row>
    <row r="45" spans="1:22" ht="12.75">
      <c r="A45" s="75">
        <f t="shared" si="1"/>
        <v>44</v>
      </c>
      <c r="B45" s="110"/>
      <c r="C45" s="111"/>
      <c r="D45" s="111"/>
      <c r="E45" s="111"/>
      <c r="F45" s="24"/>
      <c r="G45" s="75"/>
      <c r="H45" s="83">
        <f t="shared" si="2"/>
        <v>0</v>
      </c>
      <c r="I45" s="79"/>
      <c r="J45" s="79"/>
      <c r="K45" s="113">
        <f t="shared" si="3"/>
        <v>0</v>
      </c>
      <c r="L45" s="114" t="str">
        <f t="shared" si="0"/>
        <v>F</v>
      </c>
      <c r="M45" s="25"/>
      <c r="N45" s="28"/>
      <c r="O45" s="28"/>
      <c r="P45" s="28"/>
      <c r="Q45" s="28"/>
      <c r="R45" s="25"/>
      <c r="S45" s="29"/>
      <c r="T45" s="28"/>
      <c r="U45" s="29"/>
      <c r="V45" s="16"/>
    </row>
    <row r="46" spans="1:22" ht="12.75">
      <c r="A46" s="75">
        <f t="shared" si="1"/>
        <v>45</v>
      </c>
      <c r="B46" s="110"/>
      <c r="C46" s="111"/>
      <c r="D46" s="111"/>
      <c r="E46" s="111"/>
      <c r="F46" s="24"/>
      <c r="G46" s="75"/>
      <c r="H46" s="83">
        <f t="shared" si="2"/>
        <v>0</v>
      </c>
      <c r="I46" s="79"/>
      <c r="J46" s="79"/>
      <c r="K46" s="113">
        <f t="shared" si="3"/>
        <v>0</v>
      </c>
      <c r="L46" s="114" t="str">
        <f t="shared" si="0"/>
        <v>F</v>
      </c>
      <c r="M46" s="25"/>
      <c r="N46" s="28"/>
      <c r="O46" s="28"/>
      <c r="P46" s="28"/>
      <c r="Q46" s="28"/>
      <c r="R46" s="25"/>
      <c r="S46" s="29"/>
      <c r="T46" s="28"/>
      <c r="U46" s="29"/>
      <c r="V46" s="16"/>
    </row>
    <row r="47" spans="1:22" ht="12.75">
      <c r="A47" s="75">
        <f t="shared" si="1"/>
        <v>46</v>
      </c>
      <c r="B47" s="110"/>
      <c r="C47" s="111"/>
      <c r="D47" s="111"/>
      <c r="E47" s="111"/>
      <c r="F47" s="24"/>
      <c r="G47" s="75"/>
      <c r="H47" s="83">
        <f t="shared" si="2"/>
        <v>0</v>
      </c>
      <c r="I47" s="79"/>
      <c r="J47" s="79"/>
      <c r="K47" s="113">
        <f t="shared" si="3"/>
        <v>0</v>
      </c>
      <c r="L47" s="114" t="str">
        <f t="shared" si="0"/>
        <v>F</v>
      </c>
      <c r="M47" s="25"/>
      <c r="N47" s="28"/>
      <c r="O47" s="28"/>
      <c r="P47" s="28"/>
      <c r="Q47" s="28"/>
      <c r="R47" s="25"/>
      <c r="S47" s="29"/>
      <c r="T47" s="28"/>
      <c r="U47" s="29"/>
      <c r="V47" s="16"/>
    </row>
    <row r="48" spans="1:22" ht="12.75">
      <c r="A48" s="75">
        <f t="shared" si="1"/>
        <v>47</v>
      </c>
      <c r="B48" s="110"/>
      <c r="C48" s="111"/>
      <c r="D48" s="111"/>
      <c r="E48" s="111"/>
      <c r="F48" s="24"/>
      <c r="G48" s="75"/>
      <c r="H48" s="83">
        <f t="shared" si="2"/>
        <v>0</v>
      </c>
      <c r="I48" s="79"/>
      <c r="J48" s="38"/>
      <c r="K48" s="113">
        <f t="shared" si="3"/>
        <v>0</v>
      </c>
      <c r="L48" s="114" t="str">
        <f t="shared" si="0"/>
        <v>F</v>
      </c>
      <c r="M48" s="25"/>
      <c r="N48" s="28"/>
      <c r="O48" s="29"/>
      <c r="P48" s="28"/>
      <c r="Q48" s="28"/>
      <c r="R48" s="25"/>
      <c r="S48" s="29"/>
      <c r="T48" s="28"/>
      <c r="U48" s="29"/>
      <c r="V48" s="16"/>
    </row>
    <row r="49" spans="1:22" ht="12.75">
      <c r="A49" s="75">
        <f t="shared" si="1"/>
        <v>48</v>
      </c>
      <c r="B49" s="110"/>
      <c r="C49" s="111"/>
      <c r="D49" s="111"/>
      <c r="E49" s="111"/>
      <c r="F49" s="36"/>
      <c r="G49" s="75"/>
      <c r="H49" s="83">
        <f t="shared" si="2"/>
        <v>0</v>
      </c>
      <c r="I49" s="79"/>
      <c r="J49" s="38"/>
      <c r="K49" s="113">
        <f t="shared" si="3"/>
        <v>0</v>
      </c>
      <c r="L49" s="114" t="str">
        <f t="shared" si="0"/>
        <v>F</v>
      </c>
      <c r="M49" s="25"/>
      <c r="N49" s="28"/>
      <c r="O49" s="28"/>
      <c r="P49" s="28"/>
      <c r="Q49" s="28"/>
      <c r="R49" s="25"/>
      <c r="S49" s="29"/>
      <c r="T49" s="28"/>
      <c r="U49" s="29"/>
      <c r="V49" s="16"/>
    </row>
    <row r="50" spans="1:22" ht="12.75">
      <c r="A50" s="75">
        <f t="shared" si="1"/>
        <v>49</v>
      </c>
      <c r="B50" s="110"/>
      <c r="C50" s="111"/>
      <c r="D50" s="111"/>
      <c r="E50" s="111"/>
      <c r="F50" s="24"/>
      <c r="G50" s="75"/>
      <c r="H50" s="83">
        <f t="shared" si="2"/>
        <v>0</v>
      </c>
      <c r="I50" s="79"/>
      <c r="J50" s="79"/>
      <c r="K50" s="113">
        <f t="shared" si="3"/>
        <v>0</v>
      </c>
      <c r="L50" s="114" t="str">
        <f t="shared" si="0"/>
        <v>F</v>
      </c>
      <c r="M50" s="25"/>
      <c r="N50" s="28"/>
      <c r="O50" s="28"/>
      <c r="P50" s="28"/>
      <c r="Q50" s="28"/>
      <c r="R50" s="25"/>
      <c r="S50" s="29"/>
      <c r="T50" s="28"/>
      <c r="U50" s="29"/>
      <c r="V50" s="16"/>
    </row>
    <row r="51" spans="1:22" ht="12.75">
      <c r="A51" s="75">
        <f t="shared" si="1"/>
        <v>50</v>
      </c>
      <c r="B51" s="110"/>
      <c r="C51" s="111"/>
      <c r="D51" s="111"/>
      <c r="E51" s="111"/>
      <c r="F51" s="24"/>
      <c r="G51" s="75"/>
      <c r="H51" s="83">
        <f t="shared" si="2"/>
        <v>0</v>
      </c>
      <c r="I51" s="38"/>
      <c r="J51" s="79"/>
      <c r="K51" s="113">
        <f t="shared" si="3"/>
        <v>0</v>
      </c>
      <c r="L51" s="114" t="str">
        <f t="shared" si="0"/>
        <v>F</v>
      </c>
      <c r="M51" s="25"/>
      <c r="N51" s="28"/>
      <c r="O51" s="28"/>
      <c r="P51" s="28"/>
      <c r="Q51" s="28"/>
      <c r="R51" s="31"/>
      <c r="S51" s="29"/>
      <c r="T51" s="28"/>
      <c r="U51" s="29"/>
      <c r="V51" s="16"/>
    </row>
    <row r="52" spans="1:22" ht="12.75">
      <c r="A52" s="75">
        <f t="shared" si="1"/>
        <v>51</v>
      </c>
      <c r="B52" s="110"/>
      <c r="C52" s="111"/>
      <c r="D52" s="111"/>
      <c r="E52" s="111"/>
      <c r="F52" s="24"/>
      <c r="G52" s="75"/>
      <c r="H52" s="83">
        <f t="shared" si="2"/>
        <v>0</v>
      </c>
      <c r="I52" s="79"/>
      <c r="J52" s="79"/>
      <c r="K52" s="113">
        <f t="shared" si="3"/>
        <v>0</v>
      </c>
      <c r="L52" s="114" t="str">
        <f t="shared" si="0"/>
        <v>F</v>
      </c>
      <c r="M52" s="25"/>
      <c r="N52" s="28"/>
      <c r="O52" s="28"/>
      <c r="P52" s="28"/>
      <c r="Q52" s="28"/>
      <c r="R52" s="25"/>
      <c r="S52" s="29"/>
      <c r="T52" s="28"/>
      <c r="U52" s="29"/>
      <c r="V52" s="16"/>
    </row>
    <row r="53" spans="1:22" ht="12.75">
      <c r="A53" s="75">
        <f t="shared" si="1"/>
        <v>52</v>
      </c>
      <c r="B53" s="110"/>
      <c r="C53" s="111"/>
      <c r="D53" s="111"/>
      <c r="E53" s="111"/>
      <c r="F53" s="24"/>
      <c r="G53" s="75"/>
      <c r="H53" s="83">
        <f t="shared" si="2"/>
        <v>0</v>
      </c>
      <c r="I53" s="79"/>
      <c r="J53" s="79"/>
      <c r="K53" s="113">
        <f aca="true" t="shared" si="4" ref="K53:K66">H53+IF(J53,J53,I53)</f>
        <v>0</v>
      </c>
      <c r="L53" s="114" t="str">
        <f t="shared" si="0"/>
        <v>F</v>
      </c>
      <c r="M53" s="25"/>
      <c r="N53" s="28"/>
      <c r="O53" s="25"/>
      <c r="P53" s="28"/>
      <c r="Q53" s="28"/>
      <c r="R53" s="25"/>
      <c r="S53" s="29"/>
      <c r="T53" s="28"/>
      <c r="U53" s="29"/>
      <c r="V53" s="16"/>
    </row>
    <row r="54" spans="1:22" ht="12.75">
      <c r="A54" s="75">
        <f t="shared" si="1"/>
        <v>53</v>
      </c>
      <c r="B54" s="110"/>
      <c r="C54" s="111"/>
      <c r="D54" s="111"/>
      <c r="E54" s="111"/>
      <c r="F54" s="24"/>
      <c r="G54" s="39"/>
      <c r="H54" s="83">
        <f t="shared" si="2"/>
        <v>0</v>
      </c>
      <c r="I54" s="79"/>
      <c r="J54" s="79"/>
      <c r="K54" s="113">
        <f t="shared" si="4"/>
        <v>0</v>
      </c>
      <c r="L54" s="114" t="str">
        <f t="shared" si="0"/>
        <v>F</v>
      </c>
      <c r="M54" s="25"/>
      <c r="N54" s="28"/>
      <c r="O54" s="28"/>
      <c r="P54" s="28"/>
      <c r="Q54" s="28"/>
      <c r="R54" s="25"/>
      <c r="S54" s="29"/>
      <c r="T54" s="28"/>
      <c r="U54" s="29"/>
      <c r="V54" s="16"/>
    </row>
    <row r="55" spans="1:22" ht="12.75">
      <c r="A55" s="75">
        <f t="shared" si="1"/>
        <v>54</v>
      </c>
      <c r="B55" s="110"/>
      <c r="C55" s="111"/>
      <c r="D55" s="111"/>
      <c r="E55" s="111"/>
      <c r="F55" s="36"/>
      <c r="G55" s="75"/>
      <c r="H55" s="83">
        <f t="shared" si="2"/>
        <v>0</v>
      </c>
      <c r="I55" s="79"/>
      <c r="J55" s="79"/>
      <c r="K55" s="113">
        <f t="shared" si="4"/>
        <v>0</v>
      </c>
      <c r="L55" s="114" t="str">
        <f t="shared" si="0"/>
        <v>F</v>
      </c>
      <c r="M55" s="25"/>
      <c r="N55" s="28"/>
      <c r="O55" s="25"/>
      <c r="P55" s="28"/>
      <c r="Q55" s="28"/>
      <c r="R55" s="25"/>
      <c r="S55" s="31"/>
      <c r="T55" s="28"/>
      <c r="U55" s="29"/>
      <c r="V55" s="16"/>
    </row>
    <row r="56" spans="1:22" ht="12.75">
      <c r="A56" s="75">
        <f t="shared" si="1"/>
        <v>55</v>
      </c>
      <c r="B56" s="110"/>
      <c r="C56" s="111"/>
      <c r="D56" s="111"/>
      <c r="E56" s="111"/>
      <c r="F56" s="24"/>
      <c r="G56" s="75"/>
      <c r="H56" s="83">
        <f t="shared" si="2"/>
        <v>0</v>
      </c>
      <c r="I56" s="79"/>
      <c r="J56" s="38"/>
      <c r="K56" s="113">
        <f t="shared" si="4"/>
        <v>0</v>
      </c>
      <c r="L56" s="114" t="str">
        <f t="shared" si="0"/>
        <v>F</v>
      </c>
      <c r="M56" s="25"/>
      <c r="N56" s="28"/>
      <c r="O56" s="30"/>
      <c r="P56" s="28"/>
      <c r="Q56" s="28"/>
      <c r="R56" s="25"/>
      <c r="S56" s="29"/>
      <c r="T56" s="28"/>
      <c r="U56" s="29"/>
      <c r="V56" s="16"/>
    </row>
    <row r="57" spans="1:22" ht="12.75">
      <c r="A57" s="75">
        <f t="shared" si="1"/>
        <v>56</v>
      </c>
      <c r="B57" s="110"/>
      <c r="C57" s="111"/>
      <c r="D57" s="111"/>
      <c r="E57" s="111"/>
      <c r="F57" s="24"/>
      <c r="G57" s="75"/>
      <c r="H57" s="83">
        <f t="shared" si="2"/>
        <v>0</v>
      </c>
      <c r="I57" s="79"/>
      <c r="J57" s="79"/>
      <c r="K57" s="113">
        <f t="shared" si="4"/>
        <v>0</v>
      </c>
      <c r="L57" s="114" t="str">
        <f t="shared" si="0"/>
        <v>F</v>
      </c>
      <c r="M57" s="25"/>
      <c r="N57" s="28"/>
      <c r="O57" s="30"/>
      <c r="P57" s="28"/>
      <c r="Q57" s="28"/>
      <c r="R57" s="25"/>
      <c r="S57" s="29"/>
      <c r="T57" s="28"/>
      <c r="U57" s="29"/>
      <c r="V57" s="16"/>
    </row>
    <row r="58" spans="1:22" ht="12.75">
      <c r="A58" s="75">
        <f t="shared" si="1"/>
        <v>57</v>
      </c>
      <c r="B58" s="110"/>
      <c r="C58" s="111"/>
      <c r="D58" s="111"/>
      <c r="E58" s="111"/>
      <c r="F58" s="24"/>
      <c r="G58" s="75"/>
      <c r="H58" s="83">
        <f t="shared" si="2"/>
        <v>0</v>
      </c>
      <c r="I58" s="79"/>
      <c r="J58" s="79"/>
      <c r="K58" s="113">
        <f t="shared" si="4"/>
        <v>0</v>
      </c>
      <c r="L58" s="114" t="str">
        <f t="shared" si="0"/>
        <v>F</v>
      </c>
      <c r="M58" s="25"/>
      <c r="N58" s="28"/>
      <c r="O58" s="30"/>
      <c r="P58" s="28"/>
      <c r="Q58" s="28"/>
      <c r="R58" s="25"/>
      <c r="S58" s="29"/>
      <c r="T58" s="28"/>
      <c r="U58" s="29"/>
      <c r="V58" s="16"/>
    </row>
    <row r="59" spans="1:22" ht="12.75">
      <c r="A59" s="75">
        <f t="shared" si="1"/>
        <v>58</v>
      </c>
      <c r="B59" s="110"/>
      <c r="C59" s="111"/>
      <c r="D59" s="111"/>
      <c r="E59" s="111"/>
      <c r="F59" s="24"/>
      <c r="G59" s="75"/>
      <c r="H59" s="83">
        <f t="shared" si="2"/>
        <v>0</v>
      </c>
      <c r="I59" s="79"/>
      <c r="J59" s="79"/>
      <c r="K59" s="113">
        <f t="shared" si="4"/>
        <v>0</v>
      </c>
      <c r="L59" s="114" t="str">
        <f t="shared" si="0"/>
        <v>F</v>
      </c>
      <c r="M59" s="25"/>
      <c r="N59" s="28"/>
      <c r="O59" s="30"/>
      <c r="P59" s="28"/>
      <c r="Q59" s="28"/>
      <c r="R59" s="25"/>
      <c r="S59" s="29"/>
      <c r="T59" s="28"/>
      <c r="U59" s="29"/>
      <c r="V59" s="16"/>
    </row>
    <row r="60" spans="1:22" ht="12.75">
      <c r="A60" s="75">
        <f t="shared" si="1"/>
        <v>59</v>
      </c>
      <c r="B60" s="110"/>
      <c r="C60" s="111"/>
      <c r="D60" s="111"/>
      <c r="E60" s="111"/>
      <c r="F60" s="24"/>
      <c r="G60" s="75"/>
      <c r="H60" s="83">
        <f t="shared" si="2"/>
        <v>0</v>
      </c>
      <c r="I60" s="38"/>
      <c r="J60" s="79"/>
      <c r="K60" s="113">
        <f t="shared" si="4"/>
        <v>0</v>
      </c>
      <c r="L60" s="114" t="str">
        <f t="shared" si="0"/>
        <v>F</v>
      </c>
      <c r="M60" s="25"/>
      <c r="N60" s="28"/>
      <c r="O60" s="30"/>
      <c r="P60" s="28"/>
      <c r="Q60" s="28"/>
      <c r="R60" s="25"/>
      <c r="S60" s="29"/>
      <c r="T60" s="28"/>
      <c r="U60" s="29"/>
      <c r="V60" s="16"/>
    </row>
    <row r="61" spans="1:22" ht="12.75">
      <c r="A61" s="75">
        <f t="shared" si="1"/>
        <v>60</v>
      </c>
      <c r="B61" s="110"/>
      <c r="C61" s="111"/>
      <c r="D61" s="111"/>
      <c r="E61" s="111"/>
      <c r="F61" s="24"/>
      <c r="G61" s="75"/>
      <c r="H61" s="83">
        <f t="shared" si="2"/>
        <v>0</v>
      </c>
      <c r="I61" s="79"/>
      <c r="J61" s="79"/>
      <c r="K61" s="113">
        <f t="shared" si="4"/>
        <v>0</v>
      </c>
      <c r="L61" s="114" t="str">
        <f t="shared" si="0"/>
        <v>F</v>
      </c>
      <c r="M61" s="25"/>
      <c r="N61" s="28"/>
      <c r="O61" s="30"/>
      <c r="P61" s="28"/>
      <c r="Q61" s="28"/>
      <c r="R61" s="25"/>
      <c r="S61" s="29"/>
      <c r="T61" s="28"/>
      <c r="U61" s="29"/>
      <c r="V61" s="16"/>
    </row>
    <row r="62" spans="1:22" ht="12.75">
      <c r="A62" s="75">
        <f t="shared" si="1"/>
        <v>61</v>
      </c>
      <c r="B62" s="110"/>
      <c r="C62" s="111"/>
      <c r="D62" s="111"/>
      <c r="E62" s="111"/>
      <c r="F62" s="24"/>
      <c r="G62" s="75"/>
      <c r="H62" s="83">
        <f t="shared" si="2"/>
        <v>0</v>
      </c>
      <c r="I62" s="38"/>
      <c r="J62" s="79"/>
      <c r="K62" s="113">
        <f t="shared" si="4"/>
        <v>0</v>
      </c>
      <c r="L62" s="114" t="str">
        <f t="shared" si="0"/>
        <v>F</v>
      </c>
      <c r="M62" s="25"/>
      <c r="N62" s="28"/>
      <c r="O62" s="30"/>
      <c r="P62" s="28"/>
      <c r="Q62" s="28"/>
      <c r="R62" s="25"/>
      <c r="S62" s="29"/>
      <c r="T62" s="28"/>
      <c r="U62" s="29"/>
      <c r="V62" s="16"/>
    </row>
    <row r="63" spans="1:22" ht="12.75">
      <c r="A63" s="75">
        <f t="shared" si="1"/>
        <v>62</v>
      </c>
      <c r="B63" s="110"/>
      <c r="C63" s="111"/>
      <c r="D63" s="111"/>
      <c r="E63" s="111"/>
      <c r="F63" s="24"/>
      <c r="G63" s="75"/>
      <c r="H63" s="83">
        <f t="shared" si="2"/>
        <v>0</v>
      </c>
      <c r="I63" s="38"/>
      <c r="J63" s="79"/>
      <c r="K63" s="113">
        <f t="shared" si="4"/>
        <v>0</v>
      </c>
      <c r="L63" s="114" t="str">
        <f t="shared" si="0"/>
        <v>F</v>
      </c>
      <c r="M63" s="25"/>
      <c r="N63" s="28"/>
      <c r="O63" s="30"/>
      <c r="P63" s="28"/>
      <c r="Q63" s="28"/>
      <c r="R63" s="25"/>
      <c r="S63" s="29"/>
      <c r="T63" s="28"/>
      <c r="U63" s="29"/>
      <c r="V63" s="16"/>
    </row>
    <row r="64" spans="1:22" ht="12.75">
      <c r="A64" s="75">
        <f t="shared" si="1"/>
        <v>63</v>
      </c>
      <c r="B64" s="110"/>
      <c r="C64" s="111"/>
      <c r="D64" s="111"/>
      <c r="E64" s="111"/>
      <c r="F64" s="24"/>
      <c r="G64" s="75"/>
      <c r="H64" s="83">
        <f t="shared" si="2"/>
        <v>0</v>
      </c>
      <c r="I64" s="79"/>
      <c r="J64" s="79"/>
      <c r="K64" s="113">
        <f t="shared" si="4"/>
        <v>0</v>
      </c>
      <c r="L64" s="114" t="str">
        <f t="shared" si="0"/>
        <v>F</v>
      </c>
      <c r="M64" s="25"/>
      <c r="N64" s="28"/>
      <c r="O64" s="30"/>
      <c r="P64" s="28"/>
      <c r="Q64" s="28"/>
      <c r="R64" s="25"/>
      <c r="S64" s="29"/>
      <c r="T64" s="28"/>
      <c r="U64" s="29"/>
      <c r="V64" s="16"/>
    </row>
    <row r="65" spans="1:22" ht="12.75">
      <c r="A65" s="75">
        <f t="shared" si="1"/>
        <v>64</v>
      </c>
      <c r="B65" s="110"/>
      <c r="C65" s="111"/>
      <c r="D65" s="111"/>
      <c r="E65" s="111"/>
      <c r="F65" s="36"/>
      <c r="G65" s="75"/>
      <c r="H65" s="83">
        <f t="shared" si="2"/>
        <v>0</v>
      </c>
      <c r="I65" s="79"/>
      <c r="J65" s="79"/>
      <c r="K65" s="113">
        <f t="shared" si="4"/>
        <v>0</v>
      </c>
      <c r="L65" s="114" t="str">
        <f t="shared" si="0"/>
        <v>F</v>
      </c>
      <c r="M65" s="25"/>
      <c r="N65" s="28"/>
      <c r="O65" s="30"/>
      <c r="P65" s="28"/>
      <c r="Q65" s="28"/>
      <c r="R65" s="25"/>
      <c r="S65" s="31"/>
      <c r="T65" s="28"/>
      <c r="U65" s="29"/>
      <c r="V65" s="16"/>
    </row>
    <row r="66" spans="1:22" ht="12.75">
      <c r="A66" s="75">
        <f t="shared" si="1"/>
        <v>65</v>
      </c>
      <c r="B66" s="110"/>
      <c r="C66" s="111"/>
      <c r="D66" s="111"/>
      <c r="E66" s="111"/>
      <c r="F66" s="24"/>
      <c r="G66" s="75"/>
      <c r="H66" s="83">
        <f t="shared" si="2"/>
        <v>0</v>
      </c>
      <c r="I66" s="79"/>
      <c r="J66" s="79"/>
      <c r="K66" s="113">
        <f t="shared" si="4"/>
        <v>0</v>
      </c>
      <c r="L66" s="114" t="str">
        <f t="shared" si="0"/>
        <v>F</v>
      </c>
      <c r="M66" s="25"/>
      <c r="N66" s="28"/>
      <c r="O66" s="30"/>
      <c r="P66" s="28"/>
      <c r="Q66" s="28"/>
      <c r="R66" s="31"/>
      <c r="S66" s="29"/>
      <c r="T66" s="28"/>
      <c r="U66" s="29"/>
      <c r="V66" s="16"/>
    </row>
    <row r="67" spans="1:22" ht="12.75">
      <c r="A67" s="75">
        <f t="shared" si="1"/>
        <v>66</v>
      </c>
      <c r="B67" s="110"/>
      <c r="C67" s="111"/>
      <c r="D67" s="111"/>
      <c r="E67" s="111"/>
      <c r="F67" s="24"/>
      <c r="G67" s="75"/>
      <c r="H67" s="83">
        <f aca="true" t="shared" si="5" ref="H67:H130">IF(G67,G67,F67)</f>
        <v>0</v>
      </c>
      <c r="I67" s="79"/>
      <c r="J67" s="79"/>
      <c r="K67" s="113">
        <f aca="true" t="shared" si="6" ref="K67:K130">H67+IF(J67,J67,I67)</f>
        <v>0</v>
      </c>
      <c r="L67" s="114" t="str">
        <f aca="true" t="shared" si="7" ref="L67:L130">IF(K67&gt;=90,"A",IF(K67&gt;=80,"B",IF(K67&gt;=70,"C",IF(K67&gt;=60,"D",IF(K67&gt;=50,"E","F")))))</f>
        <v>F</v>
      </c>
      <c r="M67" s="25"/>
      <c r="N67" s="28"/>
      <c r="O67" s="30"/>
      <c r="P67" s="28"/>
      <c r="Q67" s="28"/>
      <c r="R67" s="25"/>
      <c r="S67" s="29"/>
      <c r="T67" s="28"/>
      <c r="U67" s="29"/>
      <c r="V67" s="16"/>
    </row>
    <row r="68" spans="1:22" ht="12.75">
      <c r="A68" s="75">
        <f aca="true" t="shared" si="8" ref="A68:A131">A67+1</f>
        <v>67</v>
      </c>
      <c r="B68" s="110"/>
      <c r="C68" s="111"/>
      <c r="D68" s="111"/>
      <c r="E68" s="111"/>
      <c r="F68" s="24"/>
      <c r="G68" s="75"/>
      <c r="H68" s="83">
        <f t="shared" si="5"/>
        <v>0</v>
      </c>
      <c r="I68" s="79"/>
      <c r="J68" s="79"/>
      <c r="K68" s="113">
        <f t="shared" si="6"/>
        <v>0</v>
      </c>
      <c r="L68" s="114" t="str">
        <f t="shared" si="7"/>
        <v>F</v>
      </c>
      <c r="M68" s="25"/>
      <c r="N68" s="28"/>
      <c r="O68" s="30"/>
      <c r="P68" s="28"/>
      <c r="Q68" s="28"/>
      <c r="R68" s="25"/>
      <c r="S68" s="29"/>
      <c r="T68" s="28"/>
      <c r="U68" s="29"/>
      <c r="V68" s="16"/>
    </row>
    <row r="69" spans="1:22" ht="12.75">
      <c r="A69" s="75">
        <f t="shared" si="8"/>
        <v>68</v>
      </c>
      <c r="B69" s="110"/>
      <c r="C69" s="111"/>
      <c r="D69" s="111"/>
      <c r="E69" s="111"/>
      <c r="F69" s="24"/>
      <c r="G69" s="75"/>
      <c r="H69" s="83">
        <f t="shared" si="5"/>
        <v>0</v>
      </c>
      <c r="I69" s="79"/>
      <c r="J69" s="79"/>
      <c r="K69" s="113">
        <f t="shared" si="6"/>
        <v>0</v>
      </c>
      <c r="L69" s="114" t="str">
        <f t="shared" si="7"/>
        <v>F</v>
      </c>
      <c r="M69" s="25"/>
      <c r="N69" s="28"/>
      <c r="O69" s="30"/>
      <c r="P69" s="28"/>
      <c r="Q69" s="28"/>
      <c r="R69" s="25"/>
      <c r="S69" s="29"/>
      <c r="T69" s="28"/>
      <c r="U69" s="29"/>
      <c r="V69" s="16"/>
    </row>
    <row r="70" spans="1:22" ht="12.75">
      <c r="A70" s="75">
        <f t="shared" si="8"/>
        <v>69</v>
      </c>
      <c r="B70" s="110"/>
      <c r="C70" s="111"/>
      <c r="D70" s="111"/>
      <c r="E70" s="111"/>
      <c r="F70" s="24"/>
      <c r="G70" s="75"/>
      <c r="H70" s="83">
        <f t="shared" si="5"/>
        <v>0</v>
      </c>
      <c r="I70" s="79"/>
      <c r="J70" s="79"/>
      <c r="K70" s="113">
        <f t="shared" si="6"/>
        <v>0</v>
      </c>
      <c r="L70" s="114" t="str">
        <f t="shared" si="7"/>
        <v>F</v>
      </c>
      <c r="M70" s="25"/>
      <c r="N70" s="28"/>
      <c r="O70" s="30"/>
      <c r="P70" s="28"/>
      <c r="Q70" s="28"/>
      <c r="R70" s="25"/>
      <c r="S70" s="29"/>
      <c r="T70" s="28"/>
      <c r="U70" s="29"/>
      <c r="V70" s="16"/>
    </row>
    <row r="71" spans="1:22" ht="12.75">
      <c r="A71" s="75">
        <f t="shared" si="8"/>
        <v>70</v>
      </c>
      <c r="B71" s="110"/>
      <c r="C71" s="111"/>
      <c r="D71" s="111"/>
      <c r="E71" s="111"/>
      <c r="F71" s="24"/>
      <c r="G71" s="75"/>
      <c r="H71" s="83">
        <f t="shared" si="5"/>
        <v>0</v>
      </c>
      <c r="I71" s="79"/>
      <c r="J71" s="79"/>
      <c r="K71" s="113">
        <f t="shared" si="6"/>
        <v>0</v>
      </c>
      <c r="L71" s="114" t="str">
        <f t="shared" si="7"/>
        <v>F</v>
      </c>
      <c r="M71" s="25"/>
      <c r="N71" s="28"/>
      <c r="O71" s="28"/>
      <c r="P71" s="28"/>
      <c r="Q71" s="28"/>
      <c r="R71" s="25"/>
      <c r="S71" s="29"/>
      <c r="T71" s="28"/>
      <c r="U71" s="29"/>
      <c r="V71" s="16"/>
    </row>
    <row r="72" spans="1:22" ht="12.75">
      <c r="A72" s="75">
        <f t="shared" si="8"/>
        <v>71</v>
      </c>
      <c r="B72" s="110"/>
      <c r="C72" s="111"/>
      <c r="D72" s="111"/>
      <c r="E72" s="111"/>
      <c r="F72" s="24"/>
      <c r="G72" s="75"/>
      <c r="H72" s="83">
        <f t="shared" si="5"/>
        <v>0</v>
      </c>
      <c r="I72" s="79"/>
      <c r="J72" s="79"/>
      <c r="K72" s="113">
        <f t="shared" si="6"/>
        <v>0</v>
      </c>
      <c r="L72" s="114" t="str">
        <f t="shared" si="7"/>
        <v>F</v>
      </c>
      <c r="M72" s="25"/>
      <c r="N72" s="28"/>
      <c r="O72" s="28"/>
      <c r="P72" s="28"/>
      <c r="Q72" s="28"/>
      <c r="R72" s="31"/>
      <c r="S72" s="29"/>
      <c r="T72" s="28"/>
      <c r="U72" s="29"/>
      <c r="V72" s="16"/>
    </row>
    <row r="73" spans="1:22" ht="12.75">
      <c r="A73" s="75">
        <f t="shared" si="8"/>
        <v>72</v>
      </c>
      <c r="B73" s="110"/>
      <c r="C73" s="111"/>
      <c r="D73" s="111"/>
      <c r="E73" s="111"/>
      <c r="F73" s="24"/>
      <c r="G73" s="75"/>
      <c r="H73" s="83">
        <f t="shared" si="5"/>
        <v>0</v>
      </c>
      <c r="I73" s="79"/>
      <c r="J73" s="79"/>
      <c r="K73" s="113">
        <f t="shared" si="6"/>
        <v>0</v>
      </c>
      <c r="L73" s="114" t="str">
        <f t="shared" si="7"/>
        <v>F</v>
      </c>
      <c r="M73" s="25"/>
      <c r="N73" s="28"/>
      <c r="O73" s="28"/>
      <c r="P73" s="28"/>
      <c r="Q73" s="28"/>
      <c r="R73" s="25"/>
      <c r="S73" s="29"/>
      <c r="T73" s="28"/>
      <c r="U73" s="29"/>
      <c r="V73" s="16"/>
    </row>
    <row r="74" spans="1:22" ht="12.75">
      <c r="A74" s="75">
        <f t="shared" si="8"/>
        <v>73</v>
      </c>
      <c r="B74" s="110"/>
      <c r="C74" s="111"/>
      <c r="D74" s="111"/>
      <c r="E74" s="111"/>
      <c r="F74" s="24"/>
      <c r="G74" s="75"/>
      <c r="H74" s="83">
        <f t="shared" si="5"/>
        <v>0</v>
      </c>
      <c r="I74" s="79"/>
      <c r="J74" s="79"/>
      <c r="K74" s="113">
        <f t="shared" si="6"/>
        <v>0</v>
      </c>
      <c r="L74" s="114" t="str">
        <f t="shared" si="7"/>
        <v>F</v>
      </c>
      <c r="M74" s="25"/>
      <c r="N74" s="28"/>
      <c r="O74" s="28"/>
      <c r="P74" s="28"/>
      <c r="Q74" s="28"/>
      <c r="R74" s="25"/>
      <c r="S74" s="29"/>
      <c r="T74" s="28"/>
      <c r="U74" s="29"/>
      <c r="V74" s="16"/>
    </row>
    <row r="75" spans="1:22" ht="12.75">
      <c r="A75" s="75">
        <f t="shared" si="8"/>
        <v>74</v>
      </c>
      <c r="B75" s="110"/>
      <c r="C75" s="111"/>
      <c r="D75" s="111"/>
      <c r="E75" s="111"/>
      <c r="F75" s="24"/>
      <c r="G75" s="75"/>
      <c r="H75" s="83">
        <f t="shared" si="5"/>
        <v>0</v>
      </c>
      <c r="I75" s="79"/>
      <c r="J75" s="79"/>
      <c r="K75" s="113">
        <f t="shared" si="6"/>
        <v>0</v>
      </c>
      <c r="L75" s="114" t="str">
        <f t="shared" si="7"/>
        <v>F</v>
      </c>
      <c r="M75" s="25"/>
      <c r="N75" s="28"/>
      <c r="O75" s="28"/>
      <c r="P75" s="28"/>
      <c r="Q75" s="28"/>
      <c r="R75" s="25"/>
      <c r="S75" s="29"/>
      <c r="T75" s="28"/>
      <c r="U75" s="29"/>
      <c r="V75" s="16"/>
    </row>
    <row r="76" spans="1:22" ht="12.75">
      <c r="A76" s="75">
        <f t="shared" si="8"/>
        <v>75</v>
      </c>
      <c r="B76" s="110"/>
      <c r="C76" s="111"/>
      <c r="D76" s="111"/>
      <c r="E76" s="111"/>
      <c r="F76" s="24"/>
      <c r="G76" s="75"/>
      <c r="H76" s="83">
        <f t="shared" si="5"/>
        <v>0</v>
      </c>
      <c r="I76" s="79"/>
      <c r="J76" s="38"/>
      <c r="K76" s="113">
        <f t="shared" si="6"/>
        <v>0</v>
      </c>
      <c r="L76" s="114" t="str">
        <f t="shared" si="7"/>
        <v>F</v>
      </c>
      <c r="M76" s="25"/>
      <c r="N76" s="28"/>
      <c r="O76" s="28"/>
      <c r="P76" s="28"/>
      <c r="Q76" s="28"/>
      <c r="R76" s="25"/>
      <c r="S76" s="29"/>
      <c r="T76" s="28"/>
      <c r="U76" s="29"/>
      <c r="V76" s="16"/>
    </row>
    <row r="77" spans="1:22" ht="12.75">
      <c r="A77" s="75">
        <f t="shared" si="8"/>
        <v>76</v>
      </c>
      <c r="B77" s="110"/>
      <c r="C77" s="111"/>
      <c r="D77" s="111"/>
      <c r="E77" s="111"/>
      <c r="F77" s="24"/>
      <c r="G77" s="75"/>
      <c r="H77" s="83">
        <f t="shared" si="5"/>
        <v>0</v>
      </c>
      <c r="I77" s="79"/>
      <c r="J77" s="79"/>
      <c r="K77" s="113">
        <f t="shared" si="6"/>
        <v>0</v>
      </c>
      <c r="L77" s="114" t="str">
        <f t="shared" si="7"/>
        <v>F</v>
      </c>
      <c r="M77" s="25"/>
      <c r="N77" s="28"/>
      <c r="O77" s="28"/>
      <c r="P77" s="28"/>
      <c r="Q77" s="28"/>
      <c r="R77" s="31"/>
      <c r="S77" s="29"/>
      <c r="T77" s="28"/>
      <c r="U77" s="29"/>
      <c r="V77" s="16"/>
    </row>
    <row r="78" spans="1:22" ht="12.75">
      <c r="A78" s="75">
        <f t="shared" si="8"/>
        <v>77</v>
      </c>
      <c r="B78" s="110"/>
      <c r="C78" s="111"/>
      <c r="D78" s="111"/>
      <c r="E78" s="111"/>
      <c r="F78" s="24"/>
      <c r="G78" s="75"/>
      <c r="H78" s="83">
        <f t="shared" si="5"/>
        <v>0</v>
      </c>
      <c r="I78" s="79"/>
      <c r="J78" s="79"/>
      <c r="K78" s="113">
        <f t="shared" si="6"/>
        <v>0</v>
      </c>
      <c r="L78" s="114" t="str">
        <f t="shared" si="7"/>
        <v>F</v>
      </c>
      <c r="M78" s="25"/>
      <c r="N78" s="28"/>
      <c r="O78" s="28"/>
      <c r="P78" s="28"/>
      <c r="Q78" s="28"/>
      <c r="R78" s="25"/>
      <c r="S78" s="29"/>
      <c r="T78" s="28"/>
      <c r="U78" s="29"/>
      <c r="V78" s="16"/>
    </row>
    <row r="79" spans="1:22" ht="12.75">
      <c r="A79" s="75">
        <f t="shared" si="8"/>
        <v>78</v>
      </c>
      <c r="B79" s="110"/>
      <c r="C79" s="111"/>
      <c r="D79" s="111"/>
      <c r="E79" s="111"/>
      <c r="F79" s="24"/>
      <c r="G79" s="75"/>
      <c r="H79" s="83">
        <f t="shared" si="5"/>
        <v>0</v>
      </c>
      <c r="I79" s="79"/>
      <c r="J79" s="79"/>
      <c r="K79" s="113">
        <f t="shared" si="6"/>
        <v>0</v>
      </c>
      <c r="L79" s="114" t="str">
        <f t="shared" si="7"/>
        <v>F</v>
      </c>
      <c r="M79" s="25"/>
      <c r="N79" s="28"/>
      <c r="O79" s="28"/>
      <c r="P79" s="28"/>
      <c r="Q79" s="28"/>
      <c r="R79" s="31"/>
      <c r="S79" s="29"/>
      <c r="T79" s="28"/>
      <c r="U79" s="29"/>
      <c r="V79" s="16"/>
    </row>
    <row r="80" spans="1:22" ht="12.75">
      <c r="A80" s="75">
        <f t="shared" si="8"/>
        <v>79</v>
      </c>
      <c r="B80" s="110"/>
      <c r="C80" s="111"/>
      <c r="D80" s="111"/>
      <c r="E80" s="111"/>
      <c r="F80" s="36"/>
      <c r="G80" s="75"/>
      <c r="H80" s="83">
        <f t="shared" si="5"/>
        <v>0</v>
      </c>
      <c r="I80" s="79"/>
      <c r="J80" s="79"/>
      <c r="K80" s="113">
        <f t="shared" si="6"/>
        <v>0</v>
      </c>
      <c r="L80" s="114" t="str">
        <f t="shared" si="7"/>
        <v>F</v>
      </c>
      <c r="M80" s="25"/>
      <c r="N80" s="28"/>
      <c r="O80" s="28"/>
      <c r="P80" s="28"/>
      <c r="Q80" s="28"/>
      <c r="R80" s="31"/>
      <c r="S80" s="31"/>
      <c r="T80" s="28"/>
      <c r="U80" s="29"/>
      <c r="V80" s="16"/>
    </row>
    <row r="81" spans="1:22" ht="12.75">
      <c r="A81" s="75">
        <f t="shared" si="8"/>
        <v>80</v>
      </c>
      <c r="B81" s="110"/>
      <c r="C81" s="111"/>
      <c r="D81" s="111"/>
      <c r="E81" s="111"/>
      <c r="F81" s="24"/>
      <c r="G81" s="75"/>
      <c r="H81" s="83">
        <f t="shared" si="5"/>
        <v>0</v>
      </c>
      <c r="I81" s="38"/>
      <c r="J81" s="79"/>
      <c r="K81" s="113">
        <f t="shared" si="6"/>
        <v>0</v>
      </c>
      <c r="L81" s="114" t="str">
        <f t="shared" si="7"/>
        <v>F</v>
      </c>
      <c r="M81" s="25"/>
      <c r="N81" s="28"/>
      <c r="O81" s="28"/>
      <c r="P81" s="28"/>
      <c r="Q81" s="28"/>
      <c r="R81" s="25"/>
      <c r="S81" s="29"/>
      <c r="T81" s="28"/>
      <c r="U81" s="29"/>
      <c r="V81" s="16"/>
    </row>
    <row r="82" spans="1:22" ht="12.75">
      <c r="A82" s="75">
        <f t="shared" si="8"/>
        <v>81</v>
      </c>
      <c r="B82" s="110"/>
      <c r="C82" s="111"/>
      <c r="D82" s="111"/>
      <c r="E82" s="111"/>
      <c r="F82" s="24"/>
      <c r="G82" s="75"/>
      <c r="H82" s="83">
        <f t="shared" si="5"/>
        <v>0</v>
      </c>
      <c r="I82" s="79"/>
      <c r="J82" s="79"/>
      <c r="K82" s="113">
        <f t="shared" si="6"/>
        <v>0</v>
      </c>
      <c r="L82" s="114" t="str">
        <f t="shared" si="7"/>
        <v>F</v>
      </c>
      <c r="M82" s="25"/>
      <c r="N82" s="28"/>
      <c r="O82" s="28"/>
      <c r="P82" s="28"/>
      <c r="Q82" s="33"/>
      <c r="R82" s="31"/>
      <c r="S82" s="29"/>
      <c r="T82" s="28"/>
      <c r="U82" s="29"/>
      <c r="V82" s="16"/>
    </row>
    <row r="83" spans="1:22" ht="12.75">
      <c r="A83" s="75">
        <f t="shared" si="8"/>
        <v>82</v>
      </c>
      <c r="B83" s="110"/>
      <c r="C83" s="111"/>
      <c r="D83" s="111"/>
      <c r="E83" s="111"/>
      <c r="F83" s="24"/>
      <c r="G83" s="75"/>
      <c r="H83" s="83">
        <f t="shared" si="5"/>
        <v>0</v>
      </c>
      <c r="I83" s="79"/>
      <c r="J83" s="79"/>
      <c r="K83" s="113">
        <f t="shared" si="6"/>
        <v>0</v>
      </c>
      <c r="L83" s="114" t="str">
        <f t="shared" si="7"/>
        <v>F</v>
      </c>
      <c r="M83" s="25"/>
      <c r="N83" s="28"/>
      <c r="O83" s="28"/>
      <c r="P83" s="28"/>
      <c r="Q83" s="28"/>
      <c r="R83" s="25"/>
      <c r="S83" s="29"/>
      <c r="T83" s="28"/>
      <c r="U83" s="29"/>
      <c r="V83" s="16"/>
    </row>
    <row r="84" spans="1:22" ht="12.75">
      <c r="A84" s="75">
        <f t="shared" si="8"/>
        <v>83</v>
      </c>
      <c r="B84" s="110"/>
      <c r="C84" s="111"/>
      <c r="D84" s="111"/>
      <c r="E84" s="111"/>
      <c r="F84" s="24"/>
      <c r="G84" s="75"/>
      <c r="H84" s="83">
        <f t="shared" si="5"/>
        <v>0</v>
      </c>
      <c r="I84" s="79"/>
      <c r="J84" s="79"/>
      <c r="K84" s="113">
        <f t="shared" si="6"/>
        <v>0</v>
      </c>
      <c r="L84" s="114" t="str">
        <f t="shared" si="7"/>
        <v>F</v>
      </c>
      <c r="M84" s="25"/>
      <c r="N84" s="28"/>
      <c r="O84" s="28"/>
      <c r="P84" s="28"/>
      <c r="Q84" s="28"/>
      <c r="R84" s="31"/>
      <c r="S84" s="29"/>
      <c r="T84" s="28"/>
      <c r="U84" s="29"/>
      <c r="V84" s="16"/>
    </row>
    <row r="85" spans="1:22" ht="12.75">
      <c r="A85" s="75">
        <f t="shared" si="8"/>
        <v>84</v>
      </c>
      <c r="B85" s="110"/>
      <c r="C85" s="111"/>
      <c r="D85" s="111"/>
      <c r="E85" s="111"/>
      <c r="F85" s="24"/>
      <c r="G85" s="75"/>
      <c r="H85" s="83">
        <f t="shared" si="5"/>
        <v>0</v>
      </c>
      <c r="I85" s="79"/>
      <c r="J85" s="79"/>
      <c r="K85" s="113">
        <f t="shared" si="6"/>
        <v>0</v>
      </c>
      <c r="L85" s="114" t="str">
        <f t="shared" si="7"/>
        <v>F</v>
      </c>
      <c r="M85" s="25"/>
      <c r="N85" s="28"/>
      <c r="O85" s="28"/>
      <c r="P85" s="28"/>
      <c r="Q85" s="28"/>
      <c r="R85" s="31"/>
      <c r="S85" s="29"/>
      <c r="T85" s="28"/>
      <c r="U85" s="29"/>
      <c r="V85" s="16"/>
    </row>
    <row r="86" spans="1:22" ht="12.75">
      <c r="A86" s="75">
        <f t="shared" si="8"/>
        <v>85</v>
      </c>
      <c r="B86" s="110"/>
      <c r="C86" s="111"/>
      <c r="D86" s="111"/>
      <c r="E86" s="111"/>
      <c r="F86" s="24"/>
      <c r="G86" s="75"/>
      <c r="H86" s="83">
        <f t="shared" si="5"/>
        <v>0</v>
      </c>
      <c r="I86" s="79"/>
      <c r="J86" s="79"/>
      <c r="K86" s="113">
        <f t="shared" si="6"/>
        <v>0</v>
      </c>
      <c r="L86" s="114" t="str">
        <f t="shared" si="7"/>
        <v>F</v>
      </c>
      <c r="M86" s="25"/>
      <c r="N86" s="28"/>
      <c r="O86" s="28"/>
      <c r="P86" s="28"/>
      <c r="Q86" s="28"/>
      <c r="R86" s="25"/>
      <c r="S86" s="29"/>
      <c r="T86" s="28"/>
      <c r="U86" s="29"/>
      <c r="V86" s="16"/>
    </row>
    <row r="87" spans="1:22" ht="12.75">
      <c r="A87" s="75">
        <f t="shared" si="8"/>
        <v>86</v>
      </c>
      <c r="B87" s="110"/>
      <c r="C87" s="111"/>
      <c r="D87" s="111"/>
      <c r="E87" s="111"/>
      <c r="F87" s="24"/>
      <c r="G87" s="75"/>
      <c r="H87" s="83">
        <f t="shared" si="5"/>
        <v>0</v>
      </c>
      <c r="I87" s="79"/>
      <c r="J87" s="79"/>
      <c r="K87" s="113">
        <f t="shared" si="6"/>
        <v>0</v>
      </c>
      <c r="L87" s="114" t="str">
        <f t="shared" si="7"/>
        <v>F</v>
      </c>
      <c r="M87" s="25"/>
      <c r="N87" s="28"/>
      <c r="O87" s="28"/>
      <c r="P87" s="28"/>
      <c r="Q87" s="28"/>
      <c r="R87" s="25"/>
      <c r="S87" s="29"/>
      <c r="T87" s="28"/>
      <c r="U87" s="29"/>
      <c r="V87" s="16"/>
    </row>
    <row r="88" spans="1:22" ht="12.75">
      <c r="A88" s="75">
        <f t="shared" si="8"/>
        <v>87</v>
      </c>
      <c r="B88" s="110"/>
      <c r="C88" s="111"/>
      <c r="D88" s="111"/>
      <c r="E88" s="111"/>
      <c r="F88" s="24"/>
      <c r="G88" s="75"/>
      <c r="H88" s="83">
        <f t="shared" si="5"/>
        <v>0</v>
      </c>
      <c r="I88" s="38"/>
      <c r="J88" s="79"/>
      <c r="K88" s="113">
        <f t="shared" si="6"/>
        <v>0</v>
      </c>
      <c r="L88" s="114" t="str">
        <f t="shared" si="7"/>
        <v>F</v>
      </c>
      <c r="M88" s="25"/>
      <c r="N88" s="28"/>
      <c r="O88" s="28"/>
      <c r="P88" s="28"/>
      <c r="Q88" s="28"/>
      <c r="R88" s="25"/>
      <c r="S88" s="29"/>
      <c r="T88" s="28"/>
      <c r="U88" s="29"/>
      <c r="V88" s="16"/>
    </row>
    <row r="89" spans="1:22" ht="12.75">
      <c r="A89" s="75">
        <f t="shared" si="8"/>
        <v>88</v>
      </c>
      <c r="B89" s="110"/>
      <c r="C89" s="111"/>
      <c r="D89" s="111"/>
      <c r="E89" s="111"/>
      <c r="F89" s="24"/>
      <c r="G89" s="75"/>
      <c r="H89" s="83">
        <f t="shared" si="5"/>
        <v>0</v>
      </c>
      <c r="I89" s="79"/>
      <c r="J89" s="79"/>
      <c r="K89" s="113">
        <f t="shared" si="6"/>
        <v>0</v>
      </c>
      <c r="L89" s="114" t="str">
        <f t="shared" si="7"/>
        <v>F</v>
      </c>
      <c r="M89" s="25"/>
      <c r="N89" s="28"/>
      <c r="O89" s="28"/>
      <c r="P89" s="28"/>
      <c r="Q89" s="28"/>
      <c r="R89" s="25"/>
      <c r="S89" s="29"/>
      <c r="T89" s="28"/>
      <c r="U89" s="29"/>
      <c r="V89" s="16"/>
    </row>
    <row r="90" spans="1:22" ht="12.75">
      <c r="A90" s="75">
        <f t="shared" si="8"/>
        <v>89</v>
      </c>
      <c r="B90" s="110"/>
      <c r="C90" s="111"/>
      <c r="D90" s="111"/>
      <c r="E90" s="111"/>
      <c r="F90" s="24"/>
      <c r="G90" s="75"/>
      <c r="H90" s="83">
        <f t="shared" si="5"/>
        <v>0</v>
      </c>
      <c r="I90" s="38"/>
      <c r="J90" s="79"/>
      <c r="K90" s="113">
        <f t="shared" si="6"/>
        <v>0</v>
      </c>
      <c r="L90" s="114" t="str">
        <f t="shared" si="7"/>
        <v>F</v>
      </c>
      <c r="M90" s="25"/>
      <c r="N90" s="28"/>
      <c r="O90" s="28"/>
      <c r="P90" s="28"/>
      <c r="Q90" s="28"/>
      <c r="R90" s="25"/>
      <c r="S90" s="29"/>
      <c r="T90" s="28"/>
      <c r="U90" s="29"/>
      <c r="V90" s="16"/>
    </row>
    <row r="91" spans="1:22" ht="12.75">
      <c r="A91" s="75">
        <f t="shared" si="8"/>
        <v>90</v>
      </c>
      <c r="B91" s="110"/>
      <c r="C91" s="111"/>
      <c r="D91" s="111"/>
      <c r="E91" s="111"/>
      <c r="F91" s="36"/>
      <c r="G91" s="75"/>
      <c r="H91" s="83">
        <f t="shared" si="5"/>
        <v>0</v>
      </c>
      <c r="I91" s="79"/>
      <c r="J91" s="79"/>
      <c r="K91" s="113">
        <f t="shared" si="6"/>
        <v>0</v>
      </c>
      <c r="L91" s="114" t="str">
        <f t="shared" si="7"/>
        <v>F</v>
      </c>
      <c r="M91" s="25"/>
      <c r="N91" s="28"/>
      <c r="O91" s="28"/>
      <c r="P91" s="28"/>
      <c r="Q91" s="28"/>
      <c r="R91" s="25"/>
      <c r="S91" s="31"/>
      <c r="T91" s="28"/>
      <c r="U91" s="29"/>
      <c r="V91" s="16"/>
    </row>
    <row r="92" spans="1:22" ht="12.75">
      <c r="A92" s="75">
        <f t="shared" si="8"/>
        <v>91</v>
      </c>
      <c r="B92" s="110"/>
      <c r="C92" s="111"/>
      <c r="D92" s="111"/>
      <c r="E92" s="111"/>
      <c r="F92" s="24"/>
      <c r="G92" s="75"/>
      <c r="H92" s="83">
        <f t="shared" si="5"/>
        <v>0</v>
      </c>
      <c r="I92" s="79"/>
      <c r="J92" s="79"/>
      <c r="K92" s="113">
        <f t="shared" si="6"/>
        <v>0</v>
      </c>
      <c r="L92" s="114" t="str">
        <f t="shared" si="7"/>
        <v>F</v>
      </c>
      <c r="M92" s="25"/>
      <c r="N92" s="28"/>
      <c r="O92" s="28"/>
      <c r="P92" s="28"/>
      <c r="Q92" s="28"/>
      <c r="R92" s="25"/>
      <c r="S92" s="29"/>
      <c r="T92" s="28"/>
      <c r="U92" s="29"/>
      <c r="V92" s="16"/>
    </row>
    <row r="93" spans="1:22" ht="12.75">
      <c r="A93" s="75">
        <f t="shared" si="8"/>
        <v>92</v>
      </c>
      <c r="B93" s="110"/>
      <c r="C93" s="111"/>
      <c r="D93" s="111"/>
      <c r="E93" s="111"/>
      <c r="F93" s="24"/>
      <c r="G93" s="75"/>
      <c r="H93" s="83">
        <f t="shared" si="5"/>
        <v>0</v>
      </c>
      <c r="I93" s="79"/>
      <c r="J93" s="79"/>
      <c r="K93" s="113">
        <f t="shared" si="6"/>
        <v>0</v>
      </c>
      <c r="L93" s="114" t="str">
        <f t="shared" si="7"/>
        <v>F</v>
      </c>
      <c r="M93" s="25"/>
      <c r="N93" s="28"/>
      <c r="O93" s="28"/>
      <c r="P93" s="28"/>
      <c r="Q93" s="28"/>
      <c r="R93" s="25"/>
      <c r="S93" s="29"/>
      <c r="T93" s="28"/>
      <c r="U93" s="29"/>
      <c r="V93" s="16"/>
    </row>
    <row r="94" spans="1:22" ht="12.75">
      <c r="A94" s="75">
        <f t="shared" si="8"/>
        <v>93</v>
      </c>
      <c r="B94" s="110"/>
      <c r="C94" s="111"/>
      <c r="D94" s="111"/>
      <c r="E94" s="111"/>
      <c r="F94" s="24"/>
      <c r="G94" s="75"/>
      <c r="H94" s="83">
        <f t="shared" si="5"/>
        <v>0</v>
      </c>
      <c r="I94" s="79"/>
      <c r="J94" s="79"/>
      <c r="K94" s="113">
        <f t="shared" si="6"/>
        <v>0</v>
      </c>
      <c r="L94" s="114" t="str">
        <f t="shared" si="7"/>
        <v>F</v>
      </c>
      <c r="M94" s="25"/>
      <c r="N94" s="28"/>
      <c r="O94" s="28"/>
      <c r="P94" s="28"/>
      <c r="Q94" s="28"/>
      <c r="R94" s="25"/>
      <c r="S94" s="29"/>
      <c r="T94" s="28"/>
      <c r="U94" s="29"/>
      <c r="V94" s="16"/>
    </row>
    <row r="95" spans="1:22" ht="12.75">
      <c r="A95" s="75">
        <f t="shared" si="8"/>
        <v>94</v>
      </c>
      <c r="B95" s="110"/>
      <c r="C95" s="111"/>
      <c r="D95" s="111"/>
      <c r="E95" s="111"/>
      <c r="F95" s="24"/>
      <c r="G95" s="75"/>
      <c r="H95" s="83">
        <f t="shared" si="5"/>
        <v>0</v>
      </c>
      <c r="I95" s="38"/>
      <c r="J95" s="79"/>
      <c r="K95" s="113">
        <f t="shared" si="6"/>
        <v>0</v>
      </c>
      <c r="L95" s="114" t="str">
        <f t="shared" si="7"/>
        <v>F</v>
      </c>
      <c r="M95" s="25"/>
      <c r="N95" s="28"/>
      <c r="O95" s="28"/>
      <c r="P95" s="28"/>
      <c r="Q95" s="28"/>
      <c r="R95" s="25"/>
      <c r="S95" s="29"/>
      <c r="T95" s="28"/>
      <c r="U95" s="29"/>
      <c r="V95" s="16"/>
    </row>
    <row r="96" spans="1:22" ht="12.75">
      <c r="A96" s="75">
        <f t="shared" si="8"/>
        <v>95</v>
      </c>
      <c r="B96" s="110"/>
      <c r="C96" s="111"/>
      <c r="D96" s="111"/>
      <c r="E96" s="111"/>
      <c r="F96" s="24"/>
      <c r="G96" s="75"/>
      <c r="H96" s="83">
        <f t="shared" si="5"/>
        <v>0</v>
      </c>
      <c r="I96" s="79"/>
      <c r="J96" s="79"/>
      <c r="K96" s="113">
        <f t="shared" si="6"/>
        <v>0</v>
      </c>
      <c r="L96" s="114" t="str">
        <f t="shared" si="7"/>
        <v>F</v>
      </c>
      <c r="M96" s="25"/>
      <c r="N96" s="28"/>
      <c r="O96" s="28"/>
      <c r="P96" s="28"/>
      <c r="Q96" s="33"/>
      <c r="R96" s="25"/>
      <c r="S96" s="29"/>
      <c r="T96" s="28"/>
      <c r="U96" s="29"/>
      <c r="V96" s="16"/>
    </row>
    <row r="97" spans="1:22" ht="12.75">
      <c r="A97" s="75">
        <f t="shared" si="8"/>
        <v>96</v>
      </c>
      <c r="B97" s="110"/>
      <c r="C97" s="111"/>
      <c r="D97" s="111"/>
      <c r="E97" s="111"/>
      <c r="F97" s="24"/>
      <c r="G97" s="75"/>
      <c r="H97" s="83">
        <f t="shared" si="5"/>
        <v>0</v>
      </c>
      <c r="I97" s="79"/>
      <c r="J97" s="79"/>
      <c r="K97" s="113">
        <f t="shared" si="6"/>
        <v>0</v>
      </c>
      <c r="L97" s="114" t="str">
        <f t="shared" si="7"/>
        <v>F</v>
      </c>
      <c r="M97" s="25"/>
      <c r="N97" s="28"/>
      <c r="O97" s="28"/>
      <c r="P97" s="28"/>
      <c r="Q97" s="28"/>
      <c r="R97" s="25"/>
      <c r="S97" s="29"/>
      <c r="T97" s="28"/>
      <c r="U97" s="29"/>
      <c r="V97" s="16"/>
    </row>
    <row r="98" spans="1:22" ht="12.75">
      <c r="A98" s="75">
        <f t="shared" si="8"/>
        <v>97</v>
      </c>
      <c r="B98" s="110"/>
      <c r="C98" s="111"/>
      <c r="D98" s="111"/>
      <c r="E98" s="111"/>
      <c r="F98" s="24"/>
      <c r="G98" s="75"/>
      <c r="H98" s="83">
        <f t="shared" si="5"/>
        <v>0</v>
      </c>
      <c r="I98" s="79"/>
      <c r="J98" s="79"/>
      <c r="K98" s="113">
        <f t="shared" si="6"/>
        <v>0</v>
      </c>
      <c r="L98" s="114" t="str">
        <f t="shared" si="7"/>
        <v>F</v>
      </c>
      <c r="M98" s="25"/>
      <c r="N98" s="28"/>
      <c r="O98" s="28"/>
      <c r="P98" s="28"/>
      <c r="Q98" s="28"/>
      <c r="R98" s="25"/>
      <c r="S98" s="29"/>
      <c r="T98" s="28"/>
      <c r="U98" s="29"/>
      <c r="V98" s="16"/>
    </row>
    <row r="99" spans="1:22" ht="12.75">
      <c r="A99" s="75">
        <f t="shared" si="8"/>
        <v>98</v>
      </c>
      <c r="B99" s="110"/>
      <c r="C99" s="111"/>
      <c r="D99" s="111"/>
      <c r="E99" s="111"/>
      <c r="F99" s="24"/>
      <c r="G99" s="75"/>
      <c r="H99" s="83">
        <f t="shared" si="5"/>
        <v>0</v>
      </c>
      <c r="I99" s="79"/>
      <c r="J99" s="79"/>
      <c r="K99" s="113">
        <f t="shared" si="6"/>
        <v>0</v>
      </c>
      <c r="L99" s="114" t="str">
        <f t="shared" si="7"/>
        <v>F</v>
      </c>
      <c r="M99" s="25"/>
      <c r="N99" s="28"/>
      <c r="O99" s="28"/>
      <c r="P99" s="28"/>
      <c r="Q99" s="28"/>
      <c r="R99" s="25"/>
      <c r="S99" s="29"/>
      <c r="T99" s="28"/>
      <c r="U99" s="29"/>
      <c r="V99" s="16"/>
    </row>
    <row r="100" spans="1:22" ht="12.75">
      <c r="A100" s="75">
        <f t="shared" si="8"/>
        <v>99</v>
      </c>
      <c r="B100" s="110"/>
      <c r="C100" s="111"/>
      <c r="D100" s="111"/>
      <c r="E100" s="111"/>
      <c r="F100" s="24"/>
      <c r="G100" s="75"/>
      <c r="H100" s="83">
        <f t="shared" si="5"/>
        <v>0</v>
      </c>
      <c r="I100" s="79"/>
      <c r="J100" s="79"/>
      <c r="K100" s="113">
        <f t="shared" si="6"/>
        <v>0</v>
      </c>
      <c r="L100" s="114" t="str">
        <f t="shared" si="7"/>
        <v>F</v>
      </c>
      <c r="M100" s="25"/>
      <c r="N100" s="28"/>
      <c r="O100" s="28"/>
      <c r="P100" s="28"/>
      <c r="Q100" s="28"/>
      <c r="R100" s="25"/>
      <c r="S100" s="29"/>
      <c r="T100" s="28"/>
      <c r="U100" s="29"/>
      <c r="V100" s="16"/>
    </row>
    <row r="101" spans="1:22" ht="12.75">
      <c r="A101" s="75">
        <f t="shared" si="8"/>
        <v>100</v>
      </c>
      <c r="B101" s="110"/>
      <c r="C101" s="111"/>
      <c r="D101" s="111"/>
      <c r="E101" s="111"/>
      <c r="F101" s="36"/>
      <c r="G101" s="75"/>
      <c r="H101" s="83">
        <f t="shared" si="5"/>
        <v>0</v>
      </c>
      <c r="I101" s="79"/>
      <c r="J101" s="79"/>
      <c r="K101" s="113">
        <f t="shared" si="6"/>
        <v>0</v>
      </c>
      <c r="L101" s="114" t="str">
        <f t="shared" si="7"/>
        <v>F</v>
      </c>
      <c r="M101" s="103"/>
      <c r="N101" s="81"/>
      <c r="O101" s="29"/>
      <c r="P101" s="28"/>
      <c r="Q101" s="28"/>
      <c r="R101" s="25"/>
      <c r="S101" s="31"/>
      <c r="T101" s="28"/>
      <c r="U101" s="29"/>
      <c r="V101" s="16"/>
    </row>
    <row r="102" spans="1:22" ht="12.75">
      <c r="A102" s="75">
        <f t="shared" si="8"/>
        <v>101</v>
      </c>
      <c r="B102" s="110"/>
      <c r="C102" s="111"/>
      <c r="D102" s="111"/>
      <c r="E102" s="111"/>
      <c r="F102" s="36"/>
      <c r="G102" s="75"/>
      <c r="H102" s="83">
        <f t="shared" si="5"/>
        <v>0</v>
      </c>
      <c r="I102" s="79"/>
      <c r="J102" s="79"/>
      <c r="K102" s="113">
        <f t="shared" si="6"/>
        <v>0</v>
      </c>
      <c r="L102" s="114" t="str">
        <f t="shared" si="7"/>
        <v>F</v>
      </c>
      <c r="M102" s="103"/>
      <c r="N102" s="81"/>
      <c r="O102" s="29"/>
      <c r="P102" s="28"/>
      <c r="Q102" s="28"/>
      <c r="R102" s="25"/>
      <c r="S102" s="31"/>
      <c r="T102" s="28"/>
      <c r="U102" s="29"/>
      <c r="V102" s="16"/>
    </row>
    <row r="103" spans="1:22" ht="12.75">
      <c r="A103" s="75">
        <f t="shared" si="8"/>
        <v>102</v>
      </c>
      <c r="B103" s="110"/>
      <c r="C103" s="111"/>
      <c r="D103" s="111"/>
      <c r="E103" s="111"/>
      <c r="F103" s="36"/>
      <c r="G103" s="75"/>
      <c r="H103" s="83">
        <f t="shared" si="5"/>
        <v>0</v>
      </c>
      <c r="I103" s="38"/>
      <c r="J103" s="79"/>
      <c r="K103" s="113">
        <f t="shared" si="6"/>
        <v>0</v>
      </c>
      <c r="L103" s="114" t="str">
        <f t="shared" si="7"/>
        <v>F</v>
      </c>
      <c r="M103" s="103"/>
      <c r="N103" s="81"/>
      <c r="O103" s="29"/>
      <c r="P103" s="28"/>
      <c r="Q103" s="28"/>
      <c r="R103" s="25"/>
      <c r="S103" s="31"/>
      <c r="T103" s="28"/>
      <c r="U103" s="29"/>
      <c r="V103" s="16"/>
    </row>
    <row r="104" spans="1:22" ht="12.75">
      <c r="A104" s="75">
        <f t="shared" si="8"/>
        <v>103</v>
      </c>
      <c r="B104" s="110"/>
      <c r="C104" s="111"/>
      <c r="D104" s="111"/>
      <c r="E104" s="111"/>
      <c r="F104" s="36"/>
      <c r="G104" s="75"/>
      <c r="H104" s="83">
        <f t="shared" si="5"/>
        <v>0</v>
      </c>
      <c r="I104" s="79"/>
      <c r="J104" s="79"/>
      <c r="K104" s="113">
        <f t="shared" si="6"/>
        <v>0</v>
      </c>
      <c r="L104" s="114" t="str">
        <f t="shared" si="7"/>
        <v>F</v>
      </c>
      <c r="M104" s="103"/>
      <c r="N104" s="81"/>
      <c r="O104" s="29"/>
      <c r="P104" s="28"/>
      <c r="Q104" s="28"/>
      <c r="R104" s="25"/>
      <c r="S104" s="31"/>
      <c r="T104" s="28"/>
      <c r="U104" s="29"/>
      <c r="V104" s="16"/>
    </row>
    <row r="105" spans="1:22" ht="12.75">
      <c r="A105" s="75">
        <f t="shared" si="8"/>
        <v>104</v>
      </c>
      <c r="B105" s="110"/>
      <c r="C105" s="111"/>
      <c r="D105" s="111"/>
      <c r="E105" s="111"/>
      <c r="F105" s="24"/>
      <c r="G105" s="75"/>
      <c r="H105" s="83">
        <f t="shared" si="5"/>
        <v>0</v>
      </c>
      <c r="I105" s="79"/>
      <c r="J105" s="79"/>
      <c r="K105" s="113">
        <f t="shared" si="6"/>
        <v>0</v>
      </c>
      <c r="L105" s="114" t="str">
        <f t="shared" si="7"/>
        <v>F</v>
      </c>
      <c r="M105" s="103"/>
      <c r="N105" s="81"/>
      <c r="O105" s="29"/>
      <c r="P105" s="28"/>
      <c r="Q105" s="33"/>
      <c r="R105" s="25"/>
      <c r="S105" s="29"/>
      <c r="T105" s="28"/>
      <c r="U105" s="29"/>
      <c r="V105" s="16"/>
    </row>
    <row r="106" spans="1:22" ht="12.75">
      <c r="A106" s="75">
        <f t="shared" si="8"/>
        <v>105</v>
      </c>
      <c r="B106" s="110"/>
      <c r="C106" s="111"/>
      <c r="D106" s="111"/>
      <c r="E106" s="111"/>
      <c r="F106" s="24"/>
      <c r="G106" s="75"/>
      <c r="H106" s="83">
        <f t="shared" si="5"/>
        <v>0</v>
      </c>
      <c r="I106" s="79"/>
      <c r="J106" s="79"/>
      <c r="K106" s="113">
        <f t="shared" si="6"/>
        <v>0</v>
      </c>
      <c r="L106" s="114" t="str">
        <f t="shared" si="7"/>
        <v>F</v>
      </c>
      <c r="M106" s="103"/>
      <c r="N106" s="81"/>
      <c r="O106" s="29"/>
      <c r="P106" s="28"/>
      <c r="Q106" s="28"/>
      <c r="R106" s="25"/>
      <c r="S106" s="29"/>
      <c r="T106" s="28"/>
      <c r="U106" s="29"/>
      <c r="V106" s="16"/>
    </row>
    <row r="107" spans="1:22" ht="12.75">
      <c r="A107" s="75">
        <f t="shared" si="8"/>
        <v>106</v>
      </c>
      <c r="B107" s="110"/>
      <c r="C107" s="111"/>
      <c r="D107" s="111"/>
      <c r="E107" s="111"/>
      <c r="F107" s="24"/>
      <c r="G107" s="75"/>
      <c r="H107" s="83">
        <f t="shared" si="5"/>
        <v>0</v>
      </c>
      <c r="I107" s="79"/>
      <c r="J107" s="79"/>
      <c r="K107" s="113">
        <f t="shared" si="6"/>
        <v>0</v>
      </c>
      <c r="L107" s="114" t="str">
        <f t="shared" si="7"/>
        <v>F</v>
      </c>
      <c r="M107" s="103"/>
      <c r="N107" s="81"/>
      <c r="O107" s="29"/>
      <c r="P107" s="28"/>
      <c r="Q107" s="28"/>
      <c r="R107" s="25"/>
      <c r="S107" s="29"/>
      <c r="T107" s="28"/>
      <c r="U107" s="29"/>
      <c r="V107" s="16"/>
    </row>
    <row r="108" spans="1:22" ht="12.75">
      <c r="A108" s="75">
        <f t="shared" si="8"/>
        <v>107</v>
      </c>
      <c r="B108" s="110"/>
      <c r="C108" s="111"/>
      <c r="D108" s="111"/>
      <c r="E108" s="111"/>
      <c r="F108" s="36"/>
      <c r="G108" s="75"/>
      <c r="H108" s="83">
        <f t="shared" si="5"/>
        <v>0</v>
      </c>
      <c r="I108" s="79"/>
      <c r="J108" s="79"/>
      <c r="K108" s="113">
        <f t="shared" si="6"/>
        <v>0</v>
      </c>
      <c r="L108" s="114" t="str">
        <f t="shared" si="7"/>
        <v>F</v>
      </c>
      <c r="M108" s="103"/>
      <c r="N108" s="81"/>
      <c r="O108" s="29"/>
      <c r="P108" s="28"/>
      <c r="Q108" s="28"/>
      <c r="R108" s="25"/>
      <c r="S108" s="29"/>
      <c r="T108" s="28"/>
      <c r="U108" s="29"/>
      <c r="V108" s="16"/>
    </row>
    <row r="109" spans="1:22" ht="12.75">
      <c r="A109" s="75">
        <f t="shared" si="8"/>
        <v>108</v>
      </c>
      <c r="B109" s="110"/>
      <c r="C109" s="111"/>
      <c r="D109" s="111"/>
      <c r="E109" s="111"/>
      <c r="F109" s="24"/>
      <c r="G109" s="75"/>
      <c r="H109" s="83">
        <f t="shared" si="5"/>
        <v>0</v>
      </c>
      <c r="I109" s="79"/>
      <c r="J109" s="79"/>
      <c r="K109" s="113">
        <f t="shared" si="6"/>
        <v>0</v>
      </c>
      <c r="L109" s="114" t="str">
        <f t="shared" si="7"/>
        <v>F</v>
      </c>
      <c r="M109" s="103"/>
      <c r="N109" s="81"/>
      <c r="O109" s="29"/>
      <c r="P109" s="28"/>
      <c r="Q109" s="28"/>
      <c r="R109" s="25"/>
      <c r="S109" s="29"/>
      <c r="T109" s="28"/>
      <c r="U109" s="29"/>
      <c r="V109" s="16"/>
    </row>
    <row r="110" spans="1:22" ht="12.75">
      <c r="A110" s="75">
        <f t="shared" si="8"/>
        <v>109</v>
      </c>
      <c r="B110" s="110"/>
      <c r="C110" s="111"/>
      <c r="D110" s="111"/>
      <c r="E110" s="111"/>
      <c r="F110" s="24"/>
      <c r="G110" s="75"/>
      <c r="H110" s="83">
        <f t="shared" si="5"/>
        <v>0</v>
      </c>
      <c r="I110" s="38"/>
      <c r="J110" s="79"/>
      <c r="K110" s="113">
        <f t="shared" si="6"/>
        <v>0</v>
      </c>
      <c r="L110" s="114" t="str">
        <f t="shared" si="7"/>
        <v>F</v>
      </c>
      <c r="M110" s="103"/>
      <c r="N110" s="81"/>
      <c r="O110" s="29"/>
      <c r="P110" s="28"/>
      <c r="Q110" s="28"/>
      <c r="R110" s="25"/>
      <c r="S110" s="29"/>
      <c r="T110" s="28"/>
      <c r="U110" s="29"/>
      <c r="V110" s="16"/>
    </row>
    <row r="111" spans="1:22" ht="12.75">
      <c r="A111" s="75">
        <f t="shared" si="8"/>
        <v>110</v>
      </c>
      <c r="B111" s="110"/>
      <c r="C111" s="111"/>
      <c r="D111" s="111"/>
      <c r="E111" s="111"/>
      <c r="F111" s="24"/>
      <c r="G111" s="75"/>
      <c r="H111" s="83">
        <f t="shared" si="5"/>
        <v>0</v>
      </c>
      <c r="I111" s="79"/>
      <c r="J111" s="79"/>
      <c r="K111" s="113">
        <f t="shared" si="6"/>
        <v>0</v>
      </c>
      <c r="L111" s="114" t="str">
        <f t="shared" si="7"/>
        <v>F</v>
      </c>
      <c r="M111" s="16"/>
      <c r="N111" s="16"/>
      <c r="O111" s="29"/>
      <c r="P111" s="28"/>
      <c r="Q111" s="28"/>
      <c r="R111" s="25"/>
      <c r="S111" s="29"/>
      <c r="T111" s="28"/>
      <c r="U111" s="29"/>
      <c r="V111" s="16"/>
    </row>
    <row r="112" spans="1:22" ht="12.75">
      <c r="A112" s="75">
        <f t="shared" si="8"/>
        <v>111</v>
      </c>
      <c r="B112" s="110"/>
      <c r="C112" s="111"/>
      <c r="D112" s="111"/>
      <c r="E112" s="111"/>
      <c r="F112" s="24"/>
      <c r="G112" s="75"/>
      <c r="H112" s="83">
        <f t="shared" si="5"/>
        <v>0</v>
      </c>
      <c r="I112" s="79"/>
      <c r="J112" s="79"/>
      <c r="K112" s="113">
        <f t="shared" si="6"/>
        <v>0</v>
      </c>
      <c r="L112" s="114" t="str">
        <f t="shared" si="7"/>
        <v>F</v>
      </c>
      <c r="M112" s="16"/>
      <c r="N112" s="16"/>
      <c r="O112" s="28"/>
      <c r="P112" s="28"/>
      <c r="Q112" s="28"/>
      <c r="R112" s="25"/>
      <c r="S112" s="29"/>
      <c r="T112" s="28"/>
      <c r="U112" s="29"/>
      <c r="V112" s="16"/>
    </row>
    <row r="113" spans="1:22" ht="12.75">
      <c r="A113" s="75">
        <f t="shared" si="8"/>
        <v>112</v>
      </c>
      <c r="B113" s="110"/>
      <c r="C113" s="111"/>
      <c r="D113" s="111"/>
      <c r="E113" s="111"/>
      <c r="F113" s="24"/>
      <c r="G113" s="75"/>
      <c r="H113" s="83">
        <f t="shared" si="5"/>
        <v>0</v>
      </c>
      <c r="I113" s="79"/>
      <c r="J113" s="79"/>
      <c r="K113" s="113">
        <f t="shared" si="6"/>
        <v>0</v>
      </c>
      <c r="L113" s="114" t="str">
        <f t="shared" si="7"/>
        <v>F</v>
      </c>
      <c r="M113" s="16"/>
      <c r="N113" s="16"/>
      <c r="O113" s="28"/>
      <c r="P113" s="28"/>
      <c r="Q113" s="28"/>
      <c r="R113" s="25"/>
      <c r="S113" s="29"/>
      <c r="T113" s="28"/>
      <c r="U113" s="29"/>
      <c r="V113" s="16"/>
    </row>
    <row r="114" spans="1:22" ht="12.75">
      <c r="A114" s="75">
        <f t="shared" si="8"/>
        <v>113</v>
      </c>
      <c r="B114" s="110"/>
      <c r="C114" s="111"/>
      <c r="D114" s="111"/>
      <c r="E114" s="111"/>
      <c r="F114" s="36"/>
      <c r="G114" s="75"/>
      <c r="H114" s="83">
        <f t="shared" si="5"/>
        <v>0</v>
      </c>
      <c r="I114" s="37"/>
      <c r="J114" s="79"/>
      <c r="K114" s="113">
        <f t="shared" si="6"/>
        <v>0</v>
      </c>
      <c r="L114" s="114" t="str">
        <f t="shared" si="7"/>
        <v>F</v>
      </c>
      <c r="M114" s="16"/>
      <c r="N114" s="16"/>
      <c r="O114" s="28"/>
      <c r="P114" s="28"/>
      <c r="Q114" s="28"/>
      <c r="R114" s="25"/>
      <c r="S114" s="31"/>
      <c r="T114" s="28"/>
      <c r="U114" s="29"/>
      <c r="V114" s="16"/>
    </row>
    <row r="115" spans="1:22" ht="12.75">
      <c r="A115" s="75">
        <f t="shared" si="8"/>
        <v>114</v>
      </c>
      <c r="B115" s="110"/>
      <c r="C115" s="111"/>
      <c r="D115" s="111"/>
      <c r="E115" s="111"/>
      <c r="F115" s="24"/>
      <c r="G115" s="75"/>
      <c r="H115" s="83">
        <f t="shared" si="5"/>
        <v>0</v>
      </c>
      <c r="I115" s="79"/>
      <c r="J115" s="79"/>
      <c r="K115" s="113">
        <f t="shared" si="6"/>
        <v>0</v>
      </c>
      <c r="L115" s="114" t="str">
        <f t="shared" si="7"/>
        <v>F</v>
      </c>
      <c r="M115" s="16"/>
      <c r="N115" s="16"/>
      <c r="O115" s="28"/>
      <c r="P115" s="28"/>
      <c r="Q115" s="28"/>
      <c r="R115" s="25"/>
      <c r="S115" s="29"/>
      <c r="T115" s="28"/>
      <c r="U115" s="29"/>
      <c r="V115" s="16"/>
    </row>
    <row r="116" spans="1:22" ht="12.75">
      <c r="A116" s="75">
        <f t="shared" si="8"/>
        <v>115</v>
      </c>
      <c r="B116" s="110"/>
      <c r="C116" s="111"/>
      <c r="D116" s="111"/>
      <c r="E116" s="111"/>
      <c r="F116" s="24"/>
      <c r="G116" s="75"/>
      <c r="H116" s="83">
        <f t="shared" si="5"/>
        <v>0</v>
      </c>
      <c r="I116" s="79"/>
      <c r="J116" s="79"/>
      <c r="K116" s="113">
        <f t="shared" si="6"/>
        <v>0</v>
      </c>
      <c r="L116" s="114" t="str">
        <f t="shared" si="7"/>
        <v>F</v>
      </c>
      <c r="M116" s="16"/>
      <c r="N116" s="16"/>
      <c r="O116" s="28"/>
      <c r="P116" s="28"/>
      <c r="Q116" s="28"/>
      <c r="R116" s="25"/>
      <c r="S116" s="29"/>
      <c r="T116" s="28"/>
      <c r="U116" s="29"/>
      <c r="V116" s="16"/>
    </row>
    <row r="117" spans="1:22" ht="12.75">
      <c r="A117" s="75">
        <f t="shared" si="8"/>
        <v>116</v>
      </c>
      <c r="B117" s="110"/>
      <c r="C117" s="111"/>
      <c r="D117" s="111"/>
      <c r="E117" s="111"/>
      <c r="F117" s="24"/>
      <c r="G117" s="75"/>
      <c r="H117" s="83">
        <f t="shared" si="5"/>
        <v>0</v>
      </c>
      <c r="I117" s="79"/>
      <c r="J117" s="38"/>
      <c r="K117" s="113">
        <f t="shared" si="6"/>
        <v>0</v>
      </c>
      <c r="L117" s="114" t="str">
        <f t="shared" si="7"/>
        <v>F</v>
      </c>
      <c r="M117" s="16"/>
      <c r="N117" s="16"/>
      <c r="O117" s="28"/>
      <c r="P117" s="28"/>
      <c r="Q117" s="28"/>
      <c r="R117" s="25"/>
      <c r="S117" s="29"/>
      <c r="T117" s="28"/>
      <c r="U117" s="29"/>
      <c r="V117" s="16"/>
    </row>
    <row r="118" spans="1:22" ht="12.75">
      <c r="A118" s="75">
        <f t="shared" si="8"/>
        <v>117</v>
      </c>
      <c r="B118" s="110"/>
      <c r="C118" s="111"/>
      <c r="D118" s="111"/>
      <c r="E118" s="111"/>
      <c r="F118" s="24"/>
      <c r="G118" s="75"/>
      <c r="H118" s="83">
        <f t="shared" si="5"/>
        <v>0</v>
      </c>
      <c r="I118" s="79"/>
      <c r="J118" s="79"/>
      <c r="K118" s="113">
        <f t="shared" si="6"/>
        <v>0</v>
      </c>
      <c r="L118" s="114" t="str">
        <f t="shared" si="7"/>
        <v>F</v>
      </c>
      <c r="M118" s="16"/>
      <c r="N118" s="16"/>
      <c r="O118" s="28"/>
      <c r="P118" s="28"/>
      <c r="Q118" s="28"/>
      <c r="R118" s="31"/>
      <c r="S118" s="29"/>
      <c r="T118" s="28"/>
      <c r="U118" s="29"/>
      <c r="V118" s="16"/>
    </row>
    <row r="119" spans="1:22" ht="12.75">
      <c r="A119" s="75">
        <f t="shared" si="8"/>
        <v>118</v>
      </c>
      <c r="B119" s="110"/>
      <c r="C119" s="111"/>
      <c r="D119" s="111"/>
      <c r="E119" s="111"/>
      <c r="F119" s="36"/>
      <c r="G119" s="75"/>
      <c r="H119" s="83">
        <f t="shared" si="5"/>
        <v>0</v>
      </c>
      <c r="I119" s="79"/>
      <c r="J119" s="79"/>
      <c r="K119" s="113">
        <f t="shared" si="6"/>
        <v>0</v>
      </c>
      <c r="L119" s="114" t="str">
        <f t="shared" si="7"/>
        <v>F</v>
      </c>
      <c r="M119" s="103"/>
      <c r="N119" s="81"/>
      <c r="O119" s="28"/>
      <c r="P119" s="28"/>
      <c r="Q119" s="28"/>
      <c r="R119" s="25"/>
      <c r="S119" s="31"/>
      <c r="T119" s="28"/>
      <c r="U119" s="29"/>
      <c r="V119" s="16"/>
    </row>
    <row r="120" spans="1:22" ht="12.75">
      <c r="A120" s="75">
        <f t="shared" si="8"/>
        <v>119</v>
      </c>
      <c r="B120" s="110"/>
      <c r="C120" s="111"/>
      <c r="D120" s="111"/>
      <c r="E120" s="111"/>
      <c r="F120" s="24"/>
      <c r="G120" s="75"/>
      <c r="H120" s="83">
        <f t="shared" si="5"/>
        <v>0</v>
      </c>
      <c r="I120" s="79"/>
      <c r="J120" s="79"/>
      <c r="K120" s="113">
        <f t="shared" si="6"/>
        <v>0</v>
      </c>
      <c r="L120" s="114" t="str">
        <f t="shared" si="7"/>
        <v>F</v>
      </c>
      <c r="M120" s="103"/>
      <c r="N120" s="81"/>
      <c r="O120" s="28"/>
      <c r="P120" s="28"/>
      <c r="Q120" s="28"/>
      <c r="R120" s="31"/>
      <c r="S120" s="29"/>
      <c r="T120" s="28"/>
      <c r="U120" s="29"/>
      <c r="V120" s="16"/>
    </row>
    <row r="121" spans="1:22" ht="12.75">
      <c r="A121" s="75">
        <f t="shared" si="8"/>
        <v>120</v>
      </c>
      <c r="B121" s="110"/>
      <c r="C121" s="111"/>
      <c r="D121" s="111"/>
      <c r="E121" s="111"/>
      <c r="F121" s="24"/>
      <c r="G121" s="75"/>
      <c r="H121" s="83">
        <f t="shared" si="5"/>
        <v>0</v>
      </c>
      <c r="I121" s="79"/>
      <c r="J121" s="79"/>
      <c r="K121" s="113">
        <f t="shared" si="6"/>
        <v>0</v>
      </c>
      <c r="L121" s="114" t="str">
        <f t="shared" si="7"/>
        <v>F</v>
      </c>
      <c r="M121" s="103"/>
      <c r="N121" s="81"/>
      <c r="O121" s="28"/>
      <c r="P121" s="28"/>
      <c r="Q121" s="28"/>
      <c r="R121" s="31"/>
      <c r="S121" s="29"/>
      <c r="T121" s="28"/>
      <c r="U121" s="29"/>
      <c r="V121" s="16"/>
    </row>
    <row r="122" spans="1:22" ht="12.75">
      <c r="A122" s="75">
        <f t="shared" si="8"/>
        <v>121</v>
      </c>
      <c r="B122" s="110"/>
      <c r="C122" s="111"/>
      <c r="D122" s="111"/>
      <c r="E122" s="111"/>
      <c r="F122" s="24"/>
      <c r="G122" s="75"/>
      <c r="H122" s="83">
        <f t="shared" si="5"/>
        <v>0</v>
      </c>
      <c r="I122" s="79"/>
      <c r="J122" s="79"/>
      <c r="K122" s="113">
        <f t="shared" si="6"/>
        <v>0</v>
      </c>
      <c r="L122" s="114" t="str">
        <f t="shared" si="7"/>
        <v>F</v>
      </c>
      <c r="M122" s="103"/>
      <c r="N122" s="81"/>
      <c r="O122" s="29"/>
      <c r="P122" s="28"/>
      <c r="Q122" s="28"/>
      <c r="R122" s="25"/>
      <c r="S122" s="29"/>
      <c r="T122" s="28"/>
      <c r="U122" s="29"/>
      <c r="V122" s="16"/>
    </row>
    <row r="123" spans="1:22" ht="12.75">
      <c r="A123" s="75">
        <f t="shared" si="8"/>
        <v>122</v>
      </c>
      <c r="B123" s="110"/>
      <c r="C123" s="111"/>
      <c r="D123" s="111"/>
      <c r="E123" s="111"/>
      <c r="F123" s="24"/>
      <c r="G123" s="75"/>
      <c r="H123" s="83">
        <f t="shared" si="5"/>
        <v>0</v>
      </c>
      <c r="I123" s="79"/>
      <c r="J123" s="79"/>
      <c r="K123" s="113">
        <f t="shared" si="6"/>
        <v>0</v>
      </c>
      <c r="L123" s="114" t="str">
        <f t="shared" si="7"/>
        <v>F</v>
      </c>
      <c r="M123" s="16"/>
      <c r="N123" s="16"/>
      <c r="O123" s="29"/>
      <c r="P123" s="28"/>
      <c r="Q123" s="28"/>
      <c r="R123" s="25"/>
      <c r="S123" s="29"/>
      <c r="T123" s="28"/>
      <c r="U123" s="29"/>
      <c r="V123" s="16"/>
    </row>
    <row r="124" spans="1:22" ht="12.75">
      <c r="A124" s="75">
        <f t="shared" si="8"/>
        <v>123</v>
      </c>
      <c r="B124" s="110"/>
      <c r="C124" s="111"/>
      <c r="D124" s="111"/>
      <c r="E124" s="111"/>
      <c r="F124" s="24"/>
      <c r="G124" s="75"/>
      <c r="H124" s="83">
        <f t="shared" si="5"/>
        <v>0</v>
      </c>
      <c r="I124" s="79"/>
      <c r="J124" s="79"/>
      <c r="K124" s="113">
        <f t="shared" si="6"/>
        <v>0</v>
      </c>
      <c r="L124" s="114" t="str">
        <f t="shared" si="7"/>
        <v>F</v>
      </c>
      <c r="M124" s="16"/>
      <c r="N124" s="16"/>
      <c r="O124" s="28"/>
      <c r="P124" s="28"/>
      <c r="Q124" s="28"/>
      <c r="R124" s="25"/>
      <c r="S124" s="29"/>
      <c r="T124" s="28"/>
      <c r="U124" s="29"/>
      <c r="V124" s="16"/>
    </row>
    <row r="125" spans="1:22" ht="12.75">
      <c r="A125" s="75">
        <f t="shared" si="8"/>
        <v>124</v>
      </c>
      <c r="B125" s="110"/>
      <c r="C125" s="111"/>
      <c r="D125" s="111"/>
      <c r="E125" s="111"/>
      <c r="F125" s="24"/>
      <c r="G125" s="75"/>
      <c r="H125" s="83">
        <f t="shared" si="5"/>
        <v>0</v>
      </c>
      <c r="I125" s="79"/>
      <c r="J125" s="79"/>
      <c r="K125" s="113">
        <f t="shared" si="6"/>
        <v>0</v>
      </c>
      <c r="L125" s="114" t="str">
        <f t="shared" si="7"/>
        <v>F</v>
      </c>
      <c r="M125" s="103"/>
      <c r="N125" s="81"/>
      <c r="O125" s="28"/>
      <c r="P125" s="28"/>
      <c r="Q125" s="28"/>
      <c r="R125" s="25"/>
      <c r="S125" s="29"/>
      <c r="T125" s="28"/>
      <c r="U125" s="29"/>
      <c r="V125" s="16"/>
    </row>
    <row r="126" spans="1:22" ht="12.75">
      <c r="A126" s="75">
        <f t="shared" si="8"/>
        <v>125</v>
      </c>
      <c r="B126" s="110"/>
      <c r="C126" s="111"/>
      <c r="D126" s="111"/>
      <c r="E126" s="111"/>
      <c r="F126" s="24"/>
      <c r="G126" s="75"/>
      <c r="H126" s="83">
        <f t="shared" si="5"/>
        <v>0</v>
      </c>
      <c r="I126" s="79"/>
      <c r="J126" s="79"/>
      <c r="K126" s="113">
        <f t="shared" si="6"/>
        <v>0</v>
      </c>
      <c r="L126" s="114" t="str">
        <f t="shared" si="7"/>
        <v>F</v>
      </c>
      <c r="M126" s="103"/>
      <c r="N126" s="81"/>
      <c r="O126" s="28"/>
      <c r="P126" s="28"/>
      <c r="Q126" s="28"/>
      <c r="R126" s="25"/>
      <c r="S126" s="29"/>
      <c r="T126" s="28"/>
      <c r="U126" s="29"/>
      <c r="V126" s="16"/>
    </row>
    <row r="127" spans="1:22" ht="12.75">
      <c r="A127" s="75">
        <f t="shared" si="8"/>
        <v>126</v>
      </c>
      <c r="B127" s="110"/>
      <c r="C127" s="111"/>
      <c r="D127" s="111"/>
      <c r="E127" s="111"/>
      <c r="F127" s="24"/>
      <c r="G127" s="75"/>
      <c r="H127" s="83">
        <f t="shared" si="5"/>
        <v>0</v>
      </c>
      <c r="I127" s="38"/>
      <c r="J127" s="79"/>
      <c r="K127" s="113">
        <f t="shared" si="6"/>
        <v>0</v>
      </c>
      <c r="L127" s="114" t="str">
        <f t="shared" si="7"/>
        <v>F</v>
      </c>
      <c r="M127" s="103"/>
      <c r="N127" s="81"/>
      <c r="O127" s="28"/>
      <c r="P127" s="28"/>
      <c r="Q127" s="28"/>
      <c r="R127" s="25"/>
      <c r="S127" s="29"/>
      <c r="T127" s="28"/>
      <c r="U127" s="29"/>
      <c r="V127" s="16"/>
    </row>
    <row r="128" spans="1:22" ht="12.75">
      <c r="A128" s="75">
        <f t="shared" si="8"/>
        <v>127</v>
      </c>
      <c r="B128" s="110"/>
      <c r="C128" s="111"/>
      <c r="D128" s="111"/>
      <c r="E128" s="111"/>
      <c r="F128" s="24"/>
      <c r="G128" s="75"/>
      <c r="H128" s="83">
        <f t="shared" si="5"/>
        <v>0</v>
      </c>
      <c r="I128" s="38"/>
      <c r="J128" s="79"/>
      <c r="K128" s="113">
        <f t="shared" si="6"/>
        <v>0</v>
      </c>
      <c r="L128" s="114" t="str">
        <f t="shared" si="7"/>
        <v>F</v>
      </c>
      <c r="M128" s="103"/>
      <c r="N128" s="81"/>
      <c r="O128" s="28"/>
      <c r="P128" s="28"/>
      <c r="Q128" s="28"/>
      <c r="R128" s="25"/>
      <c r="S128" s="29"/>
      <c r="T128" s="28"/>
      <c r="U128" s="29"/>
      <c r="V128" s="16"/>
    </row>
    <row r="129" spans="1:23" ht="12.75">
      <c r="A129" s="75">
        <f t="shared" si="8"/>
        <v>128</v>
      </c>
      <c r="B129" s="110"/>
      <c r="C129" s="111"/>
      <c r="D129" s="111"/>
      <c r="E129" s="111"/>
      <c r="F129" s="24"/>
      <c r="G129" s="75"/>
      <c r="H129" s="83">
        <f t="shared" si="5"/>
        <v>0</v>
      </c>
      <c r="I129" s="79"/>
      <c r="J129" s="38"/>
      <c r="K129" s="113">
        <f t="shared" si="6"/>
        <v>0</v>
      </c>
      <c r="L129" s="114" t="str">
        <f t="shared" si="7"/>
        <v>F</v>
      </c>
      <c r="M129" s="103"/>
      <c r="N129" s="81"/>
      <c r="O129" s="28"/>
      <c r="P129" s="28"/>
      <c r="Q129" s="28"/>
      <c r="R129" s="25"/>
      <c r="S129" s="29"/>
      <c r="T129" s="28"/>
      <c r="U129" s="29"/>
      <c r="V129" s="16"/>
      <c r="W129" s="16"/>
    </row>
    <row r="130" spans="1:23" ht="12.75">
      <c r="A130" s="75">
        <f t="shared" si="8"/>
        <v>129</v>
      </c>
      <c r="B130" s="110"/>
      <c r="C130" s="111"/>
      <c r="D130" s="111"/>
      <c r="E130" s="111"/>
      <c r="F130" s="24"/>
      <c r="G130" s="75"/>
      <c r="H130" s="83">
        <f t="shared" si="5"/>
        <v>0</v>
      </c>
      <c r="I130" s="79"/>
      <c r="J130" s="79"/>
      <c r="K130" s="113">
        <f t="shared" si="6"/>
        <v>0</v>
      </c>
      <c r="L130" s="114" t="str">
        <f t="shared" si="7"/>
        <v>F</v>
      </c>
      <c r="M130" s="103"/>
      <c r="N130" s="81"/>
      <c r="O130" s="28"/>
      <c r="P130" s="28"/>
      <c r="Q130" s="28"/>
      <c r="R130" s="25"/>
      <c r="S130" s="29"/>
      <c r="T130" s="28"/>
      <c r="U130" s="29"/>
      <c r="V130" s="16"/>
      <c r="W130" s="16"/>
    </row>
    <row r="131" spans="1:23" ht="12.75">
      <c r="A131" s="75">
        <f t="shared" si="8"/>
        <v>130</v>
      </c>
      <c r="B131" s="110"/>
      <c r="C131" s="111"/>
      <c r="D131" s="111"/>
      <c r="E131" s="111"/>
      <c r="F131" s="24"/>
      <c r="G131" s="75"/>
      <c r="H131" s="83">
        <f aca="true" t="shared" si="9" ref="H131:H165">IF(G131,G131,F131)</f>
        <v>0</v>
      </c>
      <c r="I131" s="79"/>
      <c r="J131" s="79"/>
      <c r="K131" s="113">
        <f aca="true" t="shared" si="10" ref="K131:K165">H131+IF(J131,J131,I131)</f>
        <v>0</v>
      </c>
      <c r="L131" s="114" t="str">
        <f aca="true" t="shared" si="11" ref="L131:L165">IF(K131&gt;=90,"A",IF(K131&gt;=80,"B",IF(K131&gt;=70,"C",IF(K131&gt;=60,"D",IF(K131&gt;=50,"E","F")))))</f>
        <v>F</v>
      </c>
      <c r="M131" s="103"/>
      <c r="N131" s="81"/>
      <c r="O131" s="28"/>
      <c r="P131" s="28"/>
      <c r="Q131" s="28"/>
      <c r="R131" s="25"/>
      <c r="S131" s="29"/>
      <c r="T131" s="28"/>
      <c r="U131" s="29"/>
      <c r="V131" s="16"/>
      <c r="W131" s="16"/>
    </row>
    <row r="132" spans="1:23" ht="12.75">
      <c r="A132" s="75">
        <f aca="true" t="shared" si="12" ref="A132:A165">A131+1</f>
        <v>131</v>
      </c>
      <c r="B132" s="110"/>
      <c r="C132" s="111"/>
      <c r="D132" s="111"/>
      <c r="E132" s="111"/>
      <c r="F132" s="36"/>
      <c r="G132" s="75"/>
      <c r="H132" s="83">
        <f t="shared" si="9"/>
        <v>0</v>
      </c>
      <c r="I132" s="38"/>
      <c r="J132" s="79"/>
      <c r="K132" s="113">
        <f t="shared" si="10"/>
        <v>0</v>
      </c>
      <c r="L132" s="114" t="str">
        <f t="shared" si="11"/>
        <v>F</v>
      </c>
      <c r="M132" s="103"/>
      <c r="N132" s="81"/>
      <c r="O132" s="28"/>
      <c r="P132" s="28"/>
      <c r="Q132" s="28"/>
      <c r="R132" s="25"/>
      <c r="S132" s="31"/>
      <c r="T132" s="28"/>
      <c r="U132" s="29"/>
      <c r="V132" s="16"/>
      <c r="W132" s="16"/>
    </row>
    <row r="133" spans="1:23" ht="12.75">
      <c r="A133" s="75">
        <f t="shared" si="12"/>
        <v>132</v>
      </c>
      <c r="B133" s="110"/>
      <c r="C133" s="111"/>
      <c r="D133" s="111"/>
      <c r="E133" s="111"/>
      <c r="F133" s="24"/>
      <c r="G133" s="75"/>
      <c r="H133" s="83">
        <f t="shared" si="9"/>
        <v>0</v>
      </c>
      <c r="I133" s="38"/>
      <c r="J133" s="79"/>
      <c r="K133" s="113">
        <f t="shared" si="10"/>
        <v>0</v>
      </c>
      <c r="L133" s="114" t="str">
        <f t="shared" si="11"/>
        <v>F</v>
      </c>
      <c r="M133" s="103"/>
      <c r="N133" s="81"/>
      <c r="O133" s="28"/>
      <c r="P133" s="28"/>
      <c r="Q133" s="28"/>
      <c r="R133" s="25"/>
      <c r="S133" s="29"/>
      <c r="T133" s="28"/>
      <c r="U133" s="16"/>
      <c r="V133" s="16"/>
      <c r="W133" s="16"/>
    </row>
    <row r="134" spans="1:23" ht="12.75">
      <c r="A134" s="75">
        <f t="shared" si="12"/>
        <v>133</v>
      </c>
      <c r="B134" s="110"/>
      <c r="C134" s="111"/>
      <c r="D134" s="111"/>
      <c r="E134" s="111"/>
      <c r="F134" s="24"/>
      <c r="G134" s="75"/>
      <c r="H134" s="83">
        <f t="shared" si="9"/>
        <v>0</v>
      </c>
      <c r="I134" s="38"/>
      <c r="J134" s="79"/>
      <c r="K134" s="113">
        <f t="shared" si="10"/>
        <v>0</v>
      </c>
      <c r="L134" s="114" t="str">
        <f t="shared" si="11"/>
        <v>F</v>
      </c>
      <c r="M134" s="103"/>
      <c r="N134" s="81"/>
      <c r="O134" s="28"/>
      <c r="P134" s="28"/>
      <c r="Q134" s="28"/>
      <c r="R134" s="25"/>
      <c r="S134" s="29"/>
      <c r="T134" s="28"/>
      <c r="U134" s="16"/>
      <c r="V134" s="16"/>
      <c r="W134" s="16"/>
    </row>
    <row r="135" spans="1:23" ht="12.75">
      <c r="A135" s="75">
        <f t="shared" si="12"/>
        <v>134</v>
      </c>
      <c r="B135" s="110"/>
      <c r="C135" s="111"/>
      <c r="D135" s="111"/>
      <c r="E135" s="111"/>
      <c r="F135" s="24"/>
      <c r="G135" s="75"/>
      <c r="H135" s="83">
        <f t="shared" si="9"/>
        <v>0</v>
      </c>
      <c r="I135" s="79"/>
      <c r="J135" s="79"/>
      <c r="K135" s="113">
        <f t="shared" si="10"/>
        <v>0</v>
      </c>
      <c r="L135" s="114" t="str">
        <f t="shared" si="11"/>
        <v>F</v>
      </c>
      <c r="M135" s="103"/>
      <c r="N135" s="31"/>
      <c r="O135" s="28"/>
      <c r="P135" s="28"/>
      <c r="Q135" s="28"/>
      <c r="R135" s="25"/>
      <c r="S135" s="29"/>
      <c r="T135" s="28"/>
      <c r="U135" s="16"/>
      <c r="V135" s="16"/>
      <c r="W135" s="16"/>
    </row>
    <row r="136" spans="1:23" ht="12.75">
      <c r="A136" s="75">
        <f t="shared" si="12"/>
        <v>135</v>
      </c>
      <c r="B136" s="110"/>
      <c r="C136" s="111"/>
      <c r="D136" s="111"/>
      <c r="E136" s="111"/>
      <c r="F136" s="24"/>
      <c r="G136" s="75"/>
      <c r="H136" s="83">
        <f t="shared" si="9"/>
        <v>0</v>
      </c>
      <c r="I136" s="79"/>
      <c r="J136" s="79"/>
      <c r="K136" s="113">
        <f t="shared" si="10"/>
        <v>0</v>
      </c>
      <c r="L136" s="114" t="str">
        <f t="shared" si="11"/>
        <v>F</v>
      </c>
      <c r="M136" s="103"/>
      <c r="N136" s="31"/>
      <c r="O136" s="28"/>
      <c r="P136" s="28"/>
      <c r="Q136" s="28"/>
      <c r="R136" s="25"/>
      <c r="S136" s="29"/>
      <c r="T136" s="28"/>
      <c r="U136" s="16"/>
      <c r="V136" s="16"/>
      <c r="W136" s="16"/>
    </row>
    <row r="137" spans="1:23" ht="15.75">
      <c r="A137" s="75">
        <f t="shared" si="12"/>
        <v>136</v>
      </c>
      <c r="B137" s="110"/>
      <c r="C137" s="111"/>
      <c r="D137" s="111"/>
      <c r="E137" s="111"/>
      <c r="F137" s="24"/>
      <c r="G137" s="75"/>
      <c r="H137" s="83">
        <f t="shared" si="9"/>
        <v>0</v>
      </c>
      <c r="I137" s="79"/>
      <c r="J137" s="79"/>
      <c r="K137" s="113">
        <f t="shared" si="10"/>
        <v>0</v>
      </c>
      <c r="L137" s="114" t="str">
        <f t="shared" si="11"/>
        <v>F</v>
      </c>
      <c r="M137" s="103"/>
      <c r="N137" s="31"/>
      <c r="O137" s="28"/>
      <c r="P137" s="28"/>
      <c r="Q137" s="28"/>
      <c r="R137" s="25"/>
      <c r="S137" s="71"/>
      <c r="T137" s="72"/>
      <c r="U137" s="73"/>
      <c r="V137" s="16"/>
      <c r="W137" s="16"/>
    </row>
    <row r="138" spans="1:23" ht="15.75">
      <c r="A138" s="75">
        <f t="shared" si="12"/>
        <v>137</v>
      </c>
      <c r="B138" s="110"/>
      <c r="C138" s="111"/>
      <c r="D138" s="111"/>
      <c r="E138" s="111"/>
      <c r="F138" s="24"/>
      <c r="G138" s="75"/>
      <c r="H138" s="83">
        <f t="shared" si="9"/>
        <v>0</v>
      </c>
      <c r="I138" s="38"/>
      <c r="J138" s="79"/>
      <c r="K138" s="113">
        <f t="shared" si="10"/>
        <v>0</v>
      </c>
      <c r="L138" s="114" t="str">
        <f t="shared" si="11"/>
        <v>F</v>
      </c>
      <c r="M138" s="103"/>
      <c r="N138" s="31"/>
      <c r="O138" s="28"/>
      <c r="P138" s="28"/>
      <c r="Q138" s="28"/>
      <c r="R138" s="25"/>
      <c r="S138" s="71"/>
      <c r="T138" s="72"/>
      <c r="U138" s="73"/>
      <c r="V138" s="16"/>
      <c r="W138" s="16"/>
    </row>
    <row r="139" spans="1:23" ht="15.75">
      <c r="A139" s="75">
        <f t="shared" si="12"/>
        <v>138</v>
      </c>
      <c r="B139" s="110"/>
      <c r="C139" s="111"/>
      <c r="D139" s="111"/>
      <c r="E139" s="111"/>
      <c r="F139" s="24"/>
      <c r="G139" s="75"/>
      <c r="H139" s="83">
        <f t="shared" si="9"/>
        <v>0</v>
      </c>
      <c r="I139" s="79"/>
      <c r="J139" s="79"/>
      <c r="K139" s="113">
        <f t="shared" si="10"/>
        <v>0</v>
      </c>
      <c r="L139" s="114" t="str">
        <f t="shared" si="11"/>
        <v>F</v>
      </c>
      <c r="M139" s="103"/>
      <c r="N139" s="31"/>
      <c r="O139" s="28"/>
      <c r="P139" s="28"/>
      <c r="Q139" s="28"/>
      <c r="R139" s="25"/>
      <c r="S139" s="71"/>
      <c r="T139" s="72"/>
      <c r="U139" s="73"/>
      <c r="V139" s="16"/>
      <c r="W139" s="16"/>
    </row>
    <row r="140" spans="1:23" ht="15.75">
      <c r="A140" s="75">
        <f t="shared" si="12"/>
        <v>139</v>
      </c>
      <c r="B140" s="110"/>
      <c r="C140" s="111"/>
      <c r="D140" s="111"/>
      <c r="E140" s="111"/>
      <c r="F140" s="24"/>
      <c r="G140" s="75"/>
      <c r="H140" s="83">
        <f t="shared" si="9"/>
        <v>0</v>
      </c>
      <c r="I140" s="79"/>
      <c r="J140" s="79"/>
      <c r="K140" s="113">
        <f t="shared" si="10"/>
        <v>0</v>
      </c>
      <c r="L140" s="114" t="str">
        <f t="shared" si="11"/>
        <v>F</v>
      </c>
      <c r="M140" s="103"/>
      <c r="N140" s="31"/>
      <c r="O140" s="28"/>
      <c r="P140" s="28"/>
      <c r="Q140" s="28"/>
      <c r="R140" s="25"/>
      <c r="S140" s="71"/>
      <c r="T140" s="72"/>
      <c r="U140" s="73"/>
      <c r="V140" s="16"/>
      <c r="W140" s="16"/>
    </row>
    <row r="141" spans="1:23" ht="15.75">
      <c r="A141" s="75">
        <f t="shared" si="12"/>
        <v>140</v>
      </c>
      <c r="B141" s="110"/>
      <c r="C141" s="111"/>
      <c r="D141" s="111"/>
      <c r="E141" s="111"/>
      <c r="F141" s="24"/>
      <c r="G141" s="75"/>
      <c r="H141" s="83">
        <f t="shared" si="9"/>
        <v>0</v>
      </c>
      <c r="I141" s="79"/>
      <c r="J141" s="79"/>
      <c r="K141" s="113">
        <f t="shared" si="10"/>
        <v>0</v>
      </c>
      <c r="L141" s="114" t="str">
        <f t="shared" si="11"/>
        <v>F</v>
      </c>
      <c r="M141" s="103"/>
      <c r="N141" s="31"/>
      <c r="O141" s="28"/>
      <c r="P141" s="28"/>
      <c r="Q141" s="28"/>
      <c r="R141" s="25"/>
      <c r="S141" s="74"/>
      <c r="T141" s="72"/>
      <c r="U141" s="73"/>
      <c r="V141" s="16"/>
      <c r="W141" s="16"/>
    </row>
    <row r="142" spans="1:23" ht="15.75">
      <c r="A142" s="75">
        <f t="shared" si="12"/>
        <v>141</v>
      </c>
      <c r="B142" s="110"/>
      <c r="C142" s="111"/>
      <c r="D142" s="111"/>
      <c r="E142" s="111"/>
      <c r="F142" s="24"/>
      <c r="G142" s="75"/>
      <c r="H142" s="83">
        <f t="shared" si="9"/>
        <v>0</v>
      </c>
      <c r="I142" s="38"/>
      <c r="J142" s="79"/>
      <c r="K142" s="113">
        <f t="shared" si="10"/>
        <v>0</v>
      </c>
      <c r="L142" s="114" t="str">
        <f t="shared" si="11"/>
        <v>F</v>
      </c>
      <c r="M142" s="16"/>
      <c r="N142" s="16"/>
      <c r="O142" s="28"/>
      <c r="P142" s="28"/>
      <c r="Q142" s="28"/>
      <c r="R142" s="25"/>
      <c r="S142" s="74"/>
      <c r="T142" s="72"/>
      <c r="U142" s="73"/>
      <c r="V142" s="16"/>
      <c r="W142" s="16"/>
    </row>
    <row r="143" spans="1:23" ht="15.75">
      <c r="A143" s="75">
        <f t="shared" si="12"/>
        <v>142</v>
      </c>
      <c r="B143" s="110"/>
      <c r="C143" s="111"/>
      <c r="D143" s="111"/>
      <c r="E143" s="111"/>
      <c r="F143" s="24"/>
      <c r="G143" s="75"/>
      <c r="H143" s="83">
        <f t="shared" si="9"/>
        <v>0</v>
      </c>
      <c r="I143" s="79"/>
      <c r="J143" s="79"/>
      <c r="K143" s="113">
        <f t="shared" si="10"/>
        <v>0</v>
      </c>
      <c r="L143" s="114" t="str">
        <f t="shared" si="11"/>
        <v>F</v>
      </c>
      <c r="M143" s="16"/>
      <c r="N143" s="16"/>
      <c r="O143" s="28"/>
      <c r="P143" s="28"/>
      <c r="Q143" s="28"/>
      <c r="R143" s="25"/>
      <c r="S143" s="74"/>
      <c r="T143" s="72"/>
      <c r="U143" s="73"/>
      <c r="V143" s="16"/>
      <c r="W143" s="16"/>
    </row>
    <row r="144" spans="1:23" ht="15.75">
      <c r="A144" s="75">
        <f t="shared" si="12"/>
        <v>143</v>
      </c>
      <c r="B144" s="110"/>
      <c r="C144" s="111"/>
      <c r="D144" s="111"/>
      <c r="E144" s="111"/>
      <c r="F144" s="24"/>
      <c r="G144" s="75"/>
      <c r="H144" s="83">
        <f t="shared" si="9"/>
        <v>0</v>
      </c>
      <c r="I144" s="79"/>
      <c r="J144" s="79"/>
      <c r="K144" s="113">
        <f t="shared" si="10"/>
        <v>0</v>
      </c>
      <c r="L144" s="114" t="str">
        <f t="shared" si="11"/>
        <v>F</v>
      </c>
      <c r="M144" s="16"/>
      <c r="N144" s="16"/>
      <c r="O144" s="28"/>
      <c r="P144" s="28"/>
      <c r="Q144" s="28"/>
      <c r="R144" s="25"/>
      <c r="S144" s="74"/>
      <c r="T144" s="72"/>
      <c r="U144" s="73"/>
      <c r="V144" s="16"/>
      <c r="W144" s="16"/>
    </row>
    <row r="145" spans="1:23" ht="15.75">
      <c r="A145" s="75">
        <f t="shared" si="12"/>
        <v>144</v>
      </c>
      <c r="B145" s="110"/>
      <c r="C145" s="111"/>
      <c r="D145" s="111"/>
      <c r="E145" s="111"/>
      <c r="F145" s="24"/>
      <c r="G145" s="75"/>
      <c r="H145" s="83">
        <f t="shared" si="9"/>
        <v>0</v>
      </c>
      <c r="I145" s="79"/>
      <c r="J145" s="79"/>
      <c r="K145" s="113">
        <f t="shared" si="10"/>
        <v>0</v>
      </c>
      <c r="L145" s="114" t="str">
        <f t="shared" si="11"/>
        <v>F</v>
      </c>
      <c r="M145" s="16"/>
      <c r="N145" s="16"/>
      <c r="O145" s="28"/>
      <c r="P145" s="28"/>
      <c r="Q145" s="28"/>
      <c r="R145" s="25"/>
      <c r="S145" s="74"/>
      <c r="T145" s="72"/>
      <c r="U145" s="73"/>
      <c r="V145" s="16"/>
      <c r="W145" s="16"/>
    </row>
    <row r="146" spans="1:23" ht="15.75">
      <c r="A146" s="75">
        <f t="shared" si="12"/>
        <v>145</v>
      </c>
      <c r="B146" s="110"/>
      <c r="C146" s="111"/>
      <c r="D146" s="111"/>
      <c r="E146" s="111"/>
      <c r="F146" s="24"/>
      <c r="G146" s="75"/>
      <c r="H146" s="83">
        <f t="shared" si="9"/>
        <v>0</v>
      </c>
      <c r="I146" s="79"/>
      <c r="J146" s="79"/>
      <c r="K146" s="113">
        <f t="shared" si="10"/>
        <v>0</v>
      </c>
      <c r="L146" s="114" t="str">
        <f t="shared" si="11"/>
        <v>F</v>
      </c>
      <c r="M146" s="16"/>
      <c r="N146" s="16"/>
      <c r="O146" s="28"/>
      <c r="P146" s="28"/>
      <c r="Q146" s="28"/>
      <c r="R146" s="25"/>
      <c r="S146" s="74"/>
      <c r="T146" s="72"/>
      <c r="U146" s="73"/>
      <c r="V146" s="16"/>
      <c r="W146" s="16"/>
    </row>
    <row r="147" spans="1:23" ht="15.75">
      <c r="A147" s="75">
        <f t="shared" si="12"/>
        <v>146</v>
      </c>
      <c r="B147" s="110"/>
      <c r="C147" s="111"/>
      <c r="D147" s="111"/>
      <c r="E147" s="111"/>
      <c r="F147" s="24"/>
      <c r="G147" s="75"/>
      <c r="H147" s="83">
        <f t="shared" si="9"/>
        <v>0</v>
      </c>
      <c r="I147" s="38"/>
      <c r="J147" s="79"/>
      <c r="K147" s="113">
        <f t="shared" si="10"/>
        <v>0</v>
      </c>
      <c r="L147" s="114" t="str">
        <f t="shared" si="11"/>
        <v>F</v>
      </c>
      <c r="M147" s="16"/>
      <c r="N147" s="16"/>
      <c r="O147" s="28"/>
      <c r="P147" s="28"/>
      <c r="Q147" s="28"/>
      <c r="R147" s="25"/>
      <c r="S147" s="74"/>
      <c r="T147" s="72"/>
      <c r="U147" s="73"/>
      <c r="V147" s="16"/>
      <c r="W147" s="16"/>
    </row>
    <row r="148" spans="1:23" ht="15.75">
      <c r="A148" s="75">
        <f t="shared" si="12"/>
        <v>147</v>
      </c>
      <c r="B148" s="110"/>
      <c r="C148" s="111"/>
      <c r="D148" s="111"/>
      <c r="E148" s="111"/>
      <c r="F148" s="24"/>
      <c r="G148" s="75"/>
      <c r="H148" s="83">
        <f t="shared" si="9"/>
        <v>0</v>
      </c>
      <c r="I148" s="38"/>
      <c r="J148" s="79"/>
      <c r="K148" s="113">
        <f t="shared" si="10"/>
        <v>0</v>
      </c>
      <c r="L148" s="114" t="str">
        <f t="shared" si="11"/>
        <v>F</v>
      </c>
      <c r="M148" s="16"/>
      <c r="N148" s="16"/>
      <c r="O148" s="28"/>
      <c r="P148" s="28"/>
      <c r="Q148" s="28"/>
      <c r="R148" s="25"/>
      <c r="S148" s="74"/>
      <c r="T148" s="72"/>
      <c r="U148" s="73"/>
      <c r="V148" s="16"/>
      <c r="W148" s="16"/>
    </row>
    <row r="149" spans="1:23" ht="15.75">
      <c r="A149" s="75">
        <f t="shared" si="12"/>
        <v>148</v>
      </c>
      <c r="B149" s="110"/>
      <c r="C149" s="111"/>
      <c r="D149" s="111"/>
      <c r="E149" s="111"/>
      <c r="F149" s="24"/>
      <c r="G149" s="75"/>
      <c r="H149" s="83">
        <f t="shared" si="9"/>
        <v>0</v>
      </c>
      <c r="I149" s="37"/>
      <c r="J149" s="79"/>
      <c r="K149" s="113">
        <f t="shared" si="10"/>
        <v>0</v>
      </c>
      <c r="L149" s="114" t="str">
        <f t="shared" si="11"/>
        <v>F</v>
      </c>
      <c r="M149" s="103"/>
      <c r="N149" s="31"/>
      <c r="O149" s="28"/>
      <c r="P149" s="28"/>
      <c r="Q149" s="29"/>
      <c r="R149" s="25"/>
      <c r="S149" s="74"/>
      <c r="T149" s="72"/>
      <c r="U149" s="73"/>
      <c r="V149" s="16"/>
      <c r="W149" s="16"/>
    </row>
    <row r="150" spans="1:23" ht="15.75">
      <c r="A150" s="75">
        <f t="shared" si="12"/>
        <v>149</v>
      </c>
      <c r="B150" s="110"/>
      <c r="C150" s="111"/>
      <c r="D150" s="111"/>
      <c r="E150" s="111"/>
      <c r="F150" s="24"/>
      <c r="G150" s="75"/>
      <c r="H150" s="83">
        <f t="shared" si="9"/>
        <v>0</v>
      </c>
      <c r="I150" s="79"/>
      <c r="J150" s="79"/>
      <c r="K150" s="113">
        <f t="shared" si="10"/>
        <v>0</v>
      </c>
      <c r="L150" s="114" t="str">
        <f t="shared" si="11"/>
        <v>F</v>
      </c>
      <c r="M150" s="103"/>
      <c r="N150" s="31"/>
      <c r="O150" s="28"/>
      <c r="P150" s="28"/>
      <c r="Q150" s="28"/>
      <c r="R150" s="25"/>
      <c r="S150" s="74"/>
      <c r="T150" s="72"/>
      <c r="U150" s="73"/>
      <c r="V150" s="16"/>
      <c r="W150" s="16"/>
    </row>
    <row r="151" spans="1:23" ht="15.75">
      <c r="A151" s="75">
        <f t="shared" si="12"/>
        <v>150</v>
      </c>
      <c r="B151" s="110"/>
      <c r="C151" s="111"/>
      <c r="D151" s="111"/>
      <c r="E151" s="111"/>
      <c r="F151" s="24"/>
      <c r="G151" s="75"/>
      <c r="H151" s="83">
        <f t="shared" si="9"/>
        <v>0</v>
      </c>
      <c r="I151" s="38"/>
      <c r="J151" s="79"/>
      <c r="K151" s="113">
        <f t="shared" si="10"/>
        <v>0</v>
      </c>
      <c r="L151" s="114" t="str">
        <f t="shared" si="11"/>
        <v>F</v>
      </c>
      <c r="M151" s="105"/>
      <c r="N151" s="31"/>
      <c r="O151" s="28"/>
      <c r="P151" s="28"/>
      <c r="Q151" s="28"/>
      <c r="R151" s="25"/>
      <c r="S151" s="74"/>
      <c r="T151" s="72"/>
      <c r="U151" s="73"/>
      <c r="V151" s="16"/>
      <c r="W151" s="16"/>
    </row>
    <row r="152" spans="1:23" ht="15.75">
      <c r="A152" s="75">
        <f t="shared" si="12"/>
        <v>151</v>
      </c>
      <c r="B152" s="110"/>
      <c r="C152" s="111"/>
      <c r="D152" s="111"/>
      <c r="E152" s="111"/>
      <c r="F152" s="24"/>
      <c r="G152" s="75"/>
      <c r="H152" s="83">
        <f t="shared" si="9"/>
        <v>0</v>
      </c>
      <c r="I152" s="79"/>
      <c r="J152" s="79"/>
      <c r="K152" s="113">
        <f t="shared" si="10"/>
        <v>0</v>
      </c>
      <c r="L152" s="114" t="str">
        <f t="shared" si="11"/>
        <v>F</v>
      </c>
      <c r="M152" s="103"/>
      <c r="N152" s="31"/>
      <c r="O152" s="28"/>
      <c r="P152" s="28"/>
      <c r="Q152" s="28"/>
      <c r="R152" s="25"/>
      <c r="S152" s="74"/>
      <c r="T152" s="72"/>
      <c r="U152" s="73"/>
      <c r="V152" s="16"/>
      <c r="W152" s="16"/>
    </row>
    <row r="153" spans="1:23" ht="15.75">
      <c r="A153" s="75">
        <f t="shared" si="12"/>
        <v>152</v>
      </c>
      <c r="B153" s="110"/>
      <c r="C153" s="111"/>
      <c r="D153" s="111"/>
      <c r="E153" s="111"/>
      <c r="F153" s="24"/>
      <c r="G153" s="75"/>
      <c r="H153" s="83">
        <f t="shared" si="9"/>
        <v>0</v>
      </c>
      <c r="I153" s="79"/>
      <c r="J153" s="79"/>
      <c r="K153" s="113">
        <f t="shared" si="10"/>
        <v>0</v>
      </c>
      <c r="L153" s="114" t="str">
        <f t="shared" si="11"/>
        <v>F</v>
      </c>
      <c r="M153" s="103"/>
      <c r="N153" s="104"/>
      <c r="O153" s="28"/>
      <c r="P153" s="28"/>
      <c r="Q153" s="28"/>
      <c r="R153" s="25"/>
      <c r="S153" s="74"/>
      <c r="T153" s="72"/>
      <c r="U153" s="73"/>
      <c r="V153" s="16"/>
      <c r="W153" s="16"/>
    </row>
    <row r="154" spans="1:23" ht="15.75">
      <c r="A154" s="75">
        <f t="shared" si="12"/>
        <v>153</v>
      </c>
      <c r="B154" s="110"/>
      <c r="C154" s="111"/>
      <c r="D154" s="111"/>
      <c r="E154" s="111"/>
      <c r="F154" s="78"/>
      <c r="G154" s="78"/>
      <c r="H154" s="83">
        <f t="shared" si="9"/>
        <v>0</v>
      </c>
      <c r="I154" s="80"/>
      <c r="J154" s="80"/>
      <c r="K154" s="113">
        <f t="shared" si="10"/>
        <v>0</v>
      </c>
      <c r="L154" s="114" t="str">
        <f t="shared" si="11"/>
        <v>F</v>
      </c>
      <c r="M154" s="103"/>
      <c r="N154" s="31"/>
      <c r="O154" s="16"/>
      <c r="P154" s="28"/>
      <c r="Q154" s="32"/>
      <c r="R154" s="26"/>
      <c r="S154" s="74"/>
      <c r="T154" s="72"/>
      <c r="U154" s="73"/>
      <c r="V154" s="16"/>
      <c r="W154" s="16"/>
    </row>
    <row r="155" spans="1:23" ht="15.75">
      <c r="A155" s="75">
        <f t="shared" si="12"/>
        <v>154</v>
      </c>
      <c r="B155" s="110"/>
      <c r="C155" s="111"/>
      <c r="D155" s="111"/>
      <c r="E155" s="111"/>
      <c r="F155" s="78"/>
      <c r="G155" s="78"/>
      <c r="H155" s="83">
        <f t="shared" si="9"/>
        <v>0</v>
      </c>
      <c r="I155" s="80"/>
      <c r="J155" s="80"/>
      <c r="K155" s="113">
        <f t="shared" si="10"/>
        <v>0</v>
      </c>
      <c r="L155" s="114" t="str">
        <f t="shared" si="11"/>
        <v>F</v>
      </c>
      <c r="M155" s="103"/>
      <c r="N155" s="28"/>
      <c r="O155" s="16"/>
      <c r="P155" s="16"/>
      <c r="Q155" s="16"/>
      <c r="R155" s="26"/>
      <c r="S155" s="74"/>
      <c r="T155" s="72"/>
      <c r="U155" s="73"/>
      <c r="V155" s="16"/>
      <c r="W155" s="16"/>
    </row>
    <row r="156" spans="1:23" ht="15.75">
      <c r="A156" s="75">
        <f t="shared" si="12"/>
        <v>155</v>
      </c>
      <c r="B156" s="110"/>
      <c r="C156" s="111"/>
      <c r="D156" s="111"/>
      <c r="E156" s="111"/>
      <c r="F156" s="36"/>
      <c r="G156" s="78"/>
      <c r="H156" s="83">
        <f t="shared" si="9"/>
        <v>0</v>
      </c>
      <c r="I156" s="80"/>
      <c r="J156" s="80"/>
      <c r="K156" s="113">
        <f t="shared" si="10"/>
        <v>0</v>
      </c>
      <c r="L156" s="114" t="str">
        <f t="shared" si="11"/>
        <v>F</v>
      </c>
      <c r="M156" s="103"/>
      <c r="N156" s="25"/>
      <c r="O156" s="16"/>
      <c r="P156" s="16"/>
      <c r="Q156" s="16"/>
      <c r="R156" s="26"/>
      <c r="S156" s="74"/>
      <c r="T156" s="72"/>
      <c r="U156" s="73"/>
      <c r="V156" s="16"/>
      <c r="W156" s="16"/>
    </row>
    <row r="157" spans="1:23" ht="15.75">
      <c r="A157" s="75">
        <f t="shared" si="12"/>
        <v>156</v>
      </c>
      <c r="B157" s="110"/>
      <c r="C157" s="111"/>
      <c r="D157" s="111"/>
      <c r="E157" s="111"/>
      <c r="F157" s="36"/>
      <c r="G157" s="78"/>
      <c r="H157" s="83">
        <f t="shared" si="9"/>
        <v>0</v>
      </c>
      <c r="I157" s="80"/>
      <c r="J157" s="80"/>
      <c r="K157" s="113">
        <f t="shared" si="10"/>
        <v>0</v>
      </c>
      <c r="L157" s="114" t="str">
        <f t="shared" si="11"/>
        <v>F</v>
      </c>
      <c r="M157" s="103"/>
      <c r="N157" s="28"/>
      <c r="O157" s="16"/>
      <c r="P157" s="16"/>
      <c r="Q157" s="16"/>
      <c r="R157" s="16"/>
      <c r="S157" s="74"/>
      <c r="T157" s="72"/>
      <c r="U157" s="73"/>
      <c r="V157" s="16"/>
      <c r="W157" s="16"/>
    </row>
    <row r="158" spans="1:23" ht="15.75">
      <c r="A158" s="75">
        <f t="shared" si="12"/>
        <v>157</v>
      </c>
      <c r="B158" s="110"/>
      <c r="C158" s="111"/>
      <c r="D158" s="111"/>
      <c r="E158" s="111"/>
      <c r="F158" s="78"/>
      <c r="G158" s="78"/>
      <c r="H158" s="83">
        <f t="shared" si="9"/>
        <v>0</v>
      </c>
      <c r="I158" s="80"/>
      <c r="J158" s="80"/>
      <c r="K158" s="113">
        <f t="shared" si="10"/>
        <v>0</v>
      </c>
      <c r="L158" s="114" t="str">
        <f t="shared" si="11"/>
        <v>F</v>
      </c>
      <c r="M158" s="103"/>
      <c r="N158" s="28"/>
      <c r="O158" s="16"/>
      <c r="P158" s="16"/>
      <c r="Q158" s="16"/>
      <c r="R158" s="16"/>
      <c r="S158" s="74"/>
      <c r="T158" s="72"/>
      <c r="U158" s="73"/>
      <c r="V158" s="16"/>
      <c r="W158" s="16"/>
    </row>
    <row r="159" spans="1:23" ht="15.75">
      <c r="A159" s="75">
        <f t="shared" si="12"/>
        <v>158</v>
      </c>
      <c r="B159" s="110"/>
      <c r="C159" s="111"/>
      <c r="D159" s="111"/>
      <c r="E159" s="111"/>
      <c r="F159" s="78"/>
      <c r="G159" s="78"/>
      <c r="H159" s="83">
        <f t="shared" si="9"/>
        <v>0</v>
      </c>
      <c r="I159" s="80"/>
      <c r="J159" s="80"/>
      <c r="K159" s="113">
        <f t="shared" si="10"/>
        <v>0</v>
      </c>
      <c r="L159" s="114" t="str">
        <f t="shared" si="11"/>
        <v>F</v>
      </c>
      <c r="M159" s="103"/>
      <c r="N159" s="28"/>
      <c r="O159" s="16"/>
      <c r="P159" s="16"/>
      <c r="Q159" s="16"/>
      <c r="R159" s="16"/>
      <c r="S159" s="74"/>
      <c r="T159" s="72"/>
      <c r="U159" s="73"/>
      <c r="V159" s="16"/>
      <c r="W159" s="16"/>
    </row>
    <row r="160" spans="1:23" ht="15.75">
      <c r="A160" s="75">
        <f t="shared" si="12"/>
        <v>159</v>
      </c>
      <c r="B160" s="110"/>
      <c r="C160" s="111"/>
      <c r="D160" s="111"/>
      <c r="E160" s="111"/>
      <c r="F160" s="78"/>
      <c r="G160" s="78"/>
      <c r="H160" s="83">
        <f t="shared" si="9"/>
        <v>0</v>
      </c>
      <c r="I160" s="80"/>
      <c r="J160" s="80"/>
      <c r="K160" s="113">
        <f t="shared" si="10"/>
        <v>0</v>
      </c>
      <c r="L160" s="114" t="str">
        <f t="shared" si="11"/>
        <v>F</v>
      </c>
      <c r="M160" s="103"/>
      <c r="N160" s="28"/>
      <c r="O160" s="16"/>
      <c r="P160" s="16"/>
      <c r="Q160" s="16"/>
      <c r="R160" s="16"/>
      <c r="S160" s="74"/>
      <c r="T160" s="72"/>
      <c r="U160" s="73"/>
      <c r="V160" s="16"/>
      <c r="W160" s="16"/>
    </row>
    <row r="161" spans="1:23" ht="15.75">
      <c r="A161" s="75">
        <f t="shared" si="12"/>
        <v>160</v>
      </c>
      <c r="B161" s="110"/>
      <c r="C161" s="111"/>
      <c r="D161" s="111"/>
      <c r="E161" s="111"/>
      <c r="F161" s="78"/>
      <c r="G161" s="78"/>
      <c r="H161" s="83">
        <f t="shared" si="9"/>
        <v>0</v>
      </c>
      <c r="I161" s="80"/>
      <c r="J161" s="80"/>
      <c r="K161" s="113">
        <f t="shared" si="10"/>
        <v>0</v>
      </c>
      <c r="L161" s="114" t="str">
        <f t="shared" si="11"/>
        <v>F</v>
      </c>
      <c r="M161" s="93"/>
      <c r="N161" s="16"/>
      <c r="O161" s="16"/>
      <c r="P161" s="16"/>
      <c r="Q161" s="16"/>
      <c r="R161" s="16"/>
      <c r="S161" s="71"/>
      <c r="T161" s="72"/>
      <c r="U161" s="73"/>
      <c r="V161" s="16"/>
      <c r="W161" s="16"/>
    </row>
    <row r="162" spans="1:23" ht="15.75">
      <c r="A162" s="75">
        <f t="shared" si="12"/>
        <v>161</v>
      </c>
      <c r="B162" s="110"/>
      <c r="C162" s="111"/>
      <c r="D162" s="111"/>
      <c r="E162" s="111"/>
      <c r="F162" s="78"/>
      <c r="G162" s="78"/>
      <c r="H162" s="83">
        <f t="shared" si="9"/>
        <v>0</v>
      </c>
      <c r="I162" s="80"/>
      <c r="J162" s="80"/>
      <c r="K162" s="113">
        <f t="shared" si="10"/>
        <v>0</v>
      </c>
      <c r="L162" s="114" t="str">
        <f t="shared" si="11"/>
        <v>F</v>
      </c>
      <c r="M162" s="93"/>
      <c r="N162" s="16"/>
      <c r="O162" s="16"/>
      <c r="P162" s="16"/>
      <c r="Q162" s="16"/>
      <c r="R162" s="16"/>
      <c r="S162" s="74"/>
      <c r="T162" s="72"/>
      <c r="U162" s="73"/>
      <c r="V162" s="16"/>
      <c r="W162" s="16"/>
    </row>
    <row r="163" spans="1:23" ht="15.75">
      <c r="A163" s="75">
        <f t="shared" si="12"/>
        <v>162</v>
      </c>
      <c r="B163" s="110"/>
      <c r="C163" s="111"/>
      <c r="D163" s="111"/>
      <c r="E163" s="111"/>
      <c r="F163" s="78"/>
      <c r="G163" s="78"/>
      <c r="H163" s="83">
        <f t="shared" si="9"/>
        <v>0</v>
      </c>
      <c r="I163" s="80"/>
      <c r="J163" s="80"/>
      <c r="K163" s="113">
        <f t="shared" si="10"/>
        <v>0</v>
      </c>
      <c r="L163" s="114" t="str">
        <f t="shared" si="11"/>
        <v>F</v>
      </c>
      <c r="M163" s="93"/>
      <c r="N163" s="16"/>
      <c r="O163" s="16"/>
      <c r="P163" s="16"/>
      <c r="Q163" s="16"/>
      <c r="R163" s="16"/>
      <c r="S163" s="74"/>
      <c r="T163" s="72"/>
      <c r="U163" s="73"/>
      <c r="V163" s="16"/>
      <c r="W163" s="16"/>
    </row>
    <row r="164" spans="1:23" ht="15.75">
      <c r="A164" s="75">
        <f t="shared" si="12"/>
        <v>163</v>
      </c>
      <c r="B164" s="110"/>
      <c r="C164" s="111"/>
      <c r="D164" s="111"/>
      <c r="E164" s="111"/>
      <c r="F164" s="78"/>
      <c r="G164" s="78"/>
      <c r="H164" s="83">
        <f t="shared" si="9"/>
        <v>0</v>
      </c>
      <c r="I164" s="80"/>
      <c r="J164" s="80"/>
      <c r="K164" s="113">
        <f t="shared" si="10"/>
        <v>0</v>
      </c>
      <c r="L164" s="114" t="str">
        <f t="shared" si="11"/>
        <v>F</v>
      </c>
      <c r="M164" s="93"/>
      <c r="N164" s="16"/>
      <c r="O164" s="16"/>
      <c r="P164" s="16"/>
      <c r="Q164" s="16"/>
      <c r="R164" s="16"/>
      <c r="S164" s="74"/>
      <c r="T164" s="72"/>
      <c r="U164" s="73"/>
      <c r="V164" s="16"/>
      <c r="W164" s="16"/>
    </row>
    <row r="165" spans="1:23" ht="15.75">
      <c r="A165" s="75">
        <f t="shared" si="12"/>
        <v>164</v>
      </c>
      <c r="B165" s="110"/>
      <c r="C165" s="111"/>
      <c r="D165" s="111"/>
      <c r="E165" s="111"/>
      <c r="F165" s="78"/>
      <c r="G165" s="78"/>
      <c r="H165" s="83">
        <f t="shared" si="9"/>
        <v>0</v>
      </c>
      <c r="I165" s="80"/>
      <c r="J165" s="78"/>
      <c r="K165" s="113">
        <f t="shared" si="10"/>
        <v>0</v>
      </c>
      <c r="L165" s="114" t="str">
        <f t="shared" si="11"/>
        <v>F</v>
      </c>
      <c r="M165" s="93"/>
      <c r="N165" s="16"/>
      <c r="O165" s="16"/>
      <c r="P165" s="16"/>
      <c r="Q165" s="16"/>
      <c r="R165" s="16"/>
      <c r="S165" s="74"/>
      <c r="T165" s="72"/>
      <c r="U165" s="73"/>
      <c r="V165" s="16"/>
      <c r="W165" s="16"/>
    </row>
    <row r="166" spans="1:24" ht="15.75">
      <c r="A166" s="98"/>
      <c r="B166" s="107"/>
      <c r="C166" s="108"/>
      <c r="D166" s="108"/>
      <c r="E166" s="108"/>
      <c r="F166" s="98"/>
      <c r="G166" s="82"/>
      <c r="H166" s="82"/>
      <c r="I166" s="98"/>
      <c r="J166" s="106"/>
      <c r="K166" s="82"/>
      <c r="L166" s="92"/>
      <c r="M166" s="99"/>
      <c r="N166" s="93"/>
      <c r="O166" s="16"/>
      <c r="P166" s="16"/>
      <c r="Q166" s="16"/>
      <c r="R166" s="16"/>
      <c r="S166" s="16"/>
      <c r="T166" s="74"/>
      <c r="U166" s="72"/>
      <c r="V166" s="73"/>
      <c r="W166" s="16"/>
      <c r="X166" s="16"/>
    </row>
    <row r="167" spans="1:24" ht="15.75">
      <c r="A167" s="98"/>
      <c r="B167" s="109"/>
      <c r="C167" s="109"/>
      <c r="D167" s="109"/>
      <c r="E167" s="109"/>
      <c r="F167" s="98"/>
      <c r="G167" s="82"/>
      <c r="H167" s="82"/>
      <c r="I167" s="98"/>
      <c r="J167" s="106"/>
      <c r="K167" s="82"/>
      <c r="L167" s="92"/>
      <c r="M167" s="99"/>
      <c r="N167" s="93"/>
      <c r="O167" s="16"/>
      <c r="P167" s="16"/>
      <c r="Q167" s="16"/>
      <c r="R167" s="16"/>
      <c r="S167" s="16"/>
      <c r="T167" s="74"/>
      <c r="U167" s="72"/>
      <c r="V167" s="73"/>
      <c r="W167" s="16"/>
      <c r="X167" s="16"/>
    </row>
    <row r="168" spans="1:24" ht="15.75">
      <c r="A168" s="98"/>
      <c r="B168" s="109"/>
      <c r="C168" s="109"/>
      <c r="D168" s="109"/>
      <c r="E168" s="109"/>
      <c r="F168" s="98"/>
      <c r="G168" s="82"/>
      <c r="H168" s="82"/>
      <c r="I168" s="98"/>
      <c r="J168" s="106"/>
      <c r="K168" s="82"/>
      <c r="L168" s="92"/>
      <c r="M168" s="99"/>
      <c r="N168" s="93"/>
      <c r="O168" s="16"/>
      <c r="P168" s="16"/>
      <c r="Q168" s="16"/>
      <c r="R168" s="16"/>
      <c r="S168" s="16"/>
      <c r="T168" s="74"/>
      <c r="U168" s="72"/>
      <c r="V168" s="73"/>
      <c r="W168" s="16"/>
      <c r="X168" s="16"/>
    </row>
    <row r="169" spans="1:24" ht="15.75">
      <c r="A169" s="98"/>
      <c r="B169" s="109"/>
      <c r="C169" s="109"/>
      <c r="D169" s="109"/>
      <c r="E169" s="109"/>
      <c r="F169" s="98"/>
      <c r="G169" s="82"/>
      <c r="H169" s="82"/>
      <c r="I169" s="98"/>
      <c r="J169" s="106"/>
      <c r="K169" s="82"/>
      <c r="L169" s="92"/>
      <c r="M169" s="99"/>
      <c r="N169" s="93"/>
      <c r="O169" s="16"/>
      <c r="P169" s="16"/>
      <c r="Q169" s="16"/>
      <c r="R169" s="16"/>
      <c r="S169" s="16"/>
      <c r="T169" s="74"/>
      <c r="U169" s="72"/>
      <c r="V169" s="73"/>
      <c r="W169" s="16"/>
      <c r="X169" s="16"/>
    </row>
    <row r="170" spans="1:24" ht="15.75">
      <c r="A170" s="98"/>
      <c r="B170" s="109"/>
      <c r="C170" s="109"/>
      <c r="D170" s="109"/>
      <c r="E170" s="109"/>
      <c r="F170" s="98"/>
      <c r="G170" s="82"/>
      <c r="H170" s="82"/>
      <c r="I170" s="98"/>
      <c r="J170" s="106"/>
      <c r="K170" s="82"/>
      <c r="L170" s="92"/>
      <c r="M170" s="99"/>
      <c r="N170" s="93"/>
      <c r="O170" s="16"/>
      <c r="P170" s="16"/>
      <c r="Q170" s="16"/>
      <c r="R170" s="16"/>
      <c r="S170" s="16"/>
      <c r="T170" s="74"/>
      <c r="U170" s="72"/>
      <c r="V170" s="73"/>
      <c r="W170" s="16"/>
      <c r="X170" s="16"/>
    </row>
    <row r="171" spans="1:24" ht="15.75">
      <c r="A171" s="98"/>
      <c r="B171" s="109"/>
      <c r="C171" s="109"/>
      <c r="D171" s="109"/>
      <c r="E171" s="109"/>
      <c r="F171" s="98"/>
      <c r="G171" s="82"/>
      <c r="H171" s="82"/>
      <c r="I171" s="98"/>
      <c r="J171" s="106"/>
      <c r="K171" s="82"/>
      <c r="L171" s="92"/>
      <c r="M171" s="99"/>
      <c r="N171" s="93"/>
      <c r="O171" s="16"/>
      <c r="P171" s="16"/>
      <c r="Q171" s="16"/>
      <c r="R171" s="16"/>
      <c r="S171" s="16"/>
      <c r="T171" s="74"/>
      <c r="U171" s="72"/>
      <c r="V171" s="73"/>
      <c r="W171" s="16"/>
      <c r="X171" s="16"/>
    </row>
    <row r="172" spans="1:24" ht="15.75">
      <c r="A172" s="98"/>
      <c r="B172" s="109"/>
      <c r="C172" s="109"/>
      <c r="D172" s="109"/>
      <c r="E172" s="109"/>
      <c r="F172" s="98"/>
      <c r="G172" s="82"/>
      <c r="H172" s="82"/>
      <c r="I172" s="98"/>
      <c r="J172" s="106"/>
      <c r="K172" s="82"/>
      <c r="L172" s="92"/>
      <c r="M172" s="99"/>
      <c r="N172" s="93"/>
      <c r="O172" s="16"/>
      <c r="P172" s="16"/>
      <c r="Q172" s="16"/>
      <c r="R172" s="16"/>
      <c r="S172" s="16"/>
      <c r="T172" s="74"/>
      <c r="U172" s="72"/>
      <c r="V172" s="73"/>
      <c r="W172" s="16"/>
      <c r="X172" s="16"/>
    </row>
    <row r="173" spans="1:24" ht="15.75">
      <c r="A173" s="98"/>
      <c r="B173" s="109"/>
      <c r="C173" s="109"/>
      <c r="D173" s="109"/>
      <c r="E173" s="109"/>
      <c r="F173" s="98"/>
      <c r="G173" s="82"/>
      <c r="H173" s="82"/>
      <c r="I173" s="98"/>
      <c r="J173" s="106"/>
      <c r="K173" s="82"/>
      <c r="L173" s="92"/>
      <c r="M173" s="99"/>
      <c r="N173" s="93"/>
      <c r="O173" s="16"/>
      <c r="P173" s="16"/>
      <c r="Q173" s="16"/>
      <c r="R173" s="16"/>
      <c r="S173" s="16"/>
      <c r="T173" s="74"/>
      <c r="U173" s="72"/>
      <c r="V173" s="73"/>
      <c r="W173" s="16"/>
      <c r="X173" s="16"/>
    </row>
    <row r="174" spans="1:24" ht="15.75">
      <c r="A174" s="98"/>
      <c r="B174" s="109"/>
      <c r="C174" s="109"/>
      <c r="D174" s="109"/>
      <c r="E174" s="109"/>
      <c r="F174" s="98"/>
      <c r="G174" s="82"/>
      <c r="H174" s="82"/>
      <c r="I174" s="98"/>
      <c r="J174" s="106"/>
      <c r="K174" s="82"/>
      <c r="L174" s="92"/>
      <c r="M174" s="99"/>
      <c r="N174" s="93"/>
      <c r="O174" s="16"/>
      <c r="P174" s="16"/>
      <c r="Q174" s="16"/>
      <c r="R174" s="16"/>
      <c r="S174" s="16"/>
      <c r="T174" s="71"/>
      <c r="U174" s="72"/>
      <c r="V174" s="73"/>
      <c r="W174" s="16"/>
      <c r="X174" s="16"/>
    </row>
    <row r="175" spans="1:24" ht="15.75">
      <c r="A175" s="98"/>
      <c r="B175" s="109"/>
      <c r="C175" s="109"/>
      <c r="D175" s="109"/>
      <c r="E175" s="109"/>
      <c r="F175" s="98"/>
      <c r="G175" s="82"/>
      <c r="H175" s="82"/>
      <c r="I175" s="98"/>
      <c r="J175" s="106"/>
      <c r="K175" s="82"/>
      <c r="L175" s="92"/>
      <c r="M175" s="99"/>
      <c r="N175" s="93"/>
      <c r="O175" s="16"/>
      <c r="P175" s="16"/>
      <c r="Q175" s="16"/>
      <c r="R175" s="16"/>
      <c r="S175" s="16"/>
      <c r="T175" s="74"/>
      <c r="U175" s="72"/>
      <c r="V175" s="73"/>
      <c r="W175" s="16"/>
      <c r="X175" s="16"/>
    </row>
    <row r="176" spans="1:24" ht="15.75">
      <c r="A176" s="98"/>
      <c r="B176" s="109"/>
      <c r="C176" s="109"/>
      <c r="D176" s="109"/>
      <c r="E176" s="109"/>
      <c r="F176" s="98"/>
      <c r="G176" s="82"/>
      <c r="H176" s="82"/>
      <c r="I176" s="98"/>
      <c r="J176" s="106"/>
      <c r="K176" s="82"/>
      <c r="L176" s="92"/>
      <c r="M176" s="99"/>
      <c r="N176" s="93"/>
      <c r="O176" s="16"/>
      <c r="P176" s="16"/>
      <c r="Q176" s="16"/>
      <c r="R176" s="16"/>
      <c r="S176" s="16"/>
      <c r="T176" s="74"/>
      <c r="U176" s="72"/>
      <c r="V176" s="73"/>
      <c r="W176" s="16"/>
      <c r="X176" s="16"/>
    </row>
    <row r="177" spans="1:24" ht="15.75">
      <c r="A177" s="98"/>
      <c r="B177" s="109"/>
      <c r="C177" s="109"/>
      <c r="D177" s="109"/>
      <c r="E177" s="109"/>
      <c r="F177" s="98"/>
      <c r="G177" s="82"/>
      <c r="H177" s="82"/>
      <c r="I177" s="98"/>
      <c r="J177" s="106"/>
      <c r="K177" s="82"/>
      <c r="L177" s="92"/>
      <c r="M177" s="99"/>
      <c r="N177" s="93"/>
      <c r="O177" s="16"/>
      <c r="P177" s="16"/>
      <c r="Q177" s="16"/>
      <c r="R177" s="16"/>
      <c r="S177" s="16"/>
      <c r="T177" s="74"/>
      <c r="U177" s="72"/>
      <c r="V177" s="73"/>
      <c r="W177" s="16"/>
      <c r="X177" s="16"/>
    </row>
    <row r="178" spans="1:24" ht="15.75">
      <c r="A178" s="98"/>
      <c r="B178" s="109"/>
      <c r="C178" s="109"/>
      <c r="D178" s="109"/>
      <c r="E178" s="109"/>
      <c r="F178" s="98"/>
      <c r="G178" s="82"/>
      <c r="H178" s="82"/>
      <c r="I178" s="98"/>
      <c r="J178" s="106"/>
      <c r="K178" s="82"/>
      <c r="L178" s="92"/>
      <c r="M178" s="99"/>
      <c r="N178" s="93"/>
      <c r="O178" s="16"/>
      <c r="P178" s="16"/>
      <c r="Q178" s="16"/>
      <c r="R178" s="16"/>
      <c r="S178" s="16"/>
      <c r="T178" s="74"/>
      <c r="U178" s="72"/>
      <c r="V178" s="73"/>
      <c r="W178" s="16"/>
      <c r="X178" s="16"/>
    </row>
    <row r="179" spans="1:24" ht="15.75">
      <c r="A179" s="98"/>
      <c r="B179" s="109"/>
      <c r="C179" s="109"/>
      <c r="D179" s="109"/>
      <c r="E179" s="109"/>
      <c r="F179" s="98"/>
      <c r="G179" s="82"/>
      <c r="H179" s="82"/>
      <c r="I179" s="98"/>
      <c r="J179" s="106"/>
      <c r="K179" s="82"/>
      <c r="L179" s="92"/>
      <c r="M179" s="99"/>
      <c r="N179" s="93"/>
      <c r="O179" s="16"/>
      <c r="P179" s="16"/>
      <c r="Q179" s="16"/>
      <c r="R179" s="16"/>
      <c r="S179" s="16"/>
      <c r="T179" s="74"/>
      <c r="U179" s="72"/>
      <c r="V179" s="73"/>
      <c r="W179" s="16"/>
      <c r="X179" s="16"/>
    </row>
    <row r="180" spans="1:24" ht="15.75">
      <c r="A180" s="98"/>
      <c r="B180" s="109"/>
      <c r="C180" s="109"/>
      <c r="D180" s="109"/>
      <c r="E180" s="109"/>
      <c r="F180" s="98"/>
      <c r="G180" s="82"/>
      <c r="H180" s="82"/>
      <c r="I180" s="98"/>
      <c r="J180" s="106"/>
      <c r="K180" s="82"/>
      <c r="L180" s="92"/>
      <c r="M180" s="99"/>
      <c r="N180" s="93"/>
      <c r="O180" s="16"/>
      <c r="P180" s="16"/>
      <c r="Q180" s="16"/>
      <c r="R180" s="16"/>
      <c r="S180" s="16"/>
      <c r="T180" s="74"/>
      <c r="U180" s="72"/>
      <c r="V180" s="73"/>
      <c r="W180" s="16"/>
      <c r="X180" s="16"/>
    </row>
    <row r="181" spans="1:24" ht="15.75">
      <c r="A181" s="98"/>
      <c r="B181" s="109"/>
      <c r="C181" s="109"/>
      <c r="D181" s="109"/>
      <c r="E181" s="109"/>
      <c r="F181" s="98"/>
      <c r="G181" s="82"/>
      <c r="H181" s="82"/>
      <c r="I181" s="98"/>
      <c r="J181" s="106"/>
      <c r="K181" s="82"/>
      <c r="L181" s="92"/>
      <c r="M181" s="99"/>
      <c r="N181" s="90"/>
      <c r="O181" s="16"/>
      <c r="P181" s="16"/>
      <c r="Q181" s="16"/>
      <c r="R181" s="16"/>
      <c r="S181" s="16"/>
      <c r="T181" s="71"/>
      <c r="U181" s="72"/>
      <c r="V181" s="73"/>
      <c r="W181" s="16"/>
      <c r="X181" s="16"/>
    </row>
    <row r="182" spans="1:24" ht="15.75">
      <c r="A182" s="16"/>
      <c r="B182" s="94"/>
      <c r="C182" s="94"/>
      <c r="D182" s="94"/>
      <c r="E182" s="94"/>
      <c r="F182" s="28"/>
      <c r="G182" s="16"/>
      <c r="H182" s="16"/>
      <c r="I182" s="16"/>
      <c r="J182" s="95"/>
      <c r="K182" s="16"/>
      <c r="L182" s="16"/>
      <c r="M182" s="16"/>
      <c r="N182" s="90"/>
      <c r="O182" s="16"/>
      <c r="P182" s="16"/>
      <c r="Q182" s="16"/>
      <c r="R182" s="16"/>
      <c r="S182" s="16"/>
      <c r="T182" s="74"/>
      <c r="U182" s="72"/>
      <c r="V182" s="73"/>
      <c r="W182" s="16"/>
      <c r="X182" s="16"/>
    </row>
    <row r="183" spans="1:24" ht="15.75">
      <c r="A183" s="16"/>
      <c r="B183" s="94"/>
      <c r="C183" s="94"/>
      <c r="D183" s="94"/>
      <c r="E183" s="94"/>
      <c r="F183" s="28"/>
      <c r="G183" s="16"/>
      <c r="H183" s="16"/>
      <c r="I183" s="16"/>
      <c r="J183" s="96"/>
      <c r="K183" s="16"/>
      <c r="L183" s="16"/>
      <c r="M183" s="16"/>
      <c r="N183" s="90"/>
      <c r="O183" s="16"/>
      <c r="P183" s="16"/>
      <c r="Q183" s="16"/>
      <c r="R183" s="16"/>
      <c r="S183" s="16"/>
      <c r="T183" s="74"/>
      <c r="U183" s="72"/>
      <c r="V183" s="73"/>
      <c r="W183" s="16"/>
      <c r="X183" s="16"/>
    </row>
    <row r="184" spans="1:24" ht="15.75">
      <c r="A184" s="16"/>
      <c r="B184" s="94"/>
      <c r="C184" s="94"/>
      <c r="D184" s="94"/>
      <c r="E184" s="94"/>
      <c r="F184" s="28"/>
      <c r="G184" s="16"/>
      <c r="H184" s="16"/>
      <c r="I184" s="16"/>
      <c r="J184" s="16"/>
      <c r="K184" s="16"/>
      <c r="L184" s="16"/>
      <c r="M184" s="16"/>
      <c r="N184" s="90"/>
      <c r="O184" s="16"/>
      <c r="P184" s="16"/>
      <c r="Q184" s="16"/>
      <c r="R184" s="16"/>
      <c r="S184" s="16"/>
      <c r="T184" s="74"/>
      <c r="U184" s="72"/>
      <c r="V184" s="73"/>
      <c r="W184" s="16"/>
      <c r="X184" s="16"/>
    </row>
    <row r="185" spans="1:24" ht="12.75">
      <c r="A185" s="16"/>
      <c r="B185" s="94"/>
      <c r="C185" s="94"/>
      <c r="D185" s="94"/>
      <c r="E185" s="94"/>
      <c r="F185" s="28"/>
      <c r="G185" s="16"/>
      <c r="H185" s="16"/>
      <c r="I185" s="16"/>
      <c r="J185" s="16"/>
      <c r="K185" s="16"/>
      <c r="L185" s="16"/>
      <c r="M185" s="16"/>
      <c r="N185" s="90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3:24" ht="12.75">
      <c r="C186" s="1"/>
      <c r="D186" s="1"/>
      <c r="E186" s="1"/>
      <c r="N186" s="27"/>
      <c r="T186" s="16"/>
      <c r="U186" s="16"/>
      <c r="V186" s="16"/>
      <c r="W186" s="16"/>
      <c r="X186" s="16"/>
    </row>
    <row r="187" spans="3:24" ht="12.75">
      <c r="C187" s="1"/>
      <c r="D187" s="1"/>
      <c r="E187" s="1"/>
      <c r="N187" s="27"/>
      <c r="T187" s="16"/>
      <c r="U187" s="16"/>
      <c r="V187" s="16"/>
      <c r="W187" s="16"/>
      <c r="X187" s="16"/>
    </row>
    <row r="188" spans="3:24" ht="12.75">
      <c r="C188" s="1"/>
      <c r="D188" s="1"/>
      <c r="E188" s="1"/>
      <c r="N188" s="27"/>
      <c r="W188" s="16"/>
      <c r="X188" s="16"/>
    </row>
    <row r="189" spans="3:14" ht="12.75">
      <c r="C189" s="1"/>
      <c r="D189" s="1"/>
      <c r="E189" s="1"/>
      <c r="N189" s="27"/>
    </row>
    <row r="190" spans="3:14" ht="12.75">
      <c r="C190" s="1"/>
      <c r="D190" s="1"/>
      <c r="E190" s="1"/>
      <c r="N190" s="27"/>
    </row>
    <row r="191" spans="3:14" ht="12.75">
      <c r="C191" s="1"/>
      <c r="D191" s="1"/>
      <c r="E191" s="1"/>
      <c r="N191" s="27"/>
    </row>
    <row r="192" spans="3:14" ht="12.75">
      <c r="C192" s="1"/>
      <c r="D192" s="1"/>
      <c r="E192" s="1"/>
      <c r="N192" s="27"/>
    </row>
    <row r="193" spans="3:14" ht="12.75">
      <c r="C193" s="1"/>
      <c r="D193" s="1"/>
      <c r="E193" s="1"/>
      <c r="N193" s="27"/>
    </row>
    <row r="194" spans="3:14" ht="12.75">
      <c r="C194" s="1"/>
      <c r="D194" s="1"/>
      <c r="E194" s="1"/>
      <c r="N194" s="27"/>
    </row>
    <row r="195" spans="3:14" ht="12.75">
      <c r="C195" s="1"/>
      <c r="D195" s="1"/>
      <c r="E195" s="1"/>
      <c r="N195" s="27"/>
    </row>
    <row r="196" spans="3:14" ht="12.75">
      <c r="C196" s="1"/>
      <c r="D196" s="1"/>
      <c r="E196" s="1"/>
      <c r="N196" s="27"/>
    </row>
    <row r="197" spans="3:14" ht="12.75">
      <c r="C197" s="1"/>
      <c r="D197" s="1"/>
      <c r="E197" s="1"/>
      <c r="N197" s="27"/>
    </row>
    <row r="198" spans="3:14" ht="12.75">
      <c r="C198" s="1"/>
      <c r="D198" s="1"/>
      <c r="E198" s="1"/>
      <c r="N198" s="27"/>
    </row>
    <row r="199" spans="3:14" ht="12.75">
      <c r="C199" s="1"/>
      <c r="D199" s="1"/>
      <c r="E199" s="1"/>
      <c r="N199" s="27"/>
    </row>
    <row r="200" spans="3:14" ht="12.75">
      <c r="C200" s="1"/>
      <c r="D200" s="1"/>
      <c r="E200" s="1"/>
      <c r="N200" s="27"/>
    </row>
    <row r="201" spans="3:14" ht="12.75">
      <c r="C201" s="1"/>
      <c r="D201" s="1"/>
      <c r="E201" s="1"/>
      <c r="N201" s="27"/>
    </row>
    <row r="202" spans="3:14" ht="12.75">
      <c r="C202" s="1"/>
      <c r="D202" s="1"/>
      <c r="E202" s="1"/>
      <c r="N202" s="27"/>
    </row>
    <row r="203" spans="3:14" ht="12.75">
      <c r="C203" s="1"/>
      <c r="D203" s="1"/>
      <c r="E203" s="1"/>
      <c r="N203" s="27"/>
    </row>
    <row r="204" spans="3:14" ht="12.75">
      <c r="C204" s="1"/>
      <c r="D204" s="1"/>
      <c r="E204" s="1"/>
      <c r="N204" s="27"/>
    </row>
    <row r="205" spans="3:14" ht="12.75">
      <c r="C205" s="1"/>
      <c r="D205" s="1"/>
      <c r="E205" s="1"/>
      <c r="N205" s="27"/>
    </row>
    <row r="206" spans="3:14" ht="12.75">
      <c r="C206" s="1"/>
      <c r="D206" s="1"/>
      <c r="E206" s="1"/>
      <c r="N206" s="27"/>
    </row>
    <row r="207" spans="3:14" ht="12.75">
      <c r="C207" s="1"/>
      <c r="D207" s="1"/>
      <c r="E207" s="1"/>
      <c r="N207" s="27"/>
    </row>
    <row r="208" spans="3:14" ht="12.75">
      <c r="C208" s="1"/>
      <c r="D208" s="1"/>
      <c r="E208" s="1"/>
      <c r="N208" s="27"/>
    </row>
    <row r="209" spans="3:14" ht="12.75">
      <c r="C209" s="1"/>
      <c r="D209" s="1"/>
      <c r="E209" s="1"/>
      <c r="N209" s="27"/>
    </row>
    <row r="210" spans="3:14" ht="12.75">
      <c r="C210" s="1"/>
      <c r="D210" s="1"/>
      <c r="E210" s="1"/>
      <c r="N210" s="27"/>
    </row>
    <row r="211" spans="3:14" ht="12.75">
      <c r="C211" s="1"/>
      <c r="D211" s="1"/>
      <c r="E211" s="1"/>
      <c r="N211" s="27"/>
    </row>
    <row r="212" spans="3:14" ht="12.75">
      <c r="C212" s="1"/>
      <c r="D212" s="1"/>
      <c r="E212" s="1"/>
      <c r="N212" s="27"/>
    </row>
    <row r="213" spans="3:14" ht="12.75">
      <c r="C213" s="1"/>
      <c r="D213" s="1"/>
      <c r="E213" s="1"/>
      <c r="N213" s="27"/>
    </row>
    <row r="214" spans="3:14" ht="12.75">
      <c r="C214" s="1"/>
      <c r="D214" s="1"/>
      <c r="E214" s="1"/>
      <c r="N214" s="27"/>
    </row>
    <row r="215" spans="3:14" ht="12.75">
      <c r="C215" s="1"/>
      <c r="D215" s="1"/>
      <c r="E215" s="1"/>
      <c r="N215" s="27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6" sqref="C6:D6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49" t="s">
        <v>1</v>
      </c>
      <c r="B1" s="150"/>
      <c r="C1" s="150"/>
      <c r="D1" s="150"/>
      <c r="E1" s="150"/>
      <c r="F1" s="150"/>
      <c r="G1" s="142"/>
      <c r="H1" s="143"/>
      <c r="I1" s="18"/>
      <c r="J1" s="18"/>
    </row>
    <row r="2" spans="1:10" ht="15">
      <c r="A2" s="40" t="s">
        <v>2</v>
      </c>
      <c r="B2" s="18"/>
      <c r="C2" s="45" t="s">
        <v>105</v>
      </c>
      <c r="D2" s="17"/>
      <c r="E2" s="41" t="s">
        <v>3</v>
      </c>
      <c r="F2" s="69" t="s">
        <v>106</v>
      </c>
      <c r="G2" s="120"/>
      <c r="H2" s="42"/>
      <c r="I2" s="18"/>
      <c r="J2" s="18"/>
    </row>
    <row r="3" spans="1:10" ht="15">
      <c r="A3" s="46" t="s">
        <v>107</v>
      </c>
      <c r="B3" s="68"/>
      <c r="C3" s="43"/>
      <c r="D3" s="17"/>
      <c r="E3" s="17"/>
      <c r="F3" s="17"/>
      <c r="G3" s="18"/>
      <c r="H3" s="42"/>
      <c r="I3" s="18"/>
      <c r="J3" s="18"/>
    </row>
    <row r="4" spans="1:10" ht="12.75" customHeight="1" thickBot="1">
      <c r="A4" s="84"/>
      <c r="B4" s="85"/>
      <c r="C4" s="85"/>
      <c r="D4" s="86"/>
      <c r="E4" s="86"/>
      <c r="F4" s="86"/>
      <c r="G4" s="85"/>
      <c r="H4" s="87"/>
      <c r="I4" s="18"/>
      <c r="J4" s="18"/>
    </row>
    <row r="5" spans="1:9" ht="26.25" customHeight="1" thickBot="1">
      <c r="A5" s="44" t="s">
        <v>16</v>
      </c>
      <c r="B5" s="19"/>
      <c r="C5" s="121" t="s">
        <v>29</v>
      </c>
      <c r="D5" s="122"/>
      <c r="E5" s="122"/>
      <c r="F5" s="122"/>
      <c r="G5" s="146" t="s">
        <v>14</v>
      </c>
      <c r="H5" s="146" t="s">
        <v>4</v>
      </c>
      <c r="I5" s="18"/>
    </row>
    <row r="6" spans="1:9" ht="13.5" thickBot="1">
      <c r="A6" s="70" t="s">
        <v>5</v>
      </c>
      <c r="B6" s="20" t="s">
        <v>12</v>
      </c>
      <c r="C6" s="144" t="s">
        <v>26</v>
      </c>
      <c r="D6" s="148"/>
      <c r="E6" s="144" t="s">
        <v>13</v>
      </c>
      <c r="F6" s="145"/>
      <c r="G6" s="147"/>
      <c r="H6" s="147"/>
      <c r="I6" s="18"/>
    </row>
    <row r="7" spans="1:9" ht="12.75">
      <c r="A7" s="123"/>
      <c r="B7" s="124"/>
      <c r="C7" s="125" t="s">
        <v>20</v>
      </c>
      <c r="D7" s="126" t="s">
        <v>21</v>
      </c>
      <c r="E7" s="125" t="s">
        <v>27</v>
      </c>
      <c r="F7" s="127" t="s">
        <v>28</v>
      </c>
      <c r="G7" s="147"/>
      <c r="H7" s="147"/>
      <c r="I7" s="18"/>
    </row>
    <row r="8" spans="1:9" ht="12.75">
      <c r="A8" s="76" t="str">
        <f>IF(ISBLANK(Rezultati!B2),"",Rezultati!B2)</f>
        <v>1/2018</v>
      </c>
      <c r="B8" s="77" t="str">
        <f>IF(ISBLANK(Rezultati!C2),"",Rezultati!C2)</f>
        <v>Martinović Stevan</v>
      </c>
      <c r="C8" s="128">
        <f>IF(ISBLANK(Rezultati!F2),"",Rezultati!F2)</f>
        <v>26.5</v>
      </c>
      <c r="D8" s="128">
        <f>IF(ISBLANK(Rezultati!G2),"",Rezultati!G2)</f>
        <v>40</v>
      </c>
      <c r="E8" s="128">
        <f>IF(ISBLANK(Rezultati!I2),"",Rezultati!I2)</f>
        <v>25</v>
      </c>
      <c r="F8" s="128">
        <f>IF(ISBLANK(Rezultati!J2),"",Rezultati!J2)</f>
      </c>
      <c r="G8" s="128">
        <f>IF(ISBLANK(Rezultati!K2),"",Rezultati!K2)</f>
        <v>75</v>
      </c>
      <c r="H8" s="129" t="str">
        <f>IF(Rezultati!K2=0,"-",IF(Rezultati!K2&lt;50,"F",IF(Rezultati!K2&lt;60,"E",IF(Rezultati!K2&lt;70,"D",IF(Rezultati!K2&lt;80,"C",IF(Rezultati!K2&lt;90,"B","A"))))))</f>
        <v>C</v>
      </c>
      <c r="I8" s="18"/>
    </row>
    <row r="9" spans="1:9" ht="12.75">
      <c r="A9" s="76" t="str">
        <f>IF(ISBLANK(Rezultati!B3),"",Rezultati!B3)</f>
        <v>2/2018</v>
      </c>
      <c r="B9" s="77" t="str">
        <f>IF(ISBLANK(Rezultati!C3),"",Rezultati!C3)</f>
        <v>Kovačević Boško</v>
      </c>
      <c r="C9" s="128">
        <f>IF(ISBLANK(Rezultati!F3),"",Rezultati!F3)</f>
        <v>40</v>
      </c>
      <c r="D9" s="128">
        <f>IF(ISBLANK(Rezultati!G3),"",Rezultati!G3)</f>
      </c>
      <c r="E9" s="128">
        <f>IF(ISBLANK(Rezultati!I3),"",Rezultati!I3)</f>
        <v>35</v>
      </c>
      <c r="F9" s="128">
        <f>IF(ISBLANK(Rezultati!J3),"",Rezultati!J3)</f>
      </c>
      <c r="G9" s="128">
        <f>IF(ISBLANK(Rezultati!K3),"",Rezultati!K3)</f>
        <v>85</v>
      </c>
      <c r="H9" s="129" t="str">
        <f>IF(Rezultati!K3=0,"-",IF(Rezultati!K3&lt;50,"F",IF(Rezultati!K3&lt;60,"E",IF(Rezultati!K3&lt;70,"D",IF(Rezultati!K3&lt;80,"C",IF(Rezultati!K3&lt;90,"B","A"))))))</f>
        <v>B</v>
      </c>
      <c r="I9" s="18"/>
    </row>
    <row r="10" spans="1:9" ht="12.75">
      <c r="A10" s="76" t="str">
        <f>IF(ISBLANK(Rezultati!B4),"",Rezultati!B4)</f>
        <v>4/2018</v>
      </c>
      <c r="B10" s="77" t="str">
        <f>IF(ISBLANK(Rezultati!C4),"",Rezultati!C4)</f>
        <v>Prodanović Milan</v>
      </c>
      <c r="C10" s="128">
        <f>IF(ISBLANK(Rezultati!F4),"",Rezultati!F4)</f>
        <v>20.5</v>
      </c>
      <c r="D10" s="128">
        <f>IF(ISBLANK(Rezultati!G4),"",Rezultati!G4)</f>
        <v>33.5</v>
      </c>
      <c r="E10" s="128">
        <f>IF(ISBLANK(Rezultati!I4),"",Rezultati!I4)</f>
      </c>
      <c r="F10" s="128">
        <f>IF(ISBLANK(Rezultati!J4),"",Rezultati!J4)</f>
      </c>
      <c r="G10" s="128">
        <f>IF(ISBLANK(Rezultati!K4),"",Rezultati!K4)</f>
        <v>39.5</v>
      </c>
      <c r="H10" s="129" t="str">
        <f>IF(Rezultati!K4=0,"-",IF(Rezultati!K4&lt;50,"F",IF(Rezultati!K4&lt;60,"E",IF(Rezultati!K4&lt;70,"D",IF(Rezultati!K4&lt;80,"C",IF(Rezultati!K4&lt;90,"B","A"))))))</f>
        <v>F</v>
      </c>
      <c r="I10" s="18"/>
    </row>
    <row r="11" spans="1:9" ht="12.75">
      <c r="A11" s="76" t="str">
        <f>IF(ISBLANK(Rezultati!B5),"",Rezultati!B5)</f>
        <v>5/2018</v>
      </c>
      <c r="B11" s="77" t="str">
        <f>IF(ISBLANK(Rezultati!C5),"",Rezultati!C5)</f>
        <v>Dragoslavić Sara</v>
      </c>
      <c r="C11" s="128">
        <f>IF(ISBLANK(Rezultati!F5),"",Rezultati!F5)</f>
        <v>21.5</v>
      </c>
      <c r="D11" s="128">
        <f>IF(ISBLANK(Rezultati!G5),"",Rezultati!G5)</f>
        <v>33.5</v>
      </c>
      <c r="E11" s="128">
        <f>IF(ISBLANK(Rezultati!I5),"",Rezultati!I5)</f>
        <v>23</v>
      </c>
      <c r="F11" s="128">
        <f>IF(ISBLANK(Rezultati!J5),"",Rezultati!J5)</f>
      </c>
      <c r="G11" s="128">
        <f>IF(ISBLANK(Rezultati!K5),"",Rezultati!K5)</f>
        <v>62.5</v>
      </c>
      <c r="H11" s="129" t="str">
        <f>IF(Rezultati!K5=0,"-",IF(Rezultati!K5&lt;50,"F",IF(Rezultati!K5&lt;60,"E",IF(Rezultati!K5&lt;70,"D",IF(Rezultati!K5&lt;80,"C",IF(Rezultati!K5&lt;90,"B","A"))))))</f>
        <v>D</v>
      </c>
      <c r="I11" s="18"/>
    </row>
    <row r="12" spans="1:9" ht="12.75">
      <c r="A12" s="76" t="str">
        <f>IF(ISBLANK(Rezultati!B6),"",Rezultati!B6)</f>
        <v>6/2018</v>
      </c>
      <c r="B12" s="77" t="str">
        <f>IF(ISBLANK(Rezultati!C6),"",Rezultati!C6)</f>
        <v>Radević Vladan</v>
      </c>
      <c r="C12" s="128">
        <f>IF(ISBLANK(Rezultati!F6),"",Rezultati!F6)</f>
        <v>34</v>
      </c>
      <c r="D12" s="128">
        <f>IF(ISBLANK(Rezultati!G6),"",Rezultati!G6)</f>
      </c>
      <c r="E12" s="128">
        <f>IF(ISBLANK(Rezultati!I6),"",Rezultati!I6)</f>
        <v>26</v>
      </c>
      <c r="F12" s="128">
        <f>IF(ISBLANK(Rezultati!J6),"",Rezultati!J6)</f>
      </c>
      <c r="G12" s="128">
        <f>IF(ISBLANK(Rezultati!K6),"",Rezultati!K6)</f>
        <v>70</v>
      </c>
      <c r="H12" s="129" t="str">
        <f>IF(Rezultati!K6=0,"-",IF(Rezultati!K6&lt;50,"F",IF(Rezultati!K6&lt;60,"E",IF(Rezultati!K6&lt;70,"D",IF(Rezultati!K6&lt;80,"C",IF(Rezultati!K6&lt;90,"B","A"))))))</f>
        <v>C</v>
      </c>
      <c r="I12" s="18"/>
    </row>
    <row r="13" spans="1:9" ht="12.75">
      <c r="A13" s="76" t="str">
        <f>IF(ISBLANK(Rezultati!B7),"",Rezultati!B7)</f>
        <v>7/2018</v>
      </c>
      <c r="B13" s="77" t="str">
        <f>IF(ISBLANK(Rezultati!C7),"",Rezultati!C7)</f>
        <v>Radulović Dragana</v>
      </c>
      <c r="C13" s="128">
        <f>IF(ISBLANK(Rezultati!F7),"",Rezultati!F7)</f>
        <v>24.5</v>
      </c>
      <c r="D13" s="128">
        <f>IF(ISBLANK(Rezultati!G7),"",Rezultati!G7)</f>
      </c>
      <c r="E13" s="128">
        <f>IF(ISBLANK(Rezultati!I7),"",Rezultati!I7)</f>
        <v>32</v>
      </c>
      <c r="F13" s="128">
        <f>IF(ISBLANK(Rezultati!J7),"",Rezultati!J7)</f>
      </c>
      <c r="G13" s="128">
        <f>IF(ISBLANK(Rezultati!K7),"",Rezultati!K7)</f>
        <v>66.5</v>
      </c>
      <c r="H13" s="129" t="str">
        <f>IF(Rezultati!K7=0,"-",IF(Rezultati!K7&lt;50,"F",IF(Rezultati!K7&lt;60,"E",IF(Rezultati!K7&lt;70,"D",IF(Rezultati!K7&lt;80,"C",IF(Rezultati!K7&lt;90,"B","A"))))))</f>
        <v>D</v>
      </c>
      <c r="I13" s="18"/>
    </row>
    <row r="14" spans="1:9" ht="12.75">
      <c r="A14" s="76" t="str">
        <f>IF(ISBLANK(Rezultati!B8),"",Rezultati!B8)</f>
        <v>8/2018</v>
      </c>
      <c r="B14" s="77" t="str">
        <f>IF(ISBLANK(Rezultati!C8),"",Rezultati!C8)</f>
        <v>Radulović Ivana</v>
      </c>
      <c r="C14" s="128">
        <f>IF(ISBLANK(Rezultati!F8),"",Rezultati!F8)</f>
        <v>29.5</v>
      </c>
      <c r="D14" s="128">
        <f>IF(ISBLANK(Rezultati!G8),"",Rezultati!G8)</f>
      </c>
      <c r="E14" s="128">
        <f>IF(ISBLANK(Rezultati!I8),"",Rezultati!I8)</f>
        <v>32.5</v>
      </c>
      <c r="F14" s="128">
        <f>IF(ISBLANK(Rezultati!J8),"",Rezultati!J8)</f>
      </c>
      <c r="G14" s="128">
        <f>IF(ISBLANK(Rezultati!K8),"",Rezultati!K8)</f>
        <v>72</v>
      </c>
      <c r="H14" s="129" t="str">
        <f>IF(Rezultati!K8=0,"-",IF(Rezultati!K8&lt;50,"F",IF(Rezultati!K8&lt;60,"E",IF(Rezultati!K8&lt;70,"D",IF(Rezultati!K8&lt;80,"C",IF(Rezultati!K8&lt;90,"B","A"))))))</f>
        <v>C</v>
      </c>
      <c r="I14" s="18"/>
    </row>
    <row r="15" spans="1:9" ht="12.75">
      <c r="A15" s="76" t="str">
        <f>IF(ISBLANK(Rezultati!B9),"",Rezultati!B9)</f>
        <v>9/2018</v>
      </c>
      <c r="B15" s="77" t="str">
        <f>IF(ISBLANK(Rezultati!C9),"",Rezultati!C9)</f>
        <v>Amanović Anđela</v>
      </c>
      <c r="C15" s="128">
        <f>IF(ISBLANK(Rezultati!F9),"",Rezultati!F9)</f>
      </c>
      <c r="D15" s="128">
        <f>IF(ISBLANK(Rezultati!G9),"",Rezultati!G9)</f>
      </c>
      <c r="E15" s="128">
        <f>IF(ISBLANK(Rezultati!I9),"",Rezultati!I9)</f>
      </c>
      <c r="F15" s="128">
        <f>IF(ISBLANK(Rezultati!J9),"",Rezultati!J9)</f>
      </c>
      <c r="G15" s="128">
        <f>IF(ISBLANK(Rezultati!K9),"",Rezultati!K9)</f>
        <v>7</v>
      </c>
      <c r="H15" s="129" t="str">
        <f>IF(Rezultati!K9=0,"-",IF(Rezultati!K9&lt;50,"F",IF(Rezultati!K9&lt;60,"E",IF(Rezultati!K9&lt;70,"D",IF(Rezultati!K9&lt;80,"C",IF(Rezultati!K9&lt;90,"B","A"))))))</f>
        <v>F</v>
      </c>
      <c r="I15" s="18"/>
    </row>
    <row r="16" spans="1:9" ht="12.75">
      <c r="A16" s="76" t="str">
        <f>IF(ISBLANK(Rezultati!B10),"",Rezultati!B10)</f>
        <v>10/2018</v>
      </c>
      <c r="B16" s="77" t="str">
        <f>IF(ISBLANK(Rezultati!C10),"",Rezultati!C10)</f>
        <v>Pupavac Aleksandra</v>
      </c>
      <c r="C16" s="128">
        <f>IF(ISBLANK(Rezultati!F10),"",Rezultati!F10)</f>
        <v>41</v>
      </c>
      <c r="D16" s="128">
        <f>IF(ISBLANK(Rezultati!G10),"",Rezultati!G10)</f>
      </c>
      <c r="E16" s="128">
        <f>IF(ISBLANK(Rezultati!I10),"",Rezultati!I10)</f>
        <v>36</v>
      </c>
      <c r="F16" s="128">
        <f>IF(ISBLANK(Rezultati!J10),"",Rezultati!J10)</f>
      </c>
      <c r="G16" s="128">
        <f>IF(ISBLANK(Rezultati!K10),"",Rezultati!K10)</f>
        <v>87</v>
      </c>
      <c r="H16" s="129" t="str">
        <f>IF(Rezultati!K10=0,"-",IF(Rezultati!K10&lt;50,"F",IF(Rezultati!K10&lt;60,"E",IF(Rezultati!K10&lt;70,"D",IF(Rezultati!K10&lt;80,"C",IF(Rezultati!K10&lt;90,"B","A"))))))</f>
        <v>B</v>
      </c>
      <c r="I16" s="18"/>
    </row>
    <row r="17" spans="1:9" ht="12.75">
      <c r="A17" s="76" t="str">
        <f>IF(ISBLANK(Rezultati!B11),"",Rezultati!B11)</f>
        <v>11/2018</v>
      </c>
      <c r="B17" s="77" t="str">
        <f>IF(ISBLANK(Rezultati!C11),"",Rezultati!C11)</f>
        <v>Dondić Lazar</v>
      </c>
      <c r="C17" s="128">
        <f>IF(ISBLANK(Rezultati!F11),"",Rezultati!F11)</f>
        <v>29</v>
      </c>
      <c r="D17" s="128">
        <f>IF(ISBLANK(Rezultati!G11),"",Rezultati!G11)</f>
      </c>
      <c r="E17" s="128">
        <f>IF(ISBLANK(Rezultati!I11),"",Rezultati!I11)</f>
        <v>35.5</v>
      </c>
      <c r="F17" s="128">
        <f>IF(ISBLANK(Rezultati!J11),"",Rezultati!J11)</f>
      </c>
      <c r="G17" s="128">
        <f>IF(ISBLANK(Rezultati!K11),"",Rezultati!K11)</f>
        <v>73.5</v>
      </c>
      <c r="H17" s="129" t="str">
        <f>IF(Rezultati!K11=0,"-",IF(Rezultati!K11&lt;50,"F",IF(Rezultati!K11&lt;60,"E",IF(Rezultati!K11&lt;70,"D",IF(Rezultati!K11&lt;80,"C",IF(Rezultati!K11&lt;90,"B","A"))))))</f>
        <v>C</v>
      </c>
      <c r="I17" s="18"/>
    </row>
    <row r="18" spans="1:9" ht="12.75">
      <c r="A18" s="76" t="str">
        <f>IF(ISBLANK(Rezultati!B12),"",Rezultati!B12)</f>
        <v>12/2018</v>
      </c>
      <c r="B18" s="77" t="str">
        <f>IF(ISBLANK(Rezultati!C12),"",Rezultati!C12)</f>
        <v>Ajković Ana</v>
      </c>
      <c r="C18" s="128">
        <f>IF(ISBLANK(Rezultati!F12),"",Rezultati!F12)</f>
        <v>33</v>
      </c>
      <c r="D18" s="128">
        <f>IF(ISBLANK(Rezultati!G12),"",Rezultati!G12)</f>
      </c>
      <c r="E18" s="128">
        <f>IF(ISBLANK(Rezultati!I12),"",Rezultati!I12)</f>
        <v>24.5</v>
      </c>
      <c r="F18" s="128">
        <f>IF(ISBLANK(Rezultati!J12),"",Rezultati!J12)</f>
      </c>
      <c r="G18" s="128">
        <f>IF(ISBLANK(Rezultati!K12),"",Rezultati!K12)</f>
        <v>67.5</v>
      </c>
      <c r="H18" s="129" t="str">
        <f>IF(Rezultati!K12=0,"-",IF(Rezultati!K12&lt;50,"F",IF(Rezultati!K12&lt;60,"E",IF(Rezultati!K12&lt;70,"D",IF(Rezultati!K12&lt;80,"C",IF(Rezultati!K12&lt;90,"B","A"))))))</f>
        <v>D</v>
      </c>
      <c r="I18" s="18"/>
    </row>
    <row r="19" spans="1:9" ht="12.75">
      <c r="A19" s="76" t="str">
        <f>IF(ISBLANK(Rezultati!B13),"",Rezultati!B13)</f>
        <v>13/2018</v>
      </c>
      <c r="B19" s="77" t="str">
        <f>IF(ISBLANK(Rezultati!C13),"",Rezultati!C13)</f>
        <v>Đapić Ena</v>
      </c>
      <c r="C19" s="128">
        <f>IF(ISBLANK(Rezultati!F13),"",Rezultati!F13)</f>
        <v>37.5</v>
      </c>
      <c r="D19" s="128">
        <f>IF(ISBLANK(Rezultati!G13),"",Rezultati!G13)</f>
      </c>
      <c r="E19" s="128">
        <f>IF(ISBLANK(Rezultati!I13),"",Rezultati!I13)</f>
        <v>45</v>
      </c>
      <c r="F19" s="128">
        <f>IF(ISBLANK(Rezultati!J13),"",Rezultati!J13)</f>
      </c>
      <c r="G19" s="128">
        <f>IF(ISBLANK(Rezultati!K13),"",Rezultati!K13)</f>
        <v>92.5</v>
      </c>
      <c r="H19" s="129" t="str">
        <f>IF(Rezultati!K13=0,"-",IF(Rezultati!K13&lt;50,"F",IF(Rezultati!K13&lt;60,"E",IF(Rezultati!K13&lt;70,"D",IF(Rezultati!K13&lt;80,"C",IF(Rezultati!K13&lt;90,"B","A"))))))</f>
        <v>A</v>
      </c>
      <c r="I19" s="18"/>
    </row>
    <row r="20" spans="1:9" ht="12.75">
      <c r="A20" s="76" t="str">
        <f>IF(ISBLANK(Rezultati!B14),"",Rezultati!B14)</f>
        <v>14/2018</v>
      </c>
      <c r="B20" s="77" t="str">
        <f>IF(ISBLANK(Rezultati!C14),"",Rezultati!C14)</f>
        <v>Kuveljić Mitra</v>
      </c>
      <c r="C20" s="128">
        <f>IF(ISBLANK(Rezultati!F14),"",Rezultati!F14)</f>
      </c>
      <c r="D20" s="128">
        <f>IF(ISBLANK(Rezultati!G14),"",Rezultati!G14)</f>
        <v>34.5</v>
      </c>
      <c r="E20" s="128">
        <f>IF(ISBLANK(Rezultati!I14),"",Rezultati!I14)</f>
        <v>33</v>
      </c>
      <c r="F20" s="128">
        <f>IF(ISBLANK(Rezultati!J14),"",Rezultati!J14)</f>
      </c>
      <c r="G20" s="128">
        <f>IF(ISBLANK(Rezultati!K14),"",Rezultati!K14)</f>
        <v>77.5</v>
      </c>
      <c r="H20" s="129" t="str">
        <f>IF(Rezultati!K14=0,"-",IF(Rezultati!K14&lt;50,"F",IF(Rezultati!K14&lt;60,"E",IF(Rezultati!K14&lt;70,"D",IF(Rezultati!K14&lt;80,"C",IF(Rezultati!K14&lt;90,"B","A"))))))</f>
        <v>C</v>
      </c>
      <c r="I20" s="18"/>
    </row>
    <row r="21" spans="1:9" ht="12.75">
      <c r="A21" s="76" t="str">
        <f>IF(ISBLANK(Rezultati!B15),"",Rezultati!B15)</f>
        <v>15/2018</v>
      </c>
      <c r="B21" s="77" t="str">
        <f>IF(ISBLANK(Rezultati!C15),"",Rezultati!C15)</f>
        <v>Marunović Marina</v>
      </c>
      <c r="C21" s="128">
        <f>IF(ISBLANK(Rezultati!F15),"",Rezultati!F15)</f>
        <v>32.5</v>
      </c>
      <c r="D21" s="128">
        <f>IF(ISBLANK(Rezultati!G15),"",Rezultati!G15)</f>
      </c>
      <c r="E21" s="128">
        <f>IF(ISBLANK(Rezultati!I15),"",Rezultati!I15)</f>
        <v>34</v>
      </c>
      <c r="F21" s="128">
        <f>IF(ISBLANK(Rezultati!J15),"",Rezultati!J15)</f>
      </c>
      <c r="G21" s="128">
        <f>IF(ISBLANK(Rezultati!K15),"",Rezultati!K15)</f>
        <v>76.5</v>
      </c>
      <c r="H21" s="129" t="str">
        <f>IF(Rezultati!K15=0,"-",IF(Rezultati!K15&lt;50,"F",IF(Rezultati!K15&lt;60,"E",IF(Rezultati!K15&lt;70,"D",IF(Rezultati!K15&lt;80,"C",IF(Rezultati!K15&lt;90,"B","A"))))))</f>
        <v>C</v>
      </c>
      <c r="I21" s="18"/>
    </row>
    <row r="22" spans="1:9" ht="12.75">
      <c r="A22" s="76" t="str">
        <f>IF(ISBLANK(Rezultati!B16),"",Rezultati!B16)</f>
        <v>16/2018</v>
      </c>
      <c r="B22" s="77" t="str">
        <f>IF(ISBLANK(Rezultati!C16),"",Rezultati!C16)</f>
        <v>Tomović Svetozar</v>
      </c>
      <c r="C22" s="128">
        <f>IF(ISBLANK(Rezultati!F16),"",Rezultati!F16)</f>
        <v>37.5</v>
      </c>
      <c r="D22" s="128">
        <f>IF(ISBLANK(Rezultati!G16),"",Rezultati!G16)</f>
      </c>
      <c r="E22" s="128">
        <f>IF(ISBLANK(Rezultati!I16),"",Rezultati!I16)</f>
        <v>39</v>
      </c>
      <c r="F22" s="128">
        <f>IF(ISBLANK(Rezultati!J16),"",Rezultati!J16)</f>
      </c>
      <c r="G22" s="128">
        <f>IF(ISBLANK(Rezultati!K16),"",Rezultati!K16)</f>
        <v>86.5</v>
      </c>
      <c r="H22" s="129" t="str">
        <f>IF(Rezultati!K16=0,"-",IF(Rezultati!K16&lt;50,"F",IF(Rezultati!K16&lt;60,"E",IF(Rezultati!K16&lt;70,"D",IF(Rezultati!K16&lt;80,"C",IF(Rezultati!K16&lt;90,"B","A"))))))</f>
        <v>B</v>
      </c>
      <c r="I22" s="18"/>
    </row>
    <row r="23" spans="1:9" ht="12.75">
      <c r="A23" s="76" t="str">
        <f>IF(ISBLANK(Rezultati!B17),"",Rezultati!B17)</f>
        <v>17/2018</v>
      </c>
      <c r="B23" s="77" t="str">
        <f>IF(ISBLANK(Rezultati!C17),"",Rezultati!C17)</f>
        <v>Bašanović Irena</v>
      </c>
      <c r="C23" s="128">
        <f>IF(ISBLANK(Rezultati!F17),"",Rezultati!F17)</f>
        <v>44.5</v>
      </c>
      <c r="D23" s="128">
        <f>IF(ISBLANK(Rezultati!G17),"",Rezultati!G17)</f>
      </c>
      <c r="E23" s="128">
        <f>IF(ISBLANK(Rezultati!I17),"",Rezultati!I17)</f>
        <v>41</v>
      </c>
      <c r="F23" s="128">
        <f>IF(ISBLANK(Rezultati!J17),"",Rezultati!J17)</f>
      </c>
      <c r="G23" s="128">
        <f>IF(ISBLANK(Rezultati!K17),"",Rezultati!K17)</f>
        <v>95.5</v>
      </c>
      <c r="H23" s="129" t="str">
        <f>IF(Rezultati!K17=0,"-",IF(Rezultati!K17&lt;50,"F",IF(Rezultati!K17&lt;60,"E",IF(Rezultati!K17&lt;70,"D",IF(Rezultati!K17&lt;80,"C",IF(Rezultati!K17&lt;90,"B","A"))))))</f>
        <v>A</v>
      </c>
      <c r="I23" s="18"/>
    </row>
    <row r="24" spans="1:9" ht="12.75">
      <c r="A24" s="76" t="str">
        <f>IF(ISBLANK(Rezultati!B18),"",Rezultati!B18)</f>
        <v>18/2018</v>
      </c>
      <c r="B24" s="77" t="str">
        <f>IF(ISBLANK(Rezultati!C18),"",Rezultati!C18)</f>
        <v>Ćeranić Goran</v>
      </c>
      <c r="C24" s="128">
        <f>IF(ISBLANK(Rezultati!F18),"",Rezultati!F18)</f>
        <v>8</v>
      </c>
      <c r="D24" s="128">
        <f>IF(ISBLANK(Rezultati!G18),"",Rezultati!G18)</f>
        <v>44.5</v>
      </c>
      <c r="E24" s="128">
        <f>IF(ISBLANK(Rezultati!I18),"",Rezultati!I18)</f>
        <v>16</v>
      </c>
      <c r="F24" s="128">
        <f>IF(ISBLANK(Rezultati!J18),"",Rezultati!J18)</f>
      </c>
      <c r="G24" s="128">
        <f>IF(ISBLANK(Rezultati!K18),"",Rezultati!K18)</f>
        <v>70.5</v>
      </c>
      <c r="H24" s="129" t="str">
        <f>IF(Rezultati!K18=0,"-",IF(Rezultati!K18&lt;50,"F",IF(Rezultati!K18&lt;60,"E",IF(Rezultati!K18&lt;70,"D",IF(Rezultati!K18&lt;80,"C",IF(Rezultati!K18&lt;90,"B","A"))))))</f>
        <v>C</v>
      </c>
      <c r="I24" s="18"/>
    </row>
    <row r="25" spans="1:9" ht="12.75">
      <c r="A25" s="76" t="str">
        <f>IF(ISBLANK(Rezultati!B19),"",Rezultati!B19)</f>
        <v>19/2018</v>
      </c>
      <c r="B25" s="77" t="str">
        <f>IF(ISBLANK(Rezultati!C19),"",Rezultati!C19)</f>
        <v>Vujović Andrija</v>
      </c>
      <c r="C25" s="128">
        <f>IF(ISBLANK(Rezultati!F19),"",Rezultati!F19)</f>
        <v>40</v>
      </c>
      <c r="D25" s="128">
        <f>IF(ISBLANK(Rezultati!G19),"",Rezultati!G19)</f>
      </c>
      <c r="E25" s="128">
        <f>IF(ISBLANK(Rezultati!I19),"",Rezultati!I19)</f>
        <v>45</v>
      </c>
      <c r="F25" s="128">
        <f>IF(ISBLANK(Rezultati!J19),"",Rezultati!J19)</f>
      </c>
      <c r="G25" s="128">
        <f>IF(ISBLANK(Rezultati!K19),"",Rezultati!K19)</f>
        <v>95</v>
      </c>
      <c r="H25" s="129" t="str">
        <f>IF(Rezultati!K19=0,"-",IF(Rezultati!K19&lt;50,"F",IF(Rezultati!K19&lt;60,"E",IF(Rezultati!K19&lt;70,"D",IF(Rezultati!K19&lt;80,"C",IF(Rezultati!K19&lt;90,"B","A"))))))</f>
        <v>A</v>
      </c>
      <c r="I25" s="18"/>
    </row>
    <row r="26" spans="1:9" ht="12.75">
      <c r="A26" s="76" t="str">
        <f>IF(ISBLANK(Rezultati!B20),"",Rezultati!B20)</f>
        <v>20/2018</v>
      </c>
      <c r="B26" s="77" t="str">
        <f>IF(ISBLANK(Rezultati!C20),"",Rezultati!C20)</f>
        <v>Lukovac Milovan</v>
      </c>
      <c r="C26" s="128">
        <f>IF(ISBLANK(Rezultati!F20),"",Rezultati!F20)</f>
        <v>21</v>
      </c>
      <c r="D26" s="128">
        <f>IF(ISBLANK(Rezultati!G20),"",Rezultati!G20)</f>
      </c>
      <c r="E26" s="128">
        <f>IF(ISBLANK(Rezultati!I20),"",Rezultati!I20)</f>
      </c>
      <c r="F26" s="128">
        <f>IF(ISBLANK(Rezultati!J20),"",Rezultati!J20)</f>
      </c>
      <c r="G26" s="128">
        <f>IF(ISBLANK(Rezultati!K20),"",Rezultati!K20)</f>
        <v>27</v>
      </c>
      <c r="H26" s="129" t="str">
        <f>IF(Rezultati!K20=0,"-",IF(Rezultati!K20&lt;50,"F",IF(Rezultati!K20&lt;60,"E",IF(Rezultati!K20&lt;70,"D",IF(Rezultati!K20&lt;80,"C",IF(Rezultati!K20&lt;90,"B","A"))))))</f>
        <v>F</v>
      </c>
      <c r="I26" s="18"/>
    </row>
    <row r="27" spans="1:9" ht="12.75">
      <c r="A27" s="76" t="str">
        <f>IF(ISBLANK(Rezultati!B21),"",Rezultati!B21)</f>
        <v>21/2018</v>
      </c>
      <c r="B27" s="77" t="str">
        <f>IF(ISBLANK(Rezultati!C21),"",Rezultati!C21)</f>
        <v>Nedović Iva</v>
      </c>
      <c r="C27" s="128">
        <f>IF(ISBLANK(Rezultati!F21),"",Rezultati!F21)</f>
        <v>37.5</v>
      </c>
      <c r="D27" s="128">
        <f>IF(ISBLANK(Rezultati!G21),"",Rezultati!G21)</f>
      </c>
      <c r="E27" s="128">
        <f>IF(ISBLANK(Rezultati!I21),"",Rezultati!I21)</f>
        <v>36</v>
      </c>
      <c r="F27" s="128">
        <f>IF(ISBLANK(Rezultati!J21),"",Rezultati!J21)</f>
      </c>
      <c r="G27" s="128">
        <f>IF(ISBLANK(Rezultati!K21),"",Rezultati!K21)</f>
        <v>83.5</v>
      </c>
      <c r="H27" s="129" t="str">
        <f>IF(Rezultati!K21=0,"-",IF(Rezultati!K21&lt;50,"F",IF(Rezultati!K21&lt;60,"E",IF(Rezultati!K21&lt;70,"D",IF(Rezultati!K21&lt;80,"C",IF(Rezultati!K21&lt;90,"B","A"))))))</f>
        <v>B</v>
      </c>
      <c r="I27" s="18"/>
    </row>
    <row r="28" spans="1:9" ht="12.75">
      <c r="A28" s="76" t="str">
        <f>IF(ISBLANK(Rezultati!B22),"",Rezultati!B22)</f>
        <v>26/2018</v>
      </c>
      <c r="B28" s="77" t="str">
        <f>IF(ISBLANK(Rezultati!C22),"",Rezultati!C22)</f>
        <v>Musić Rade</v>
      </c>
      <c r="C28" s="128">
        <f>IF(ISBLANK(Rezultati!F22),"",Rezultati!F22)</f>
        <v>39.5</v>
      </c>
      <c r="D28" s="128">
        <f>IF(ISBLANK(Rezultati!G22),"",Rezultati!G22)</f>
      </c>
      <c r="E28" s="128">
        <f>IF(ISBLANK(Rezultati!I22),"",Rezultati!I22)</f>
        <v>36</v>
      </c>
      <c r="F28" s="128">
        <f>IF(ISBLANK(Rezultati!J22),"",Rezultati!J22)</f>
      </c>
      <c r="G28" s="128">
        <f>IF(ISBLANK(Rezultati!K22),"",Rezultati!K22)</f>
        <v>85.5</v>
      </c>
      <c r="H28" s="129" t="str">
        <f>IF(Rezultati!K22=0,"-",IF(Rezultati!K22&lt;50,"F",IF(Rezultati!K22&lt;60,"E",IF(Rezultati!K22&lt;70,"D",IF(Rezultati!K22&lt;80,"C",IF(Rezultati!K22&lt;90,"B","A"))))))</f>
        <v>B</v>
      </c>
      <c r="I28" s="18"/>
    </row>
    <row r="29" spans="1:9" ht="12.75">
      <c r="A29" s="76" t="str">
        <f>IF(ISBLANK(Rezultati!B23),"",Rezultati!B23)</f>
        <v>27/2018</v>
      </c>
      <c r="B29" s="77" t="str">
        <f>IF(ISBLANK(Rezultati!C23),"",Rezultati!C23)</f>
        <v>Čolović Milan</v>
      </c>
      <c r="C29" s="128">
        <f>IF(ISBLANK(Rezultati!F23),"",Rezultati!F23)</f>
      </c>
      <c r="D29" s="128">
        <f>IF(ISBLANK(Rezultati!G23),"",Rezultati!G23)</f>
      </c>
      <c r="E29" s="128">
        <f>IF(ISBLANK(Rezultati!I23),"",Rezultati!I23)</f>
        <v>27</v>
      </c>
      <c r="F29" s="128">
        <f>IF(ISBLANK(Rezultati!J23),"",Rezultati!J23)</f>
      </c>
      <c r="G29" s="128">
        <f>IF(ISBLANK(Rezultati!K23),"",Rezultati!K23)</f>
        <v>34</v>
      </c>
      <c r="H29" s="129" t="str">
        <f>IF(Rezultati!K23=0,"-",IF(Rezultati!K23&lt;50,"F",IF(Rezultati!K23&lt;60,"E",IF(Rezultati!K23&lt;70,"D",IF(Rezultati!K23&lt;80,"C",IF(Rezultati!K23&lt;90,"B","A"))))))</f>
        <v>F</v>
      </c>
      <c r="I29" s="18"/>
    </row>
    <row r="30" spans="1:9" ht="12.75">
      <c r="A30" s="76" t="str">
        <f>IF(ISBLANK(Rezultati!B24),"",Rezultati!B24)</f>
        <v>29/2018</v>
      </c>
      <c r="B30" s="77" t="str">
        <f>IF(ISBLANK(Rezultati!C24),"",Rezultati!C24)</f>
        <v>Knežević Biljana</v>
      </c>
      <c r="C30" s="128">
        <f>IF(ISBLANK(Rezultati!F24),"",Rezultati!F24)</f>
        <v>40</v>
      </c>
      <c r="D30" s="128">
        <f>IF(ISBLANK(Rezultati!G24),"",Rezultati!G24)</f>
      </c>
      <c r="E30" s="128">
        <f>IF(ISBLANK(Rezultati!I24),"",Rezultati!I24)</f>
        <v>38</v>
      </c>
      <c r="F30" s="128">
        <f>IF(ISBLANK(Rezultati!J24),"",Rezultati!J24)</f>
      </c>
      <c r="G30" s="128">
        <f>IF(ISBLANK(Rezultati!K24),"",Rezultati!K24)</f>
        <v>88</v>
      </c>
      <c r="H30" s="129" t="str">
        <f>IF(Rezultati!K24=0,"-",IF(Rezultati!K24&lt;50,"F",IF(Rezultati!K24&lt;60,"E",IF(Rezultati!K24&lt;70,"D",IF(Rezultati!K24&lt;80,"C",IF(Rezultati!K24&lt;90,"B","A"))))))</f>
        <v>B</v>
      </c>
      <c r="I30" s="18"/>
    </row>
    <row r="31" spans="1:9" ht="12.75">
      <c r="A31" s="76" t="str">
        <f>IF(ISBLANK(Rezultati!B25),"",Rezultati!B25)</f>
        <v>32/2018</v>
      </c>
      <c r="B31" s="77" t="str">
        <f>IF(ISBLANK(Rezultati!C25),"",Rezultati!C25)</f>
        <v>Đonović Milica</v>
      </c>
      <c r="C31" s="128">
        <f>IF(ISBLANK(Rezultati!F25),"",Rezultati!F25)</f>
        <v>34.5</v>
      </c>
      <c r="D31" s="128">
        <f>IF(ISBLANK(Rezultati!G25),"",Rezultati!G25)</f>
      </c>
      <c r="E31" s="128">
        <f>IF(ISBLANK(Rezultati!I25),"",Rezultati!I25)</f>
      </c>
      <c r="F31" s="128">
        <f>IF(ISBLANK(Rezultati!J25),"",Rezultati!J25)</f>
      </c>
      <c r="G31" s="128">
        <f>IF(ISBLANK(Rezultati!K25),"",Rezultati!K25)</f>
        <v>36.5</v>
      </c>
      <c r="H31" s="129" t="str">
        <f>IF(Rezultati!K25=0,"-",IF(Rezultati!K25&lt;50,"F",IF(Rezultati!K25&lt;60,"E",IF(Rezultati!K25&lt;70,"D",IF(Rezultati!K25&lt;80,"C",IF(Rezultati!K25&lt;90,"B","A"))))))</f>
        <v>F</v>
      </c>
      <c r="I31" s="18"/>
    </row>
    <row r="32" spans="1:9" ht="12.75">
      <c r="A32" s="76" t="str">
        <f>IF(ISBLANK(Rezultati!B26),"",Rezultati!B26)</f>
        <v>36/2018</v>
      </c>
      <c r="B32" s="77" t="str">
        <f>IF(ISBLANK(Rezultati!C26),"",Rezultati!C26)</f>
        <v>Ninković Tamara</v>
      </c>
      <c r="C32" s="128">
        <f>IF(ISBLANK(Rezultati!F26),"",Rezultati!F26)</f>
        <v>45</v>
      </c>
      <c r="D32" s="128">
        <f>IF(ISBLANK(Rezultati!G26),"",Rezultati!G26)</f>
      </c>
      <c r="E32" s="128">
        <f>IF(ISBLANK(Rezultati!I26),"",Rezultati!I26)</f>
        <v>44</v>
      </c>
      <c r="F32" s="128">
        <f>IF(ISBLANK(Rezultati!J26),"",Rezultati!J26)</f>
      </c>
      <c r="G32" s="128">
        <f>IF(ISBLANK(Rezultati!K26),"",Rezultati!K26)</f>
        <v>99</v>
      </c>
      <c r="H32" s="129" t="str">
        <f>IF(Rezultati!K26=0,"-",IF(Rezultati!K26&lt;50,"F",IF(Rezultati!K26&lt;60,"E",IF(Rezultati!K26&lt;70,"D",IF(Rezultati!K26&lt;80,"C",IF(Rezultati!K26&lt;90,"B","A"))))))</f>
        <v>A</v>
      </c>
      <c r="I32" s="18"/>
    </row>
    <row r="33" spans="1:9" ht="12.75">
      <c r="A33" s="76" t="str">
        <f>IF(ISBLANK(Rezultati!B27),"",Rezultati!B27)</f>
        <v>37/2018</v>
      </c>
      <c r="B33" s="77" t="str">
        <f>IF(ISBLANK(Rezultati!C27),"",Rezultati!C27)</f>
        <v>Mišurović Filip</v>
      </c>
      <c r="C33" s="128">
        <f>IF(ISBLANK(Rezultati!F27),"",Rezultati!F27)</f>
        <v>40</v>
      </c>
      <c r="D33" s="128">
        <f>IF(ISBLANK(Rezultati!G27),"",Rezultati!G27)</f>
      </c>
      <c r="E33" s="128">
        <f>IF(ISBLANK(Rezultati!I27),"",Rezultati!I27)</f>
        <v>45</v>
      </c>
      <c r="F33" s="128">
        <f>IF(ISBLANK(Rezultati!J27),"",Rezultati!J27)</f>
      </c>
      <c r="G33" s="128">
        <f>IF(ISBLANK(Rezultati!K27),"",Rezultati!K27)</f>
        <v>95</v>
      </c>
      <c r="H33" s="129" t="str">
        <f>IF(Rezultati!K27=0,"-",IF(Rezultati!K27&lt;50,"F",IF(Rezultati!K27&lt;60,"E",IF(Rezultati!K27&lt;70,"D",IF(Rezultati!K27&lt;80,"C",IF(Rezultati!K27&lt;90,"B","A"))))))</f>
        <v>A</v>
      </c>
      <c r="I33" s="18"/>
    </row>
    <row r="34" spans="1:9" ht="12.75">
      <c r="A34" s="76" t="str">
        <f>IF(ISBLANK(Rezultati!B28),"",Rezultati!B28)</f>
        <v>38/2018</v>
      </c>
      <c r="B34" s="77" t="str">
        <f>IF(ISBLANK(Rezultati!C28),"",Rezultati!C28)</f>
        <v>Delibašić Predgrag</v>
      </c>
      <c r="C34" s="128">
        <f>IF(ISBLANK(Rezultati!F28),"",Rezultati!F28)</f>
        <v>37</v>
      </c>
      <c r="D34" s="128">
        <f>IF(ISBLANK(Rezultati!G28),"",Rezultati!G28)</f>
      </c>
      <c r="E34" s="128">
        <f>IF(ISBLANK(Rezultati!I28),"",Rezultati!I28)</f>
        <v>36</v>
      </c>
      <c r="F34" s="128">
        <f>IF(ISBLANK(Rezultati!J28),"",Rezultati!J28)</f>
      </c>
      <c r="G34" s="128">
        <f>IF(ISBLANK(Rezultati!K28),"",Rezultati!K28)</f>
        <v>82</v>
      </c>
      <c r="H34" s="129" t="str">
        <f>IF(Rezultati!K28=0,"-",IF(Rezultati!K28&lt;50,"F",IF(Rezultati!K28&lt;60,"E",IF(Rezultati!K28&lt;70,"D",IF(Rezultati!K28&lt;80,"C",IF(Rezultati!K28&lt;90,"B","A"))))))</f>
        <v>B</v>
      </c>
      <c r="I34" s="18"/>
    </row>
    <row r="35" spans="1:9" ht="12.75">
      <c r="A35" s="76" t="str">
        <f>IF(ISBLANK(Rezultati!B29),"",Rezultati!B29)</f>
        <v>40/2018</v>
      </c>
      <c r="B35" s="77" t="str">
        <f>IF(ISBLANK(Rezultati!C29),"",Rezultati!C29)</f>
        <v>Nikolić Saša</v>
      </c>
      <c r="C35" s="128">
        <f>IF(ISBLANK(Rezultati!F29),"",Rezultati!F29)</f>
      </c>
      <c r="D35" s="128">
        <f>IF(ISBLANK(Rezultati!G29),"",Rezultati!G29)</f>
        <v>40</v>
      </c>
      <c r="E35" s="128">
        <f>IF(ISBLANK(Rezultati!I29),"",Rezultati!I29)</f>
      </c>
      <c r="F35" s="128">
        <f>IF(ISBLANK(Rezultati!J29),"",Rezultati!J29)</f>
      </c>
      <c r="G35" s="128">
        <f>IF(ISBLANK(Rezultati!K29),"",Rezultati!K29)</f>
        <v>41</v>
      </c>
      <c r="H35" s="129" t="str">
        <f>IF(Rezultati!K29=0,"-",IF(Rezultati!K29&lt;50,"F",IF(Rezultati!K29&lt;60,"E",IF(Rezultati!K29&lt;70,"D",IF(Rezultati!K29&lt;80,"C",IF(Rezultati!K29&lt;90,"B","A"))))))</f>
        <v>F</v>
      </c>
      <c r="I35" s="18"/>
    </row>
    <row r="36" spans="1:9" ht="12.75">
      <c r="A36" s="76" t="str">
        <f>IF(ISBLANK(Rezultati!B30),"",Rezultati!B30)</f>
        <v>42/2018</v>
      </c>
      <c r="B36" s="77" t="str">
        <f>IF(ISBLANK(Rezultati!C30),"",Rezultati!C30)</f>
        <v>Dendić Dejan</v>
      </c>
      <c r="C36" s="128">
        <f>IF(ISBLANK(Rezultati!F30),"",Rezultati!F30)</f>
        <v>13.5</v>
      </c>
      <c r="D36" s="128">
        <f>IF(ISBLANK(Rezultati!G30),"",Rezultati!G30)</f>
        <v>41</v>
      </c>
      <c r="E36" s="128">
        <f>IF(ISBLANK(Rezultati!I30),"",Rezultati!I30)</f>
        <v>20</v>
      </c>
      <c r="F36" s="128">
        <f>IF(ISBLANK(Rezultati!J30),"",Rezultati!J30)</f>
      </c>
      <c r="G36" s="128">
        <f>IF(ISBLANK(Rezultati!K30),"",Rezultati!K30)</f>
        <v>68</v>
      </c>
      <c r="H36" s="129" t="str">
        <f>IF(Rezultati!K30=0,"-",IF(Rezultati!K30&lt;50,"F",IF(Rezultati!K30&lt;60,"E",IF(Rezultati!K30&lt;70,"D",IF(Rezultati!K30&lt;80,"C",IF(Rezultati!K30&lt;90,"B","A"))))))</f>
        <v>D</v>
      </c>
      <c r="I36" s="18"/>
    </row>
    <row r="37" spans="1:9" ht="12.75">
      <c r="A37" s="76" t="str">
        <f>IF(ISBLANK(Rezultati!B31),"",Rezultati!B31)</f>
        <v>43/2018</v>
      </c>
      <c r="B37" s="77" t="str">
        <f>IF(ISBLANK(Rezultati!C31),"",Rezultati!C31)</f>
        <v>Vujković Nikola</v>
      </c>
      <c r="C37" s="128">
        <f>IF(ISBLANK(Rezultati!F31),"",Rezultati!F31)</f>
        <v>26.5</v>
      </c>
      <c r="D37" s="128">
        <f>IF(ISBLANK(Rezultati!G31),"",Rezultati!G31)</f>
      </c>
      <c r="E37" s="128">
        <f>IF(ISBLANK(Rezultati!I31),"",Rezultati!I31)</f>
        <v>26.5</v>
      </c>
      <c r="F37" s="128">
        <f>IF(ISBLANK(Rezultati!J31),"",Rezultati!J31)</f>
      </c>
      <c r="G37" s="128">
        <f>IF(ISBLANK(Rezultati!K31),"",Rezultati!K31)</f>
        <v>59</v>
      </c>
      <c r="H37" s="129" t="str">
        <f>IF(Rezultati!K31=0,"-",IF(Rezultati!K31&lt;50,"F",IF(Rezultati!K31&lt;60,"E",IF(Rezultati!K31&lt;70,"D",IF(Rezultati!K31&lt;80,"C",IF(Rezultati!K31&lt;90,"B","A"))))))</f>
        <v>E</v>
      </c>
      <c r="I37" s="18"/>
    </row>
    <row r="38" spans="1:9" ht="12.75">
      <c r="A38" s="76" t="str">
        <f>IF(ISBLANK(Rezultati!B32),"",Rezultati!B32)</f>
        <v>44/2018</v>
      </c>
      <c r="B38" s="77" t="str">
        <f>IF(ISBLANK(Rezultati!C32),"",Rezultati!C32)</f>
        <v>Marojević Nenad</v>
      </c>
      <c r="C38" s="128">
        <f>IF(ISBLANK(Rezultati!F32),"",Rezultati!F32)</f>
        <v>27.5</v>
      </c>
      <c r="D38" s="128">
        <f>IF(ISBLANK(Rezultati!G32),"",Rezultati!G32)</f>
      </c>
      <c r="E38" s="128">
        <f>IF(ISBLANK(Rezultati!I32),"",Rezultati!I32)</f>
        <v>38</v>
      </c>
      <c r="F38" s="128">
        <f>IF(ISBLANK(Rezultati!J32),"",Rezultati!J32)</f>
      </c>
      <c r="G38" s="128">
        <f>IF(ISBLANK(Rezultati!K32),"",Rezultati!K32)</f>
        <v>71.5</v>
      </c>
      <c r="H38" s="129" t="str">
        <f>IF(Rezultati!K32=0,"-",IF(Rezultati!K32&lt;50,"F",IF(Rezultati!K32&lt;60,"E",IF(Rezultati!K32&lt;70,"D",IF(Rezultati!K32&lt;80,"C",IF(Rezultati!K32&lt;90,"B","A"))))))</f>
        <v>C</v>
      </c>
      <c r="I38" s="18"/>
    </row>
    <row r="39" spans="1:9" ht="12.75">
      <c r="A39" s="76" t="str">
        <f>IF(ISBLANK(Rezultati!B33),"",Rezultati!B33)</f>
        <v>45/2018</v>
      </c>
      <c r="B39" s="77" t="str">
        <f>IF(ISBLANK(Rezultati!C33),"",Rezultati!C33)</f>
        <v>Raičević Mirko</v>
      </c>
      <c r="C39" s="128">
        <f>IF(ISBLANK(Rezultati!F33),"",Rezultati!F33)</f>
        <v>37</v>
      </c>
      <c r="D39" s="128">
        <f>IF(ISBLANK(Rezultati!G33),"",Rezultati!G33)</f>
      </c>
      <c r="E39" s="128">
        <f>IF(ISBLANK(Rezultati!I33),"",Rezultati!I33)</f>
        <v>30</v>
      </c>
      <c r="F39" s="128">
        <f>IF(ISBLANK(Rezultati!J33),"",Rezultati!J33)</f>
      </c>
      <c r="G39" s="128">
        <f>IF(ISBLANK(Rezultati!K33),"",Rezultati!K33)</f>
        <v>76</v>
      </c>
      <c r="H39" s="129" t="str">
        <f>IF(Rezultati!K33=0,"-",IF(Rezultati!K33&lt;50,"F",IF(Rezultati!K33&lt;60,"E",IF(Rezultati!K33&lt;70,"D",IF(Rezultati!K33&lt;80,"C",IF(Rezultati!K33&lt;90,"B","A"))))))</f>
        <v>C</v>
      </c>
      <c r="I39" s="18"/>
    </row>
    <row r="40" spans="1:9" ht="12.75">
      <c r="A40" s="76" t="str">
        <f>IF(ISBLANK(Rezultati!B34),"",Rezultati!B34)</f>
        <v>46/2018</v>
      </c>
      <c r="B40" s="77" t="str">
        <f>IF(ISBLANK(Rezultati!C34),"",Rezultati!C34)</f>
        <v>Kastratović Nemanja</v>
      </c>
      <c r="C40" s="128">
        <f>IF(ISBLANK(Rezultati!F34),"",Rezultati!F34)</f>
      </c>
      <c r="D40" s="128">
        <f>IF(ISBLANK(Rezultati!G34),"",Rezultati!G34)</f>
        <v>41.5</v>
      </c>
      <c r="E40" s="128">
        <f>IF(ISBLANK(Rezultati!I34),"",Rezultati!I34)</f>
      </c>
      <c r="F40" s="128">
        <f>IF(ISBLANK(Rezultati!J34),"",Rezultati!J34)</f>
      </c>
      <c r="G40" s="128">
        <f>IF(ISBLANK(Rezultati!K34),"",Rezultati!K34)</f>
        <v>47.5</v>
      </c>
      <c r="H40" s="129" t="str">
        <f>IF(Rezultati!K34=0,"-",IF(Rezultati!K34&lt;50,"F",IF(Rezultati!K34&lt;60,"E",IF(Rezultati!K34&lt;70,"D",IF(Rezultati!K34&lt;80,"C",IF(Rezultati!K34&lt;90,"B","A"))))))</f>
        <v>F</v>
      </c>
      <c r="I40" s="18"/>
    </row>
    <row r="41" spans="1:9" ht="12.75">
      <c r="A41" s="76" t="str">
        <f>IF(ISBLANK(Rezultati!B35),"",Rezultati!B35)</f>
        <v>48/2018</v>
      </c>
      <c r="B41" s="77" t="str">
        <f>IF(ISBLANK(Rezultati!C35),"",Rezultati!C35)</f>
        <v>Jahić Emina</v>
      </c>
      <c r="C41" s="128">
        <f>IF(ISBLANK(Rezultati!F35),"",Rezultati!F35)</f>
      </c>
      <c r="D41" s="128">
        <f>IF(ISBLANK(Rezultati!G35),"",Rezultati!G35)</f>
        <v>30.5</v>
      </c>
      <c r="E41" s="128">
        <f>IF(ISBLANK(Rezultati!I35),"",Rezultati!I35)</f>
        <v>36</v>
      </c>
      <c r="F41" s="128">
        <f>IF(ISBLANK(Rezultati!J35),"",Rezultati!J35)</f>
      </c>
      <c r="G41" s="128">
        <f>IF(ISBLANK(Rezultati!K35),"",Rezultati!K35)</f>
        <v>76.5</v>
      </c>
      <c r="H41" s="129" t="str">
        <f>IF(Rezultati!K35=0,"-",IF(Rezultati!K35&lt;50,"F",IF(Rezultati!K35&lt;60,"E",IF(Rezultati!K35&lt;70,"D",IF(Rezultati!K35&lt;80,"C",IF(Rezultati!K35&lt;90,"B","A"))))))</f>
        <v>C</v>
      </c>
      <c r="I41" s="18"/>
    </row>
    <row r="42" spans="1:9" ht="12.75">
      <c r="A42" s="76" t="str">
        <f>IF(ISBLANK(Rezultati!B36),"",Rezultati!B36)</f>
        <v>49/2018</v>
      </c>
      <c r="B42" s="77" t="str">
        <f>IF(ISBLANK(Rezultati!C36),"",Rezultati!C36)</f>
        <v>Milović Jovan</v>
      </c>
      <c r="C42" s="128">
        <f>IF(ISBLANK(Rezultati!F36),"",Rezultati!F36)</f>
        <v>22.5</v>
      </c>
      <c r="D42" s="128">
        <f>IF(ISBLANK(Rezultati!G36),"",Rezultati!G36)</f>
        <v>40</v>
      </c>
      <c r="E42" s="128">
        <f>IF(ISBLANK(Rezultati!I36),"",Rezultati!I36)</f>
        <v>23.5</v>
      </c>
      <c r="F42" s="128">
        <f>IF(ISBLANK(Rezultati!J36),"",Rezultati!J36)</f>
      </c>
      <c r="G42" s="128">
        <f>IF(ISBLANK(Rezultati!K36),"",Rezultati!K36)</f>
        <v>70.5</v>
      </c>
      <c r="H42" s="129" t="str">
        <f>IF(Rezultati!K36=0,"-",IF(Rezultati!K36&lt;50,"F",IF(Rezultati!K36&lt;60,"E",IF(Rezultati!K36&lt;70,"D",IF(Rezultati!K36&lt;80,"C",IF(Rezultati!K36&lt;90,"B","A"))))))</f>
        <v>C</v>
      </c>
      <c r="I42" s="18"/>
    </row>
    <row r="43" spans="1:9" ht="12.75">
      <c r="A43" s="76" t="str">
        <f>IF(ISBLANK(Rezultati!B37),"",Rezultati!B37)</f>
        <v>53/2018</v>
      </c>
      <c r="B43" s="77" t="str">
        <f>IF(ISBLANK(Rezultati!C37),"",Rezultati!C37)</f>
        <v>Vlahović Igor</v>
      </c>
      <c r="C43" s="128">
        <f>IF(ISBLANK(Rezultati!F37),"",Rezultati!F37)</f>
      </c>
      <c r="D43" s="128">
        <f>IF(ISBLANK(Rezultati!G37),"",Rezultati!G37)</f>
      </c>
      <c r="E43" s="128">
        <f>IF(ISBLANK(Rezultati!I37),"",Rezultati!I37)</f>
        <v>11</v>
      </c>
      <c r="F43" s="128">
        <f>IF(ISBLANK(Rezultati!J37),"",Rezultati!J37)</f>
      </c>
      <c r="G43" s="128">
        <f>IF(ISBLANK(Rezultati!K37),"",Rezultati!K37)</f>
        <v>19</v>
      </c>
      <c r="H43" s="129" t="str">
        <f>IF(Rezultati!K37=0,"-",IF(Rezultati!K37&lt;50,"F",IF(Rezultati!K37&lt;60,"E",IF(Rezultati!K37&lt;70,"D",IF(Rezultati!K37&lt;80,"C",IF(Rezultati!K37&lt;90,"B","A"))))))</f>
        <v>F</v>
      </c>
      <c r="I43" s="18"/>
    </row>
    <row r="44" spans="1:9" ht="12.75">
      <c r="A44" s="76" t="str">
        <f>IF(ISBLANK(Rezultati!B38),"",Rezultati!B38)</f>
        <v>54/2018</v>
      </c>
      <c r="B44" s="77" t="str">
        <f>IF(ISBLANK(Rezultati!C38),"",Rezultati!C38)</f>
        <v>Mehmedović Muhamed</v>
      </c>
      <c r="C44" s="128">
        <f>IF(ISBLANK(Rezultati!F38),"",Rezultati!F38)</f>
      </c>
      <c r="D44" s="128">
        <f>IF(ISBLANK(Rezultati!G38),"",Rezultati!G38)</f>
      </c>
      <c r="E44" s="128">
        <f>IF(ISBLANK(Rezultati!I38),"",Rezultati!I38)</f>
      </c>
      <c r="F44" s="128">
        <f>IF(ISBLANK(Rezultati!J38),"",Rezultati!J38)</f>
      </c>
      <c r="G44" s="128">
        <f>IF(ISBLANK(Rezultati!K38),"",Rezultati!K38)</f>
        <v>0</v>
      </c>
      <c r="H44" s="129" t="str">
        <f>IF(Rezultati!K38=0,"-",IF(Rezultati!K38&lt;50,"F",IF(Rezultati!K38&lt;60,"E",IF(Rezultati!K38&lt;70,"D",IF(Rezultati!K38&lt;80,"C",IF(Rezultati!K38&lt;90,"B","A"))))))</f>
        <v>-</v>
      </c>
      <c r="I44" s="18"/>
    </row>
    <row r="45" spans="1:9" ht="12.75">
      <c r="A45" s="76">
        <f>IF(ISBLANK(Rezultati!B39),"",Rezultati!B39)</f>
      </c>
      <c r="B45" s="77">
        <f>IF(ISBLANK(Rezultati!C39),"",Rezultati!C39)</f>
      </c>
      <c r="C45" s="128">
        <f>IF(ISBLANK(Rezultati!F39),"",Rezultati!F39)</f>
      </c>
      <c r="D45" s="128">
        <f>IF(ISBLANK(Rezultati!G39),"",Rezultati!G39)</f>
      </c>
      <c r="E45" s="128">
        <f>IF(ISBLANK(Rezultati!I39),"",Rezultati!I39)</f>
      </c>
      <c r="F45" s="128">
        <f>IF(ISBLANK(Rezultati!J39),"",Rezultati!J39)</f>
      </c>
      <c r="G45" s="128">
        <f>IF(ISBLANK(Rezultati!K39),"",Rezultati!K39)</f>
        <v>0</v>
      </c>
      <c r="H45" s="129" t="str">
        <f>IF(Rezultati!K39=0,"-",IF(Rezultati!K39&lt;50,"F",IF(Rezultati!K39&lt;60,"E",IF(Rezultati!K39&lt;70,"D",IF(Rezultati!K39&lt;80,"C",IF(Rezultati!K39&lt;90,"B","A"))))))</f>
        <v>-</v>
      </c>
      <c r="I45" s="18"/>
    </row>
    <row r="46" spans="1:9" ht="12.75">
      <c r="A46" s="76">
        <f>IF(ISBLANK(Rezultati!B40),"",Rezultati!B40)</f>
      </c>
      <c r="B46" s="77">
        <f>IF(ISBLANK(Rezultati!C40),"",Rezultati!C40)</f>
      </c>
      <c r="C46" s="128">
        <f>IF(ISBLANK(Rezultati!F40),"",Rezultati!F40)</f>
      </c>
      <c r="D46" s="128">
        <f>IF(ISBLANK(Rezultati!G40),"",Rezultati!G40)</f>
      </c>
      <c r="E46" s="128">
        <f>IF(ISBLANK(Rezultati!I40),"",Rezultati!I40)</f>
      </c>
      <c r="F46" s="128">
        <f>IF(ISBLANK(Rezultati!J40),"",Rezultati!J40)</f>
      </c>
      <c r="G46" s="128">
        <f>IF(ISBLANK(Rezultati!K40),"",Rezultati!K40)</f>
        <v>0</v>
      </c>
      <c r="H46" s="129" t="str">
        <f>IF(Rezultati!K40=0,"-",IF(Rezultati!K40&lt;50,"F",IF(Rezultati!K40&lt;60,"E",IF(Rezultati!K40&lt;70,"D",IF(Rezultati!K40&lt;80,"C",IF(Rezultati!K40&lt;90,"B","A"))))))</f>
        <v>-</v>
      </c>
      <c r="I46" s="18"/>
    </row>
    <row r="47" spans="1:9" ht="12.75">
      <c r="A47" s="76">
        <f>IF(ISBLANK(Rezultati!B41),"",Rezultati!B41)</f>
      </c>
      <c r="B47" s="77">
        <f>IF(ISBLANK(Rezultati!C41),"",Rezultati!C41)</f>
      </c>
      <c r="C47" s="128">
        <f>IF(ISBLANK(Rezultati!F41),"",Rezultati!F41)</f>
      </c>
      <c r="D47" s="128">
        <f>IF(ISBLANK(Rezultati!G41),"",Rezultati!G41)</f>
      </c>
      <c r="E47" s="128">
        <f>IF(ISBLANK(Rezultati!I41),"",Rezultati!I41)</f>
      </c>
      <c r="F47" s="128">
        <f>IF(ISBLANK(Rezultati!J41),"",Rezultati!J41)</f>
      </c>
      <c r="G47" s="128">
        <f>IF(ISBLANK(Rezultati!K41),"",Rezultati!K41)</f>
        <v>0</v>
      </c>
      <c r="H47" s="129" t="str">
        <f>IF(Rezultati!K41=0,"-",IF(Rezultati!K41&lt;50,"F",IF(Rezultati!K41&lt;60,"E",IF(Rezultati!K41&lt;70,"D",IF(Rezultati!K41&lt;80,"C",IF(Rezultati!K41&lt;90,"B","A"))))))</f>
        <v>-</v>
      </c>
      <c r="I47" s="18"/>
    </row>
    <row r="48" spans="1:9" ht="12.75">
      <c r="A48" s="76">
        <f>IF(ISBLANK(Rezultati!B42),"",Rezultati!B42)</f>
      </c>
      <c r="B48" s="77">
        <f>IF(ISBLANK(Rezultati!C42),"",Rezultati!C42)</f>
      </c>
      <c r="C48" s="128">
        <f>IF(ISBLANK(Rezultati!F42),"",Rezultati!F42)</f>
      </c>
      <c r="D48" s="128">
        <f>IF(ISBLANK(Rezultati!G42),"",Rezultati!G42)</f>
      </c>
      <c r="E48" s="128">
        <f>IF(ISBLANK(Rezultati!I42),"",Rezultati!I42)</f>
      </c>
      <c r="F48" s="128">
        <f>IF(ISBLANK(Rezultati!J42),"",Rezultati!J42)</f>
      </c>
      <c r="G48" s="128">
        <f>IF(ISBLANK(Rezultati!K42),"",Rezultati!K42)</f>
        <v>0</v>
      </c>
      <c r="H48" s="129" t="str">
        <f>IF(Rezultati!K42=0,"-",IF(Rezultati!K42&lt;50,"F",IF(Rezultati!K42&lt;60,"E",IF(Rezultati!K42&lt;70,"D",IF(Rezultati!K42&lt;80,"C",IF(Rezultati!K42&lt;90,"B","A"))))))</f>
        <v>-</v>
      </c>
      <c r="I48" s="18"/>
    </row>
    <row r="49" spans="1:9" ht="12.75">
      <c r="A49" s="76">
        <f>IF(ISBLANK(Rezultati!B43),"",Rezultati!B43)</f>
      </c>
      <c r="B49" s="77">
        <f>IF(ISBLANK(Rezultati!C43),"",Rezultati!C43)</f>
      </c>
      <c r="C49" s="128">
        <f>IF(ISBLANK(Rezultati!F43),"",Rezultati!F43)</f>
      </c>
      <c r="D49" s="128">
        <f>IF(ISBLANK(Rezultati!G43),"",Rezultati!G43)</f>
      </c>
      <c r="E49" s="128">
        <f>IF(ISBLANK(Rezultati!I43),"",Rezultati!I43)</f>
      </c>
      <c r="F49" s="128">
        <f>IF(ISBLANK(Rezultati!J43),"",Rezultati!J43)</f>
      </c>
      <c r="G49" s="128">
        <f>IF(ISBLANK(Rezultati!K43),"",Rezultati!K43)</f>
        <v>0</v>
      </c>
      <c r="H49" s="129" t="str">
        <f>IF(Rezultati!K43=0,"-",IF(Rezultati!K43&lt;50,"F",IF(Rezultati!K43&lt;60,"E",IF(Rezultati!K43&lt;70,"D",IF(Rezultati!K43&lt;80,"C",IF(Rezultati!K43&lt;90,"B","A"))))))</f>
        <v>-</v>
      </c>
      <c r="I49" s="18"/>
    </row>
    <row r="50" spans="1:9" ht="12.75">
      <c r="A50" s="76">
        <f>IF(ISBLANK(Rezultati!B44),"",Rezultati!B44)</f>
      </c>
      <c r="B50" s="77">
        <f>IF(ISBLANK(Rezultati!C44),"",Rezultati!C44)</f>
      </c>
      <c r="C50" s="128">
        <f>IF(ISBLANK(Rezultati!F44),"",Rezultati!F44)</f>
      </c>
      <c r="D50" s="128">
        <f>IF(ISBLANK(Rezultati!G44),"",Rezultati!G44)</f>
      </c>
      <c r="E50" s="128">
        <f>IF(ISBLANK(Rezultati!I44),"",Rezultati!I44)</f>
      </c>
      <c r="F50" s="128">
        <f>IF(ISBLANK(Rezultati!J44),"",Rezultati!J44)</f>
      </c>
      <c r="G50" s="128">
        <f>IF(ISBLANK(Rezultati!K44),"",Rezultati!K44)</f>
        <v>0</v>
      </c>
      <c r="H50" s="129" t="str">
        <f>IF(Rezultati!K44=0,"-",IF(Rezultati!K44&lt;50,"F",IF(Rezultati!K44&lt;60,"E",IF(Rezultati!K44&lt;70,"D",IF(Rezultati!K44&lt;80,"C",IF(Rezultati!K44&lt;90,"B","A"))))))</f>
        <v>-</v>
      </c>
      <c r="I50" s="18"/>
    </row>
    <row r="51" spans="1:9" ht="12.75">
      <c r="A51" s="76">
        <f>IF(ISBLANK(Rezultati!B45),"",Rezultati!B45)</f>
      </c>
      <c r="B51" s="77">
        <f>IF(ISBLANK(Rezultati!C45),"",Rezultati!C45)</f>
      </c>
      <c r="C51" s="128">
        <f>IF(ISBLANK(Rezultati!F45),"",Rezultati!F45)</f>
      </c>
      <c r="D51" s="128">
        <f>IF(ISBLANK(Rezultati!G45),"",Rezultati!G45)</f>
      </c>
      <c r="E51" s="128">
        <f>IF(ISBLANK(Rezultati!I45),"",Rezultati!I45)</f>
      </c>
      <c r="F51" s="128">
        <f>IF(ISBLANK(Rezultati!J45),"",Rezultati!J45)</f>
      </c>
      <c r="G51" s="128">
        <f>IF(ISBLANK(Rezultati!K45),"",Rezultati!K45)</f>
        <v>0</v>
      </c>
      <c r="H51" s="129" t="str">
        <f>IF(Rezultati!K45=0,"-",IF(Rezultati!K45&lt;50,"F",IF(Rezultati!K45&lt;60,"E",IF(Rezultati!K45&lt;70,"D",IF(Rezultati!K45&lt;80,"C",IF(Rezultati!K45&lt;90,"B","A"))))))</f>
        <v>-</v>
      </c>
      <c r="I51" s="18"/>
    </row>
    <row r="52" spans="1:9" ht="12.75">
      <c r="A52" s="76">
        <f>IF(ISBLANK(Rezultati!B46),"",Rezultati!B46)</f>
      </c>
      <c r="B52" s="77">
        <f>IF(ISBLANK(Rezultati!C46),"",Rezultati!C46)</f>
      </c>
      <c r="C52" s="128">
        <f>IF(ISBLANK(Rezultati!F46),"",Rezultati!F46)</f>
      </c>
      <c r="D52" s="128">
        <f>IF(ISBLANK(Rezultati!G46),"",Rezultati!G46)</f>
      </c>
      <c r="E52" s="128">
        <f>IF(ISBLANK(Rezultati!I46),"",Rezultati!I46)</f>
      </c>
      <c r="F52" s="128">
        <f>IF(ISBLANK(Rezultati!J46),"",Rezultati!J46)</f>
      </c>
      <c r="G52" s="128">
        <f>IF(ISBLANK(Rezultati!K46),"",Rezultati!K46)</f>
        <v>0</v>
      </c>
      <c r="H52" s="129" t="str">
        <f>IF(Rezultati!K46=0,"-",IF(Rezultati!K46&lt;50,"F",IF(Rezultati!K46&lt;60,"E",IF(Rezultati!K46&lt;70,"D",IF(Rezultati!K46&lt;80,"C",IF(Rezultati!K46&lt;90,"B","A"))))))</f>
        <v>-</v>
      </c>
      <c r="I52" s="18"/>
    </row>
    <row r="53" spans="1:9" ht="12.75">
      <c r="A53" s="76">
        <f>IF(ISBLANK(Rezultati!B47),"",Rezultati!B47)</f>
      </c>
      <c r="B53" s="77">
        <f>IF(ISBLANK(Rezultati!C47),"",Rezultati!C47)</f>
      </c>
      <c r="C53" s="128">
        <f>IF(ISBLANK(Rezultati!F47),"",Rezultati!F47)</f>
      </c>
      <c r="D53" s="128">
        <f>IF(ISBLANK(Rezultati!G47),"",Rezultati!G47)</f>
      </c>
      <c r="E53" s="128">
        <f>IF(ISBLANK(Rezultati!I47),"",Rezultati!I47)</f>
      </c>
      <c r="F53" s="128">
        <f>IF(ISBLANK(Rezultati!J47),"",Rezultati!J47)</f>
      </c>
      <c r="G53" s="128">
        <f>IF(ISBLANK(Rezultati!K47),"",Rezultati!K47)</f>
        <v>0</v>
      </c>
      <c r="H53" s="129" t="str">
        <f>IF(Rezultati!K47=0,"-",IF(Rezultati!K47&lt;50,"F",IF(Rezultati!K47&lt;60,"E",IF(Rezultati!K47&lt;70,"D",IF(Rezultati!K47&lt;80,"C",IF(Rezultati!K47&lt;90,"B","A"))))))</f>
        <v>-</v>
      </c>
      <c r="I53" s="18"/>
    </row>
    <row r="54" spans="1:9" ht="12.75">
      <c r="A54" s="76">
        <f>IF(ISBLANK(Rezultati!B48),"",Rezultati!B48)</f>
      </c>
      <c r="B54" s="77">
        <f>IF(ISBLANK(Rezultati!C48),"",Rezultati!C48)</f>
      </c>
      <c r="C54" s="128">
        <f>IF(ISBLANK(Rezultati!F48),"",Rezultati!F48)</f>
      </c>
      <c r="D54" s="128">
        <f>IF(ISBLANK(Rezultati!G48),"",Rezultati!G48)</f>
      </c>
      <c r="E54" s="128">
        <f>IF(ISBLANK(Rezultati!I48),"",Rezultati!I48)</f>
      </c>
      <c r="F54" s="128">
        <f>IF(ISBLANK(Rezultati!J48),"",Rezultati!J48)</f>
      </c>
      <c r="G54" s="128">
        <f>IF(ISBLANK(Rezultati!K48),"",Rezultati!K48)</f>
        <v>0</v>
      </c>
      <c r="H54" s="129" t="str">
        <f>IF(Rezultati!K48=0,"-",IF(Rezultati!K48&lt;50,"F",IF(Rezultati!K48&lt;60,"E",IF(Rezultati!K48&lt;70,"D",IF(Rezultati!K48&lt;80,"C",IF(Rezultati!K48&lt;90,"B","A"))))))</f>
        <v>-</v>
      </c>
      <c r="I54" s="18"/>
    </row>
    <row r="55" spans="1:9" ht="12.75">
      <c r="A55" s="76">
        <f>IF(ISBLANK(Rezultati!B49),"",Rezultati!B49)</f>
      </c>
      <c r="B55" s="77">
        <f>IF(ISBLANK(Rezultati!C49),"",Rezultati!C49)</f>
      </c>
      <c r="C55" s="128">
        <f>IF(ISBLANK(Rezultati!F49),"",Rezultati!F49)</f>
      </c>
      <c r="D55" s="128">
        <f>IF(ISBLANK(Rezultati!G49),"",Rezultati!G49)</f>
      </c>
      <c r="E55" s="128">
        <f>IF(ISBLANK(Rezultati!I49),"",Rezultati!I49)</f>
      </c>
      <c r="F55" s="128">
        <f>IF(ISBLANK(Rezultati!J49),"",Rezultati!J49)</f>
      </c>
      <c r="G55" s="128">
        <f>IF(ISBLANK(Rezultati!K49),"",Rezultati!K49)</f>
        <v>0</v>
      </c>
      <c r="H55" s="129" t="str">
        <f>IF(Rezultati!K49=0,"-",IF(Rezultati!K49&lt;50,"F",IF(Rezultati!K49&lt;60,"E",IF(Rezultati!K49&lt;70,"D",IF(Rezultati!K49&lt;80,"C",IF(Rezultati!K49&lt;90,"B","A"))))))</f>
        <v>-</v>
      </c>
      <c r="I55" s="18"/>
    </row>
    <row r="56" spans="1:9" ht="12.75">
      <c r="A56" s="76">
        <f>IF(ISBLANK(Rezultati!B50),"",Rezultati!B50)</f>
      </c>
      <c r="B56" s="77">
        <f>IF(ISBLANK(Rezultati!C50),"",Rezultati!C50)</f>
      </c>
      <c r="C56" s="128">
        <f>IF(ISBLANK(Rezultati!F50),"",Rezultati!F50)</f>
      </c>
      <c r="D56" s="128">
        <f>IF(ISBLANK(Rezultati!G50),"",Rezultati!G50)</f>
      </c>
      <c r="E56" s="128">
        <f>IF(ISBLANK(Rezultati!I50),"",Rezultati!I50)</f>
      </c>
      <c r="F56" s="128">
        <f>IF(ISBLANK(Rezultati!J50),"",Rezultati!J50)</f>
      </c>
      <c r="G56" s="128">
        <f>IF(ISBLANK(Rezultati!K50),"",Rezultati!K50)</f>
        <v>0</v>
      </c>
      <c r="H56" s="129" t="str">
        <f>IF(Rezultati!K50=0,"-",IF(Rezultati!K50&lt;50,"F",IF(Rezultati!K50&lt;60,"E",IF(Rezultati!K50&lt;70,"D",IF(Rezultati!K50&lt;80,"C",IF(Rezultati!K50&lt;90,"B","A"))))))</f>
        <v>-</v>
      </c>
      <c r="I56" s="18"/>
    </row>
    <row r="57" spans="1:9" ht="12.75">
      <c r="A57" s="76">
        <f>IF(ISBLANK(Rezultati!B51),"",Rezultati!B51)</f>
      </c>
      <c r="B57" s="77">
        <f>IF(ISBLANK(Rezultati!C51),"",Rezultati!C51)</f>
      </c>
      <c r="C57" s="128">
        <f>IF(ISBLANK(Rezultati!F51),"",Rezultati!F51)</f>
      </c>
      <c r="D57" s="128">
        <f>IF(ISBLANK(Rezultati!G51),"",Rezultati!G51)</f>
      </c>
      <c r="E57" s="128">
        <f>IF(ISBLANK(Rezultati!I51),"",Rezultati!I51)</f>
      </c>
      <c r="F57" s="128">
        <f>IF(ISBLANK(Rezultati!J51),"",Rezultati!J51)</f>
      </c>
      <c r="G57" s="128">
        <f>IF(ISBLANK(Rezultati!K51),"",Rezultati!K51)</f>
        <v>0</v>
      </c>
      <c r="H57" s="129" t="str">
        <f>IF(Rezultati!K51=0,"-",IF(Rezultati!K51&lt;50,"F",IF(Rezultati!K51&lt;60,"E",IF(Rezultati!K51&lt;70,"D",IF(Rezultati!K51&lt;80,"C",IF(Rezultati!K51&lt;90,"B","A"))))))</f>
        <v>-</v>
      </c>
      <c r="I57" s="18"/>
    </row>
    <row r="58" spans="1:9" ht="12.75">
      <c r="A58" s="76">
        <f>IF(ISBLANK(Rezultati!B52),"",Rezultati!B52)</f>
      </c>
      <c r="B58" s="77">
        <f>IF(ISBLANK(Rezultati!C52),"",Rezultati!C52)</f>
      </c>
      <c r="C58" s="128">
        <f>IF(ISBLANK(Rezultati!F52),"",Rezultati!F52)</f>
      </c>
      <c r="D58" s="128">
        <f>IF(ISBLANK(Rezultati!G52),"",Rezultati!G52)</f>
      </c>
      <c r="E58" s="128">
        <f>IF(ISBLANK(Rezultati!I52),"",Rezultati!I52)</f>
      </c>
      <c r="F58" s="128">
        <f>IF(ISBLANK(Rezultati!J52),"",Rezultati!J52)</f>
      </c>
      <c r="G58" s="128">
        <f>IF(ISBLANK(Rezultati!K52),"",Rezultati!K52)</f>
        <v>0</v>
      </c>
      <c r="H58" s="129" t="str">
        <f>IF(Rezultati!K52=0,"-",IF(Rezultati!K52&lt;50,"F",IF(Rezultati!K52&lt;60,"E",IF(Rezultati!K52&lt;70,"D",IF(Rezultati!K52&lt;80,"C",IF(Rezultati!K52&lt;90,"B","A"))))))</f>
        <v>-</v>
      </c>
      <c r="I58" s="18"/>
    </row>
    <row r="59" spans="1:9" ht="12.75">
      <c r="A59" s="76">
        <f>IF(ISBLANK(Rezultati!B53),"",Rezultati!B53)</f>
      </c>
      <c r="B59" s="77">
        <f>IF(ISBLANK(Rezultati!C53),"",Rezultati!C53)</f>
      </c>
      <c r="C59" s="128">
        <f>IF(ISBLANK(Rezultati!F53),"",Rezultati!F53)</f>
      </c>
      <c r="D59" s="128">
        <f>IF(ISBLANK(Rezultati!G53),"",Rezultati!G53)</f>
      </c>
      <c r="E59" s="128">
        <f>IF(ISBLANK(Rezultati!I53),"",Rezultati!I53)</f>
      </c>
      <c r="F59" s="128">
        <f>IF(ISBLANK(Rezultati!J53),"",Rezultati!J53)</f>
      </c>
      <c r="G59" s="128">
        <f>IF(ISBLANK(Rezultati!K53),"",Rezultati!K53)</f>
        <v>0</v>
      </c>
      <c r="H59" s="129" t="str">
        <f>IF(Rezultati!K53=0,"-",IF(Rezultati!K53&lt;50,"F",IF(Rezultati!K53&lt;60,"E",IF(Rezultati!K53&lt;70,"D",IF(Rezultati!K53&lt;80,"C",IF(Rezultati!K53&lt;90,"B","A"))))))</f>
        <v>-</v>
      </c>
      <c r="I59" s="18"/>
    </row>
    <row r="60" spans="1:9" ht="12.75">
      <c r="A60" s="76">
        <f>IF(ISBLANK(Rezultati!B54),"",Rezultati!B54)</f>
      </c>
      <c r="B60" s="77">
        <f>IF(ISBLANK(Rezultati!C54),"",Rezultati!C54)</f>
      </c>
      <c r="C60" s="128">
        <f>IF(ISBLANK(Rezultati!F54),"",Rezultati!F54)</f>
      </c>
      <c r="D60" s="128">
        <f>IF(ISBLANK(Rezultati!G54),"",Rezultati!G54)</f>
      </c>
      <c r="E60" s="128">
        <f>IF(ISBLANK(Rezultati!I54),"",Rezultati!I54)</f>
      </c>
      <c r="F60" s="128">
        <f>IF(ISBLANK(Rezultati!J54),"",Rezultati!J54)</f>
      </c>
      <c r="G60" s="128">
        <f>IF(ISBLANK(Rezultati!K54),"",Rezultati!K54)</f>
        <v>0</v>
      </c>
      <c r="H60" s="129" t="str">
        <f>IF(Rezultati!K54=0,"-",IF(Rezultati!K54&lt;50,"F",IF(Rezultati!K54&lt;60,"E",IF(Rezultati!K54&lt;70,"D",IF(Rezultati!K54&lt;80,"C",IF(Rezultati!K54&lt;90,"B","A"))))))</f>
        <v>-</v>
      </c>
      <c r="I60" s="18"/>
    </row>
    <row r="61" spans="1:9" ht="12.75">
      <c r="A61" s="76">
        <f>IF(ISBLANK(Rezultati!B55),"",Rezultati!B55)</f>
      </c>
      <c r="B61" s="77">
        <f>IF(ISBLANK(Rezultati!C55),"",Rezultati!C55)</f>
      </c>
      <c r="C61" s="128">
        <f>IF(ISBLANK(Rezultati!F55),"",Rezultati!F55)</f>
      </c>
      <c r="D61" s="128">
        <f>IF(ISBLANK(Rezultati!G55),"",Rezultati!G55)</f>
      </c>
      <c r="E61" s="128">
        <f>IF(ISBLANK(Rezultati!I55),"",Rezultati!I55)</f>
      </c>
      <c r="F61" s="128">
        <f>IF(ISBLANK(Rezultati!J55),"",Rezultati!J55)</f>
      </c>
      <c r="G61" s="128">
        <f>IF(ISBLANK(Rezultati!K55),"",Rezultati!K55)</f>
        <v>0</v>
      </c>
      <c r="H61" s="129" t="str">
        <f>IF(Rezultati!K55=0,"-",IF(Rezultati!K55&lt;50,"F",IF(Rezultati!K55&lt;60,"E",IF(Rezultati!K55&lt;70,"D",IF(Rezultati!K55&lt;80,"C",IF(Rezultati!K55&lt;90,"B","A"))))))</f>
        <v>-</v>
      </c>
      <c r="I61" s="18"/>
    </row>
    <row r="62" spans="1:9" ht="12.75">
      <c r="A62" s="76">
        <f>IF(ISBLANK(Rezultati!B56),"",Rezultati!B56)</f>
      </c>
      <c r="B62" s="77">
        <f>IF(ISBLANK(Rezultati!C56),"",Rezultati!C56)</f>
      </c>
      <c r="C62" s="128">
        <f>IF(ISBLANK(Rezultati!F56),"",Rezultati!F56)</f>
      </c>
      <c r="D62" s="128">
        <f>IF(ISBLANK(Rezultati!G56),"",Rezultati!G56)</f>
      </c>
      <c r="E62" s="128">
        <f>IF(ISBLANK(Rezultati!I56),"",Rezultati!I56)</f>
      </c>
      <c r="F62" s="128">
        <f>IF(ISBLANK(Rezultati!J56),"",Rezultati!J56)</f>
      </c>
      <c r="G62" s="128">
        <f>IF(ISBLANK(Rezultati!K56),"",Rezultati!K56)</f>
        <v>0</v>
      </c>
      <c r="H62" s="129" t="str">
        <f>IF(Rezultati!K56=0,"-",IF(Rezultati!K56&lt;50,"F",IF(Rezultati!K56&lt;60,"E",IF(Rezultati!K56&lt;70,"D",IF(Rezultati!K56&lt;80,"C",IF(Rezultati!K56&lt;90,"B","A"))))))</f>
        <v>-</v>
      </c>
      <c r="I62" s="18"/>
    </row>
    <row r="63" spans="1:9" ht="12.75">
      <c r="A63" s="76">
        <f>IF(ISBLANK(Rezultati!B57),"",Rezultati!B57)</f>
      </c>
      <c r="B63" s="77">
        <f>IF(ISBLANK(Rezultati!C57),"",Rezultati!C57)</f>
      </c>
      <c r="C63" s="128">
        <f>IF(ISBLANK(Rezultati!F57),"",Rezultati!F57)</f>
      </c>
      <c r="D63" s="128">
        <f>IF(ISBLANK(Rezultati!G57),"",Rezultati!G57)</f>
      </c>
      <c r="E63" s="128">
        <f>IF(ISBLANK(Rezultati!I57),"",Rezultati!I57)</f>
      </c>
      <c r="F63" s="128">
        <f>IF(ISBLANK(Rezultati!J57),"",Rezultati!J57)</f>
      </c>
      <c r="G63" s="128">
        <f>IF(ISBLANK(Rezultati!K57),"",Rezultati!K57)</f>
        <v>0</v>
      </c>
      <c r="H63" s="129" t="str">
        <f>IF(Rezultati!K57=0,"-",IF(Rezultati!K57&lt;50,"F",IF(Rezultati!K57&lt;60,"E",IF(Rezultati!K57&lt;70,"D",IF(Rezultati!K57&lt;80,"C",IF(Rezultati!K57&lt;90,"B","A"))))))</f>
        <v>-</v>
      </c>
      <c r="I63" s="18"/>
    </row>
    <row r="64" spans="1:9" ht="12.75">
      <c r="A64" s="76">
        <f>IF(ISBLANK(Rezultati!B58),"",Rezultati!B58)</f>
      </c>
      <c r="B64" s="77">
        <f>IF(ISBLANK(Rezultati!C58),"",Rezultati!C58)</f>
      </c>
      <c r="C64" s="128">
        <f>IF(ISBLANK(Rezultati!F58),"",Rezultati!F58)</f>
      </c>
      <c r="D64" s="128">
        <f>IF(ISBLANK(Rezultati!G58),"",Rezultati!G58)</f>
      </c>
      <c r="E64" s="128">
        <f>IF(ISBLANK(Rezultati!I58),"",Rezultati!I58)</f>
      </c>
      <c r="F64" s="128">
        <f>IF(ISBLANK(Rezultati!J58),"",Rezultati!J58)</f>
      </c>
      <c r="G64" s="128">
        <f>IF(ISBLANK(Rezultati!K58),"",Rezultati!K58)</f>
        <v>0</v>
      </c>
      <c r="H64" s="129" t="str">
        <f>IF(Rezultati!K58=0,"-",IF(Rezultati!K58&lt;50,"F",IF(Rezultati!K58&lt;60,"E",IF(Rezultati!K58&lt;70,"D",IF(Rezultati!K58&lt;80,"C",IF(Rezultati!K58&lt;90,"B","A"))))))</f>
        <v>-</v>
      </c>
      <c r="I64" s="18"/>
    </row>
    <row r="65" spans="1:9" ht="12.75">
      <c r="A65" s="76">
        <f>IF(ISBLANK(Rezultati!B59),"",Rezultati!B59)</f>
      </c>
      <c r="B65" s="77">
        <f>IF(ISBLANK(Rezultati!C59),"",Rezultati!C59)</f>
      </c>
      <c r="C65" s="128">
        <f>IF(ISBLANK(Rezultati!F59),"",Rezultati!F59)</f>
      </c>
      <c r="D65" s="128">
        <f>IF(ISBLANK(Rezultati!G59),"",Rezultati!G59)</f>
      </c>
      <c r="E65" s="128">
        <f>IF(ISBLANK(Rezultati!I59),"",Rezultati!I59)</f>
      </c>
      <c r="F65" s="128">
        <f>IF(ISBLANK(Rezultati!J59),"",Rezultati!J59)</f>
      </c>
      <c r="G65" s="128">
        <f>IF(ISBLANK(Rezultati!K59),"",Rezultati!K59)</f>
        <v>0</v>
      </c>
      <c r="H65" s="129" t="str">
        <f>IF(Rezultati!K59=0,"-",IF(Rezultati!K59&lt;50,"F",IF(Rezultati!K59&lt;60,"E",IF(Rezultati!K59&lt;70,"D",IF(Rezultati!K59&lt;80,"C",IF(Rezultati!K59&lt;90,"B","A"))))))</f>
        <v>-</v>
      </c>
      <c r="I65" s="18"/>
    </row>
    <row r="66" spans="1:9" ht="12.75">
      <c r="A66" s="76">
        <f>IF(ISBLANK(Rezultati!B60),"",Rezultati!B60)</f>
      </c>
      <c r="B66" s="77">
        <f>IF(ISBLANK(Rezultati!C60),"",Rezultati!C60)</f>
      </c>
      <c r="C66" s="128">
        <f>IF(ISBLANK(Rezultati!F60),"",Rezultati!F60)</f>
      </c>
      <c r="D66" s="128">
        <f>IF(ISBLANK(Rezultati!G60),"",Rezultati!G60)</f>
      </c>
      <c r="E66" s="128">
        <f>IF(ISBLANK(Rezultati!I60),"",Rezultati!I60)</f>
      </c>
      <c r="F66" s="128">
        <f>IF(ISBLANK(Rezultati!J60),"",Rezultati!J60)</f>
      </c>
      <c r="G66" s="128">
        <f>IF(ISBLANK(Rezultati!K60),"",Rezultati!K60)</f>
        <v>0</v>
      </c>
      <c r="H66" s="129" t="str">
        <f>IF(Rezultati!K60=0,"-",IF(Rezultati!K60&lt;50,"F",IF(Rezultati!K60&lt;60,"E",IF(Rezultati!K60&lt;70,"D",IF(Rezultati!K60&lt;80,"C",IF(Rezultati!K60&lt;90,"B","A"))))))</f>
        <v>-</v>
      </c>
      <c r="I66" s="18"/>
    </row>
    <row r="67" spans="1:9" ht="12.75">
      <c r="A67" s="76">
        <f>IF(ISBLANK(Rezultati!B61),"",Rezultati!B61)</f>
      </c>
      <c r="B67" s="77">
        <f>IF(ISBLANK(Rezultati!C61),"",Rezultati!C61)</f>
      </c>
      <c r="C67" s="128">
        <f>IF(ISBLANK(Rezultati!F61),"",Rezultati!F61)</f>
      </c>
      <c r="D67" s="128">
        <f>IF(ISBLANK(Rezultati!G61),"",Rezultati!G61)</f>
      </c>
      <c r="E67" s="128">
        <f>IF(ISBLANK(Rezultati!I61),"",Rezultati!I61)</f>
      </c>
      <c r="F67" s="128">
        <f>IF(ISBLANK(Rezultati!J61),"",Rezultati!J61)</f>
      </c>
      <c r="G67" s="128">
        <f>IF(ISBLANK(Rezultati!K61),"",Rezultati!K61)</f>
        <v>0</v>
      </c>
      <c r="H67" s="129" t="str">
        <f>IF(Rezultati!K61=0,"-",IF(Rezultati!K61&lt;50,"F",IF(Rezultati!K61&lt;60,"E",IF(Rezultati!K61&lt;70,"D",IF(Rezultati!K61&lt;80,"C",IF(Rezultati!K61&lt;90,"B","A"))))))</f>
        <v>-</v>
      </c>
      <c r="I67" s="18"/>
    </row>
    <row r="68" spans="1:9" ht="12.75">
      <c r="A68" s="76">
        <f>IF(ISBLANK(Rezultati!B62),"",Rezultati!B62)</f>
      </c>
      <c r="B68" s="77">
        <f>IF(ISBLANK(Rezultati!C62),"",Rezultati!C62)</f>
      </c>
      <c r="C68" s="128">
        <f>IF(ISBLANK(Rezultati!F62),"",Rezultati!F62)</f>
      </c>
      <c r="D68" s="128">
        <f>IF(ISBLANK(Rezultati!G62),"",Rezultati!G62)</f>
      </c>
      <c r="E68" s="128">
        <f>IF(ISBLANK(Rezultati!I62),"",Rezultati!I62)</f>
      </c>
      <c r="F68" s="128">
        <f>IF(ISBLANK(Rezultati!J62),"",Rezultati!J62)</f>
      </c>
      <c r="G68" s="128">
        <f>IF(ISBLANK(Rezultati!K62),"",Rezultati!K62)</f>
        <v>0</v>
      </c>
      <c r="H68" s="129" t="str">
        <f>IF(Rezultati!K62=0,"-",IF(Rezultati!K62&lt;50,"F",IF(Rezultati!K62&lt;60,"E",IF(Rezultati!K62&lt;70,"D",IF(Rezultati!K62&lt;80,"C",IF(Rezultati!K62&lt;90,"B","A"))))))</f>
        <v>-</v>
      </c>
      <c r="I68" s="18"/>
    </row>
    <row r="69" spans="1:9" ht="12.75">
      <c r="A69" s="76">
        <f>IF(ISBLANK(Rezultati!B63),"",Rezultati!B63)</f>
      </c>
      <c r="B69" s="77">
        <f>IF(ISBLANK(Rezultati!C63),"",Rezultati!C63)</f>
      </c>
      <c r="C69" s="128">
        <f>IF(ISBLANK(Rezultati!F63),"",Rezultati!F63)</f>
      </c>
      <c r="D69" s="128">
        <f>IF(ISBLANK(Rezultati!G63),"",Rezultati!G63)</f>
      </c>
      <c r="E69" s="128">
        <f>IF(ISBLANK(Rezultati!I63),"",Rezultati!I63)</f>
      </c>
      <c r="F69" s="128">
        <f>IF(ISBLANK(Rezultati!J63),"",Rezultati!J63)</f>
      </c>
      <c r="G69" s="128">
        <f>IF(ISBLANK(Rezultati!K63),"",Rezultati!K63)</f>
        <v>0</v>
      </c>
      <c r="H69" s="129" t="str">
        <f>IF(Rezultati!K63=0,"-",IF(Rezultati!K63&lt;50,"F",IF(Rezultati!K63&lt;60,"E",IF(Rezultati!K63&lt;70,"D",IF(Rezultati!K63&lt;80,"C",IF(Rezultati!K63&lt;90,"B","A"))))))</f>
        <v>-</v>
      </c>
      <c r="I69" s="18"/>
    </row>
    <row r="70" spans="1:9" ht="12.75">
      <c r="A70" s="76">
        <f>IF(ISBLANK(Rezultati!B64),"",Rezultati!B64)</f>
      </c>
      <c r="B70" s="77">
        <f>IF(ISBLANK(Rezultati!C64),"",Rezultati!C64)</f>
      </c>
      <c r="C70" s="128">
        <f>IF(ISBLANK(Rezultati!F64),"",Rezultati!F64)</f>
      </c>
      <c r="D70" s="128">
        <f>IF(ISBLANK(Rezultati!G64),"",Rezultati!G64)</f>
      </c>
      <c r="E70" s="128">
        <f>IF(ISBLANK(Rezultati!I64),"",Rezultati!I64)</f>
      </c>
      <c r="F70" s="128">
        <f>IF(ISBLANK(Rezultati!J64),"",Rezultati!J64)</f>
      </c>
      <c r="G70" s="128">
        <f>IF(ISBLANK(Rezultati!K64),"",Rezultati!K64)</f>
        <v>0</v>
      </c>
      <c r="H70" s="129" t="str">
        <f>IF(Rezultati!K64=0,"-",IF(Rezultati!K64&lt;50,"F",IF(Rezultati!K64&lt;60,"E",IF(Rezultati!K64&lt;70,"D",IF(Rezultati!K64&lt;80,"C",IF(Rezultati!K64&lt;90,"B","A"))))))</f>
        <v>-</v>
      </c>
      <c r="I70" s="18"/>
    </row>
    <row r="71" spans="1:9" ht="12.75">
      <c r="A71" s="76">
        <f>IF(ISBLANK(Rezultati!B65),"",Rezultati!B65)</f>
      </c>
      <c r="B71" s="77">
        <f>IF(ISBLANK(Rezultati!C65),"",Rezultati!C65)</f>
      </c>
      <c r="C71" s="128">
        <f>IF(ISBLANK(Rezultati!F65),"",Rezultati!F65)</f>
      </c>
      <c r="D71" s="128">
        <f>IF(ISBLANK(Rezultati!G65),"",Rezultati!G65)</f>
      </c>
      <c r="E71" s="128">
        <f>IF(ISBLANK(Rezultati!I65),"",Rezultati!I65)</f>
      </c>
      <c r="F71" s="128">
        <f>IF(ISBLANK(Rezultati!J65),"",Rezultati!J65)</f>
      </c>
      <c r="G71" s="128">
        <f>IF(ISBLANK(Rezultati!K65),"",Rezultati!K65)</f>
        <v>0</v>
      </c>
      <c r="H71" s="129" t="str">
        <f>IF(Rezultati!K65=0,"-",IF(Rezultati!K65&lt;50,"F",IF(Rezultati!K65&lt;60,"E",IF(Rezultati!K65&lt;70,"D",IF(Rezultati!K65&lt;80,"C",IF(Rezultati!K65&lt;90,"B","A"))))))</f>
        <v>-</v>
      </c>
      <c r="I71" s="18"/>
    </row>
    <row r="72" spans="1:9" ht="12.75">
      <c r="A72" s="76">
        <f>IF(ISBLANK(Rezultati!B66),"",Rezultati!B66)</f>
      </c>
      <c r="B72" s="77">
        <f>IF(ISBLANK(Rezultati!C66),"",Rezultati!C66)</f>
      </c>
      <c r="C72" s="128">
        <f>IF(ISBLANK(Rezultati!F66),"",Rezultati!F66)</f>
      </c>
      <c r="D72" s="128">
        <f>IF(ISBLANK(Rezultati!G66),"",Rezultati!G66)</f>
      </c>
      <c r="E72" s="128">
        <f>IF(ISBLANK(Rezultati!I66),"",Rezultati!I66)</f>
      </c>
      <c r="F72" s="128">
        <f>IF(ISBLANK(Rezultati!J66),"",Rezultati!J66)</f>
      </c>
      <c r="G72" s="128">
        <f>IF(ISBLANK(Rezultati!K66),"",Rezultati!K66)</f>
        <v>0</v>
      </c>
      <c r="H72" s="129" t="str">
        <f>IF(Rezultati!K66=0,"-",IF(Rezultati!K66&lt;50,"F",IF(Rezultati!K66&lt;60,"E",IF(Rezultati!K66&lt;70,"D",IF(Rezultati!K66&lt;80,"C",IF(Rezultati!K66&lt;90,"B","A"))))))</f>
        <v>-</v>
      </c>
      <c r="I72" s="18"/>
    </row>
    <row r="73" spans="1:9" ht="12.75">
      <c r="A73" s="76">
        <f>IF(ISBLANK(Rezultati!B67),"",Rezultati!B67)</f>
      </c>
      <c r="B73" s="77">
        <f>IF(ISBLANK(Rezultati!C67),"",Rezultati!C67)</f>
      </c>
      <c r="C73" s="128">
        <f>IF(ISBLANK(Rezultati!F67),"",Rezultati!F67)</f>
      </c>
      <c r="D73" s="128">
        <f>IF(ISBLANK(Rezultati!G67),"",Rezultati!G67)</f>
      </c>
      <c r="E73" s="128">
        <f>IF(ISBLANK(Rezultati!I67),"",Rezultati!I67)</f>
      </c>
      <c r="F73" s="128">
        <f>IF(ISBLANK(Rezultati!J67),"",Rezultati!J67)</f>
      </c>
      <c r="G73" s="128">
        <f>IF(ISBLANK(Rezultati!K67),"",Rezultati!K67)</f>
        <v>0</v>
      </c>
      <c r="H73" s="129" t="str">
        <f>IF(Rezultati!K67=0,"-",IF(Rezultati!K67&lt;50,"F",IF(Rezultati!K67&lt;60,"E",IF(Rezultati!K67&lt;70,"D",IF(Rezultati!K67&lt;80,"C",IF(Rezultati!K67&lt;90,"B","A"))))))</f>
        <v>-</v>
      </c>
      <c r="I73" s="18"/>
    </row>
    <row r="74" spans="1:9" ht="12.75">
      <c r="A74" s="76">
        <f>IF(ISBLANK(Rezultati!B68),"",Rezultati!B68)</f>
      </c>
      <c r="B74" s="77">
        <f>IF(ISBLANK(Rezultati!C68),"",Rezultati!C68)</f>
      </c>
      <c r="C74" s="128">
        <f>IF(ISBLANK(Rezultati!F68),"",Rezultati!F68)</f>
      </c>
      <c r="D74" s="128">
        <f>IF(ISBLANK(Rezultati!G68),"",Rezultati!G68)</f>
      </c>
      <c r="E74" s="128">
        <f>IF(ISBLANK(Rezultati!I68),"",Rezultati!I68)</f>
      </c>
      <c r="F74" s="128">
        <f>IF(ISBLANK(Rezultati!J68),"",Rezultati!J68)</f>
      </c>
      <c r="G74" s="128">
        <f>IF(ISBLANK(Rezultati!K68),"",Rezultati!K68)</f>
        <v>0</v>
      </c>
      <c r="H74" s="129" t="str">
        <f>IF(Rezultati!K68=0,"-",IF(Rezultati!K68&lt;50,"F",IF(Rezultati!K68&lt;60,"E",IF(Rezultati!K68&lt;70,"D",IF(Rezultati!K68&lt;80,"C",IF(Rezultati!K68&lt;90,"B","A"))))))</f>
        <v>-</v>
      </c>
      <c r="I74" s="18"/>
    </row>
    <row r="75" spans="1:9" ht="12.75">
      <c r="A75" s="76">
        <f>IF(ISBLANK(Rezultati!B69),"",Rezultati!B69)</f>
      </c>
      <c r="B75" s="77">
        <f>IF(ISBLANK(Rezultati!C69),"",Rezultati!C69)</f>
      </c>
      <c r="C75" s="128">
        <f>IF(ISBLANK(Rezultati!F69),"",Rezultati!F69)</f>
      </c>
      <c r="D75" s="128">
        <f>IF(ISBLANK(Rezultati!G69),"",Rezultati!G69)</f>
      </c>
      <c r="E75" s="128">
        <f>IF(ISBLANK(Rezultati!I69),"",Rezultati!I69)</f>
      </c>
      <c r="F75" s="128">
        <f>IF(ISBLANK(Rezultati!J69),"",Rezultati!J69)</f>
      </c>
      <c r="G75" s="128">
        <f>IF(ISBLANK(Rezultati!K69),"",Rezultati!K69)</f>
        <v>0</v>
      </c>
      <c r="H75" s="129" t="str">
        <f>IF(Rezultati!K69=0,"-",IF(Rezultati!K69&lt;50,"F",IF(Rezultati!K69&lt;60,"E",IF(Rezultati!K69&lt;70,"D",IF(Rezultati!K69&lt;80,"C",IF(Rezultati!K69&lt;90,"B","A"))))))</f>
        <v>-</v>
      </c>
      <c r="I75" s="18"/>
    </row>
    <row r="76" spans="1:9" ht="12.75">
      <c r="A76" s="76">
        <f>IF(ISBLANK(Rezultati!B70),"",Rezultati!B70)</f>
      </c>
      <c r="B76" s="77">
        <f>IF(ISBLANK(Rezultati!C70),"",Rezultati!C70)</f>
      </c>
      <c r="C76" s="128">
        <f>IF(ISBLANK(Rezultati!F70),"",Rezultati!F70)</f>
      </c>
      <c r="D76" s="128">
        <f>IF(ISBLANK(Rezultati!G70),"",Rezultati!G70)</f>
      </c>
      <c r="E76" s="128">
        <f>IF(ISBLANK(Rezultati!I70),"",Rezultati!I70)</f>
      </c>
      <c r="F76" s="128">
        <f>IF(ISBLANK(Rezultati!J70),"",Rezultati!J70)</f>
      </c>
      <c r="G76" s="128">
        <f>IF(ISBLANK(Rezultati!K70),"",Rezultati!K70)</f>
        <v>0</v>
      </c>
      <c r="H76" s="129" t="str">
        <f>IF(Rezultati!K70=0,"-",IF(Rezultati!K70&lt;50,"F",IF(Rezultati!K70&lt;60,"E",IF(Rezultati!K70&lt;70,"D",IF(Rezultati!K70&lt;80,"C",IF(Rezultati!K70&lt;90,"B","A"))))))</f>
        <v>-</v>
      </c>
      <c r="I76" s="18"/>
    </row>
    <row r="77" spans="1:9" ht="12.75">
      <c r="A77" s="76">
        <f>IF(ISBLANK(Rezultati!B71),"",Rezultati!B71)</f>
      </c>
      <c r="B77" s="77">
        <f>IF(ISBLANK(Rezultati!C71),"",Rezultati!C71)</f>
      </c>
      <c r="C77" s="128">
        <f>IF(ISBLANK(Rezultati!F71),"",Rezultati!F71)</f>
      </c>
      <c r="D77" s="128">
        <f>IF(ISBLANK(Rezultati!G71),"",Rezultati!G71)</f>
      </c>
      <c r="E77" s="128">
        <f>IF(ISBLANK(Rezultati!I71),"",Rezultati!I71)</f>
      </c>
      <c r="F77" s="128">
        <f>IF(ISBLANK(Rezultati!J71),"",Rezultati!J71)</f>
      </c>
      <c r="G77" s="128">
        <f>IF(ISBLANK(Rezultati!K71),"",Rezultati!K71)</f>
        <v>0</v>
      </c>
      <c r="H77" s="129" t="str">
        <f>IF(Rezultati!K71=0,"-",IF(Rezultati!K71&lt;50,"F",IF(Rezultati!K71&lt;60,"E",IF(Rezultati!K71&lt;70,"D",IF(Rezultati!K71&lt;80,"C",IF(Rezultati!K71&lt;90,"B","A"))))))</f>
        <v>-</v>
      </c>
      <c r="I77" s="18"/>
    </row>
    <row r="78" spans="1:9" ht="12.75">
      <c r="A78" s="76">
        <f>IF(ISBLANK(Rezultati!B72),"",Rezultati!B72)</f>
      </c>
      <c r="B78" s="77">
        <f>IF(ISBLANK(Rezultati!C72),"",Rezultati!C72)</f>
      </c>
      <c r="C78" s="128">
        <f>IF(ISBLANK(Rezultati!F72),"",Rezultati!F72)</f>
      </c>
      <c r="D78" s="128">
        <f>IF(ISBLANK(Rezultati!G72),"",Rezultati!G72)</f>
      </c>
      <c r="E78" s="128">
        <f>IF(ISBLANK(Rezultati!I72),"",Rezultati!I72)</f>
      </c>
      <c r="F78" s="128">
        <f>IF(ISBLANK(Rezultati!J72),"",Rezultati!J72)</f>
      </c>
      <c r="G78" s="128">
        <f>IF(ISBLANK(Rezultati!K72),"",Rezultati!K72)</f>
        <v>0</v>
      </c>
      <c r="H78" s="129" t="str">
        <f>IF(Rezultati!K72=0,"-",IF(Rezultati!K72&lt;50,"F",IF(Rezultati!K72&lt;60,"E",IF(Rezultati!K72&lt;70,"D",IF(Rezultati!K72&lt;80,"C",IF(Rezultati!K72&lt;90,"B","A"))))))</f>
        <v>-</v>
      </c>
      <c r="I78" s="18"/>
    </row>
    <row r="79" spans="1:9" ht="12.75">
      <c r="A79" s="76">
        <f>IF(ISBLANK(Rezultati!B73),"",Rezultati!B73)</f>
      </c>
      <c r="B79" s="77">
        <f>IF(ISBLANK(Rezultati!C73),"",Rezultati!C73)</f>
      </c>
      <c r="C79" s="128">
        <f>IF(ISBLANK(Rezultati!F73),"",Rezultati!F73)</f>
      </c>
      <c r="D79" s="128">
        <f>IF(ISBLANK(Rezultati!G73),"",Rezultati!G73)</f>
      </c>
      <c r="E79" s="128">
        <f>IF(ISBLANK(Rezultati!I73),"",Rezultati!I73)</f>
      </c>
      <c r="F79" s="128">
        <f>IF(ISBLANK(Rezultati!J73),"",Rezultati!J73)</f>
      </c>
      <c r="G79" s="128">
        <f>IF(ISBLANK(Rezultati!K73),"",Rezultati!K73)</f>
        <v>0</v>
      </c>
      <c r="H79" s="129" t="str">
        <f>IF(Rezultati!K73=0,"-",IF(Rezultati!K73&lt;50,"F",IF(Rezultati!K73&lt;60,"E",IF(Rezultati!K73&lt;70,"D",IF(Rezultati!K73&lt;80,"C",IF(Rezultati!K73&lt;90,"B","A"))))))</f>
        <v>-</v>
      </c>
      <c r="I79" s="18"/>
    </row>
    <row r="80" spans="1:9" ht="12.75">
      <c r="A80" s="76">
        <f>IF(ISBLANK(Rezultati!B74),"",Rezultati!B74)</f>
      </c>
      <c r="B80" s="77">
        <f>IF(ISBLANK(Rezultati!C74),"",Rezultati!C74)</f>
      </c>
      <c r="C80" s="128">
        <f>IF(ISBLANK(Rezultati!F74),"",Rezultati!F74)</f>
      </c>
      <c r="D80" s="128">
        <f>IF(ISBLANK(Rezultati!G74),"",Rezultati!G74)</f>
      </c>
      <c r="E80" s="128">
        <f>IF(ISBLANK(Rezultati!I74),"",Rezultati!I74)</f>
      </c>
      <c r="F80" s="128">
        <f>IF(ISBLANK(Rezultati!J74),"",Rezultati!J74)</f>
      </c>
      <c r="G80" s="128">
        <f>IF(ISBLANK(Rezultati!K74),"",Rezultati!K74)</f>
        <v>0</v>
      </c>
      <c r="H80" s="129" t="str">
        <f>IF(Rezultati!K74=0,"-",IF(Rezultati!K74&lt;50,"F",IF(Rezultati!K74&lt;60,"E",IF(Rezultati!K74&lt;70,"D",IF(Rezultati!K74&lt;80,"C",IF(Rezultati!K74&lt;90,"B","A"))))))</f>
        <v>-</v>
      </c>
      <c r="I80" s="18"/>
    </row>
    <row r="81" spans="1:9" ht="12.75">
      <c r="A81" s="76">
        <f>IF(ISBLANK(Rezultati!B75),"",Rezultati!B75)</f>
      </c>
      <c r="B81" s="77">
        <f>IF(ISBLANK(Rezultati!C75),"",Rezultati!C75)</f>
      </c>
      <c r="C81" s="128">
        <f>IF(ISBLANK(Rezultati!F75),"",Rezultati!F75)</f>
      </c>
      <c r="D81" s="128">
        <f>IF(ISBLANK(Rezultati!G75),"",Rezultati!G75)</f>
      </c>
      <c r="E81" s="128">
        <f>IF(ISBLANK(Rezultati!I75),"",Rezultati!I75)</f>
      </c>
      <c r="F81" s="128">
        <f>IF(ISBLANK(Rezultati!J75),"",Rezultati!J75)</f>
      </c>
      <c r="G81" s="128">
        <f>IF(ISBLANK(Rezultati!K75),"",Rezultati!K75)</f>
        <v>0</v>
      </c>
      <c r="H81" s="129" t="str">
        <f>IF(Rezultati!K75=0,"-",IF(Rezultati!K75&lt;50,"F",IF(Rezultati!K75&lt;60,"E",IF(Rezultati!K75&lt;70,"D",IF(Rezultati!K75&lt;80,"C",IF(Rezultati!K75&lt;90,"B","A"))))))</f>
        <v>-</v>
      </c>
      <c r="I81" s="18"/>
    </row>
    <row r="82" spans="1:9" ht="12.75">
      <c r="A82" s="76">
        <f>IF(ISBLANK(Rezultati!B76),"",Rezultati!B76)</f>
      </c>
      <c r="B82" s="77">
        <f>IF(ISBLANK(Rezultati!C76),"",Rezultati!C76)</f>
      </c>
      <c r="C82" s="128">
        <f>IF(ISBLANK(Rezultati!F76),"",Rezultati!F76)</f>
      </c>
      <c r="D82" s="128">
        <f>IF(ISBLANK(Rezultati!G76),"",Rezultati!G76)</f>
      </c>
      <c r="E82" s="128">
        <f>IF(ISBLANK(Rezultati!I76),"",Rezultati!I76)</f>
      </c>
      <c r="F82" s="128">
        <f>IF(ISBLANK(Rezultati!J76),"",Rezultati!J76)</f>
      </c>
      <c r="G82" s="128">
        <f>IF(ISBLANK(Rezultati!K76),"",Rezultati!K76)</f>
        <v>0</v>
      </c>
      <c r="H82" s="129" t="str">
        <f>IF(Rezultati!K76=0,"-",IF(Rezultati!K76&lt;50,"F",IF(Rezultati!K76&lt;60,"E",IF(Rezultati!K76&lt;70,"D",IF(Rezultati!K76&lt;80,"C",IF(Rezultati!K76&lt;90,"B","A"))))))</f>
        <v>-</v>
      </c>
      <c r="I82" s="18"/>
    </row>
    <row r="83" spans="1:9" ht="12.75">
      <c r="A83" s="76">
        <f>IF(ISBLANK(Rezultati!B77),"",Rezultati!B77)</f>
      </c>
      <c r="B83" s="77">
        <f>IF(ISBLANK(Rezultati!C77),"",Rezultati!C77)</f>
      </c>
      <c r="C83" s="128">
        <f>IF(ISBLANK(Rezultati!F77),"",Rezultati!F77)</f>
      </c>
      <c r="D83" s="128">
        <f>IF(ISBLANK(Rezultati!G77),"",Rezultati!G77)</f>
      </c>
      <c r="E83" s="128">
        <f>IF(ISBLANK(Rezultati!I77),"",Rezultati!I77)</f>
      </c>
      <c r="F83" s="128">
        <f>IF(ISBLANK(Rezultati!J77),"",Rezultati!J77)</f>
      </c>
      <c r="G83" s="128">
        <f>IF(ISBLANK(Rezultati!K77),"",Rezultati!K77)</f>
        <v>0</v>
      </c>
      <c r="H83" s="129" t="str">
        <f>IF(Rezultati!K77=0,"-",IF(Rezultati!K77&lt;50,"F",IF(Rezultati!K77&lt;60,"E",IF(Rezultati!K77&lt;70,"D",IF(Rezultati!K77&lt;80,"C",IF(Rezultati!K77&lt;90,"B","A"))))))</f>
        <v>-</v>
      </c>
      <c r="I83" s="18"/>
    </row>
    <row r="84" spans="1:9" ht="12.75">
      <c r="A84" s="76">
        <f>IF(ISBLANK(Rezultati!B78),"",Rezultati!B78)</f>
      </c>
      <c r="B84" s="77">
        <f>IF(ISBLANK(Rezultati!C78),"",Rezultati!C78)</f>
      </c>
      <c r="C84" s="128">
        <f>IF(ISBLANK(Rezultati!F78),"",Rezultati!F78)</f>
      </c>
      <c r="D84" s="128">
        <f>IF(ISBLANK(Rezultati!G78),"",Rezultati!G78)</f>
      </c>
      <c r="E84" s="128">
        <f>IF(ISBLANK(Rezultati!I78),"",Rezultati!I78)</f>
      </c>
      <c r="F84" s="128">
        <f>IF(ISBLANK(Rezultati!J78),"",Rezultati!J78)</f>
      </c>
      <c r="G84" s="128">
        <f>IF(ISBLANK(Rezultati!K78),"",Rezultati!K78)</f>
        <v>0</v>
      </c>
      <c r="H84" s="129" t="str">
        <f>IF(Rezultati!K78=0,"-",IF(Rezultati!K78&lt;50,"F",IF(Rezultati!K78&lt;60,"E",IF(Rezultati!K78&lt;70,"D",IF(Rezultati!K78&lt;80,"C",IF(Rezultati!K78&lt;90,"B","A"))))))</f>
        <v>-</v>
      </c>
      <c r="I84" s="18"/>
    </row>
    <row r="85" spans="1:9" ht="12.75">
      <c r="A85" s="76">
        <f>IF(ISBLANK(Rezultati!B79),"",Rezultati!B79)</f>
      </c>
      <c r="B85" s="77">
        <f>IF(ISBLANK(Rezultati!C79),"",Rezultati!C79)</f>
      </c>
      <c r="C85" s="128">
        <f>IF(ISBLANK(Rezultati!F79),"",Rezultati!F79)</f>
      </c>
      <c r="D85" s="128">
        <f>IF(ISBLANK(Rezultati!G79),"",Rezultati!G79)</f>
      </c>
      <c r="E85" s="128">
        <f>IF(ISBLANK(Rezultati!I79),"",Rezultati!I79)</f>
      </c>
      <c r="F85" s="128">
        <f>IF(ISBLANK(Rezultati!J79),"",Rezultati!J79)</f>
      </c>
      <c r="G85" s="128">
        <f>IF(ISBLANK(Rezultati!K79),"",Rezultati!K79)</f>
        <v>0</v>
      </c>
      <c r="H85" s="129" t="str">
        <f>IF(Rezultati!K79=0,"-",IF(Rezultati!K79&lt;50,"F",IF(Rezultati!K79&lt;60,"E",IF(Rezultati!K79&lt;70,"D",IF(Rezultati!K79&lt;80,"C",IF(Rezultati!K79&lt;90,"B","A"))))))</f>
        <v>-</v>
      </c>
      <c r="I85" s="18"/>
    </row>
    <row r="86" spans="1:9" ht="12.75">
      <c r="A86" s="76">
        <f>IF(ISBLANK(Rezultati!B80),"",Rezultati!B80)</f>
      </c>
      <c r="B86" s="77">
        <f>IF(ISBLANK(Rezultati!C80),"",Rezultati!C80)</f>
      </c>
      <c r="C86" s="128">
        <f>IF(ISBLANK(Rezultati!F80),"",Rezultati!F80)</f>
      </c>
      <c r="D86" s="128">
        <f>IF(ISBLANK(Rezultati!G80),"",Rezultati!G80)</f>
      </c>
      <c r="E86" s="128">
        <f>IF(ISBLANK(Rezultati!I80),"",Rezultati!I80)</f>
      </c>
      <c r="F86" s="128">
        <f>IF(ISBLANK(Rezultati!J80),"",Rezultati!J80)</f>
      </c>
      <c r="G86" s="128">
        <f>IF(ISBLANK(Rezultati!K80),"",Rezultati!K80)</f>
        <v>0</v>
      </c>
      <c r="H86" s="129" t="str">
        <f>IF(Rezultati!K80=0,"-",IF(Rezultati!K80&lt;50,"F",IF(Rezultati!K80&lt;60,"E",IF(Rezultati!K80&lt;70,"D",IF(Rezultati!K80&lt;80,"C",IF(Rezultati!K80&lt;90,"B","A"))))))</f>
        <v>-</v>
      </c>
      <c r="I86" s="18"/>
    </row>
    <row r="87" spans="1:9" ht="12.75">
      <c r="A87" s="76">
        <f>IF(ISBLANK(Rezultati!B81),"",Rezultati!B81)</f>
      </c>
      <c r="B87" s="77">
        <f>IF(ISBLANK(Rezultati!C81),"",Rezultati!C81)</f>
      </c>
      <c r="C87" s="128">
        <f>IF(ISBLANK(Rezultati!F81),"",Rezultati!F81)</f>
      </c>
      <c r="D87" s="128">
        <f>IF(ISBLANK(Rezultati!G81),"",Rezultati!G81)</f>
      </c>
      <c r="E87" s="128">
        <f>IF(ISBLANK(Rezultati!I81),"",Rezultati!I81)</f>
      </c>
      <c r="F87" s="128">
        <f>IF(ISBLANK(Rezultati!J81),"",Rezultati!J81)</f>
      </c>
      <c r="G87" s="128">
        <f>IF(ISBLANK(Rezultati!K81),"",Rezultati!K81)</f>
        <v>0</v>
      </c>
      <c r="H87" s="129" t="str">
        <f>IF(Rezultati!K81=0,"-",IF(Rezultati!K81&lt;50,"F",IF(Rezultati!K81&lt;60,"E",IF(Rezultati!K81&lt;70,"D",IF(Rezultati!K81&lt;80,"C",IF(Rezultati!K81&lt;90,"B","A"))))))</f>
        <v>-</v>
      </c>
      <c r="I87" s="18"/>
    </row>
    <row r="88" spans="1:9" ht="12.75">
      <c r="A88" s="76">
        <f>IF(ISBLANK(Rezultati!B82),"",Rezultati!B82)</f>
      </c>
      <c r="B88" s="77">
        <f>IF(ISBLANK(Rezultati!C82),"",Rezultati!C82)</f>
      </c>
      <c r="C88" s="128">
        <f>IF(ISBLANK(Rezultati!F82),"",Rezultati!F82)</f>
      </c>
      <c r="D88" s="128">
        <f>IF(ISBLANK(Rezultati!G82),"",Rezultati!G82)</f>
      </c>
      <c r="E88" s="128">
        <f>IF(ISBLANK(Rezultati!I82),"",Rezultati!I82)</f>
      </c>
      <c r="F88" s="128">
        <f>IF(ISBLANK(Rezultati!J82),"",Rezultati!J82)</f>
      </c>
      <c r="G88" s="128">
        <f>IF(ISBLANK(Rezultati!K82),"",Rezultati!K82)</f>
        <v>0</v>
      </c>
      <c r="H88" s="129" t="str">
        <f>IF(Rezultati!K82=0,"-",IF(Rezultati!K82&lt;50,"F",IF(Rezultati!K82&lt;60,"E",IF(Rezultati!K82&lt;70,"D",IF(Rezultati!K82&lt;80,"C",IF(Rezultati!K82&lt;90,"B","A"))))))</f>
        <v>-</v>
      </c>
      <c r="I88" s="18"/>
    </row>
    <row r="89" spans="1:9" ht="12.75">
      <c r="A89" s="76">
        <f>IF(ISBLANK(Rezultati!B83),"",Rezultati!B83)</f>
      </c>
      <c r="B89" s="77">
        <f>IF(ISBLANK(Rezultati!C83),"",Rezultati!C83)</f>
      </c>
      <c r="C89" s="128">
        <f>IF(ISBLANK(Rezultati!F83),"",Rezultati!F83)</f>
      </c>
      <c r="D89" s="128">
        <f>IF(ISBLANK(Rezultati!G83),"",Rezultati!G83)</f>
      </c>
      <c r="E89" s="128">
        <f>IF(ISBLANK(Rezultati!I83),"",Rezultati!I83)</f>
      </c>
      <c r="F89" s="128">
        <f>IF(ISBLANK(Rezultati!J83),"",Rezultati!J83)</f>
      </c>
      <c r="G89" s="128">
        <f>IF(ISBLANK(Rezultati!K83),"",Rezultati!K83)</f>
        <v>0</v>
      </c>
      <c r="H89" s="129" t="str">
        <f>IF(Rezultati!K83=0,"-",IF(Rezultati!K83&lt;50,"F",IF(Rezultati!K83&lt;60,"E",IF(Rezultati!K83&lt;70,"D",IF(Rezultati!K83&lt;80,"C",IF(Rezultati!K83&lt;90,"B","A"))))))</f>
        <v>-</v>
      </c>
      <c r="I89" s="18"/>
    </row>
    <row r="90" spans="1:9" ht="12.75">
      <c r="A90" s="76">
        <f>IF(ISBLANK(Rezultati!B84),"",Rezultati!B84)</f>
      </c>
      <c r="B90" s="77">
        <f>IF(ISBLANK(Rezultati!C84),"",Rezultati!C84)</f>
      </c>
      <c r="C90" s="128">
        <f>IF(ISBLANK(Rezultati!F84),"",Rezultati!F84)</f>
      </c>
      <c r="D90" s="128">
        <f>IF(ISBLANK(Rezultati!G84),"",Rezultati!G84)</f>
      </c>
      <c r="E90" s="128">
        <f>IF(ISBLANK(Rezultati!I84),"",Rezultati!I84)</f>
      </c>
      <c r="F90" s="128">
        <f>IF(ISBLANK(Rezultati!J84),"",Rezultati!J84)</f>
      </c>
      <c r="G90" s="128">
        <f>IF(ISBLANK(Rezultati!K84),"",Rezultati!K84)</f>
        <v>0</v>
      </c>
      <c r="H90" s="129" t="str">
        <f>IF(Rezultati!K84=0,"-",IF(Rezultati!K84&lt;50,"F",IF(Rezultati!K84&lt;60,"E",IF(Rezultati!K84&lt;70,"D",IF(Rezultati!K84&lt;80,"C",IF(Rezultati!K84&lt;90,"B","A"))))))</f>
        <v>-</v>
      </c>
      <c r="I90" s="18"/>
    </row>
    <row r="91" spans="1:9" ht="12.75">
      <c r="A91" s="76">
        <f>IF(ISBLANK(Rezultati!B85),"",Rezultati!B85)</f>
      </c>
      <c r="B91" s="77">
        <f>IF(ISBLANK(Rezultati!C85),"",Rezultati!C85)</f>
      </c>
      <c r="C91" s="128">
        <f>IF(ISBLANK(Rezultati!F85),"",Rezultati!F85)</f>
      </c>
      <c r="D91" s="128">
        <f>IF(ISBLANK(Rezultati!G85),"",Rezultati!G85)</f>
      </c>
      <c r="E91" s="128">
        <f>IF(ISBLANK(Rezultati!I85),"",Rezultati!I85)</f>
      </c>
      <c r="F91" s="128">
        <f>IF(ISBLANK(Rezultati!J85),"",Rezultati!J85)</f>
      </c>
      <c r="G91" s="128">
        <f>IF(ISBLANK(Rezultati!K85),"",Rezultati!K85)</f>
        <v>0</v>
      </c>
      <c r="H91" s="129" t="str">
        <f>IF(Rezultati!K85=0,"-",IF(Rezultati!K85&lt;50,"F",IF(Rezultati!K85&lt;60,"E",IF(Rezultati!K85&lt;70,"D",IF(Rezultati!K85&lt;80,"C",IF(Rezultati!K85&lt;90,"B","A"))))))</f>
        <v>-</v>
      </c>
      <c r="I91" s="18"/>
    </row>
    <row r="92" spans="1:9" ht="12.75">
      <c r="A92" s="76">
        <f>IF(ISBLANK(Rezultati!B86),"",Rezultati!B86)</f>
      </c>
      <c r="B92" s="77">
        <f>IF(ISBLANK(Rezultati!C86),"",Rezultati!C86)</f>
      </c>
      <c r="C92" s="128">
        <f>IF(ISBLANK(Rezultati!F86),"",Rezultati!F86)</f>
      </c>
      <c r="D92" s="128">
        <f>IF(ISBLANK(Rezultati!G86),"",Rezultati!G86)</f>
      </c>
      <c r="E92" s="128">
        <f>IF(ISBLANK(Rezultati!I86),"",Rezultati!I86)</f>
      </c>
      <c r="F92" s="128">
        <f>IF(ISBLANK(Rezultati!J86),"",Rezultati!J86)</f>
      </c>
      <c r="G92" s="128">
        <f>IF(ISBLANK(Rezultati!K86),"",Rezultati!K86)</f>
        <v>0</v>
      </c>
      <c r="H92" s="129" t="str">
        <f>IF(Rezultati!K86=0,"-",IF(Rezultati!K86&lt;50,"F",IF(Rezultati!K86&lt;60,"E",IF(Rezultati!K86&lt;70,"D",IF(Rezultati!K86&lt;80,"C",IF(Rezultati!K86&lt;90,"B","A"))))))</f>
        <v>-</v>
      </c>
      <c r="I92" s="18"/>
    </row>
    <row r="93" spans="1:9" ht="12.75">
      <c r="A93" s="76">
        <f>IF(ISBLANK(Rezultati!B87),"",Rezultati!B87)</f>
      </c>
      <c r="B93" s="77">
        <f>IF(ISBLANK(Rezultati!C87),"",Rezultati!C87)</f>
      </c>
      <c r="C93" s="128">
        <f>IF(ISBLANK(Rezultati!F87),"",Rezultati!F87)</f>
      </c>
      <c r="D93" s="128">
        <f>IF(ISBLANK(Rezultati!G87),"",Rezultati!G87)</f>
      </c>
      <c r="E93" s="128">
        <f>IF(ISBLANK(Rezultati!I87),"",Rezultati!I87)</f>
      </c>
      <c r="F93" s="128">
        <f>IF(ISBLANK(Rezultati!J87),"",Rezultati!J87)</f>
      </c>
      <c r="G93" s="128">
        <f>IF(ISBLANK(Rezultati!K87),"",Rezultati!K87)</f>
        <v>0</v>
      </c>
      <c r="H93" s="129" t="str">
        <f>IF(Rezultati!K87=0,"-",IF(Rezultati!K87&lt;50,"F",IF(Rezultati!K87&lt;60,"E",IF(Rezultati!K87&lt;70,"D",IF(Rezultati!K87&lt;80,"C",IF(Rezultati!K87&lt;90,"B","A"))))))</f>
        <v>-</v>
      </c>
      <c r="I93" s="18"/>
    </row>
    <row r="94" spans="1:9" ht="12.75">
      <c r="A94" s="76">
        <f>IF(ISBLANK(Rezultati!B88),"",Rezultati!B88)</f>
      </c>
      <c r="B94" s="77">
        <f>IF(ISBLANK(Rezultati!C88),"",Rezultati!C88)</f>
      </c>
      <c r="C94" s="128">
        <f>IF(ISBLANK(Rezultati!F88),"",Rezultati!F88)</f>
      </c>
      <c r="D94" s="128">
        <f>IF(ISBLANK(Rezultati!G88),"",Rezultati!G88)</f>
      </c>
      <c r="E94" s="128">
        <f>IF(ISBLANK(Rezultati!I88),"",Rezultati!I88)</f>
      </c>
      <c r="F94" s="128">
        <f>IF(ISBLANK(Rezultati!J88),"",Rezultati!J88)</f>
      </c>
      <c r="G94" s="128">
        <f>IF(ISBLANK(Rezultati!K88),"",Rezultati!K88)</f>
        <v>0</v>
      </c>
      <c r="H94" s="129" t="str">
        <f>IF(Rezultati!K88=0,"-",IF(Rezultati!K88&lt;50,"F",IF(Rezultati!K88&lt;60,"E",IF(Rezultati!K88&lt;70,"D",IF(Rezultati!K88&lt;80,"C",IF(Rezultati!K88&lt;90,"B","A"))))))</f>
        <v>-</v>
      </c>
      <c r="I94" s="18"/>
    </row>
    <row r="95" spans="1:9" ht="12.75">
      <c r="A95" s="76">
        <f>IF(ISBLANK(Rezultati!B89),"",Rezultati!B89)</f>
      </c>
      <c r="B95" s="77">
        <f>IF(ISBLANK(Rezultati!C89),"",Rezultati!C89)</f>
      </c>
      <c r="C95" s="128">
        <f>IF(ISBLANK(Rezultati!F89),"",Rezultati!F89)</f>
      </c>
      <c r="D95" s="128">
        <f>IF(ISBLANK(Rezultati!G89),"",Rezultati!G89)</f>
      </c>
      <c r="E95" s="128">
        <f>IF(ISBLANK(Rezultati!I89),"",Rezultati!I89)</f>
      </c>
      <c r="F95" s="128">
        <f>IF(ISBLANK(Rezultati!J89),"",Rezultati!J89)</f>
      </c>
      <c r="G95" s="128">
        <f>IF(ISBLANK(Rezultati!K89),"",Rezultati!K89)</f>
        <v>0</v>
      </c>
      <c r="H95" s="129" t="str">
        <f>IF(Rezultati!K89=0,"-",IF(Rezultati!K89&lt;50,"F",IF(Rezultati!K89&lt;60,"E",IF(Rezultati!K89&lt;70,"D",IF(Rezultati!K89&lt;80,"C",IF(Rezultati!K89&lt;90,"B","A"))))))</f>
        <v>-</v>
      </c>
      <c r="I95" s="18"/>
    </row>
    <row r="96" spans="1:9" ht="12.75">
      <c r="A96" s="76">
        <f>IF(ISBLANK(Rezultati!B90),"",Rezultati!B90)</f>
      </c>
      <c r="B96" s="77">
        <f>IF(ISBLANK(Rezultati!C90),"",Rezultati!C90)</f>
      </c>
      <c r="C96" s="128">
        <f>IF(ISBLANK(Rezultati!F90),"",Rezultati!F90)</f>
      </c>
      <c r="D96" s="128">
        <f>IF(ISBLANK(Rezultati!G90),"",Rezultati!G90)</f>
      </c>
      <c r="E96" s="128">
        <f>IF(ISBLANK(Rezultati!I90),"",Rezultati!I90)</f>
      </c>
      <c r="F96" s="128">
        <f>IF(ISBLANK(Rezultati!J90),"",Rezultati!J90)</f>
      </c>
      <c r="G96" s="128">
        <f>IF(ISBLANK(Rezultati!K90),"",Rezultati!K90)</f>
        <v>0</v>
      </c>
      <c r="H96" s="129" t="str">
        <f>IF(Rezultati!K90=0,"-",IF(Rezultati!K90&lt;50,"F",IF(Rezultati!K90&lt;60,"E",IF(Rezultati!K90&lt;70,"D",IF(Rezultati!K90&lt;80,"C",IF(Rezultati!K90&lt;90,"B","A"))))))</f>
        <v>-</v>
      </c>
      <c r="I96" s="18"/>
    </row>
    <row r="97" spans="1:9" ht="12.75">
      <c r="A97" s="76">
        <f>IF(ISBLANK(Rezultati!B91),"",Rezultati!B91)</f>
      </c>
      <c r="B97" s="77">
        <f>IF(ISBLANK(Rezultati!C91),"",Rezultati!C91)</f>
      </c>
      <c r="C97" s="128">
        <f>IF(ISBLANK(Rezultati!F91),"",Rezultati!F91)</f>
      </c>
      <c r="D97" s="128">
        <f>IF(ISBLANK(Rezultati!G91),"",Rezultati!G91)</f>
      </c>
      <c r="E97" s="128">
        <f>IF(ISBLANK(Rezultati!I91),"",Rezultati!I91)</f>
      </c>
      <c r="F97" s="128">
        <f>IF(ISBLANK(Rezultati!J91),"",Rezultati!J91)</f>
      </c>
      <c r="G97" s="128">
        <f>IF(ISBLANK(Rezultati!K91),"",Rezultati!K91)</f>
        <v>0</v>
      </c>
      <c r="H97" s="129" t="str">
        <f>IF(Rezultati!K91=0,"-",IF(Rezultati!K91&lt;50,"F",IF(Rezultati!K91&lt;60,"E",IF(Rezultati!K91&lt;70,"D",IF(Rezultati!K91&lt;80,"C",IF(Rezultati!K91&lt;90,"B","A"))))))</f>
        <v>-</v>
      </c>
      <c r="I97" s="18"/>
    </row>
    <row r="98" spans="1:9" ht="12.75">
      <c r="A98" s="76">
        <f>IF(ISBLANK(Rezultati!B92),"",Rezultati!B92)</f>
      </c>
      <c r="B98" s="77">
        <f>IF(ISBLANK(Rezultati!C92),"",Rezultati!C92)</f>
      </c>
      <c r="C98" s="128">
        <f>IF(ISBLANK(Rezultati!F92),"",Rezultati!F92)</f>
      </c>
      <c r="D98" s="128">
        <f>IF(ISBLANK(Rezultati!G92),"",Rezultati!G92)</f>
      </c>
      <c r="E98" s="128">
        <f>IF(ISBLANK(Rezultati!I92),"",Rezultati!I92)</f>
      </c>
      <c r="F98" s="128">
        <f>IF(ISBLANK(Rezultati!J92),"",Rezultati!J92)</f>
      </c>
      <c r="G98" s="128">
        <f>IF(ISBLANK(Rezultati!K92),"",Rezultati!K92)</f>
        <v>0</v>
      </c>
      <c r="H98" s="129" t="str">
        <f>IF(Rezultati!K92=0,"-",IF(Rezultati!K92&lt;50,"F",IF(Rezultati!K92&lt;60,"E",IF(Rezultati!K92&lt;70,"D",IF(Rezultati!K92&lt;80,"C",IF(Rezultati!K92&lt;90,"B","A"))))))</f>
        <v>-</v>
      </c>
      <c r="I98" s="18"/>
    </row>
    <row r="99" spans="1:9" ht="12.75">
      <c r="A99" s="76">
        <f>IF(ISBLANK(Rezultati!B93),"",Rezultati!B93)</f>
      </c>
      <c r="B99" s="77">
        <f>IF(ISBLANK(Rezultati!C93),"",Rezultati!C93)</f>
      </c>
      <c r="C99" s="128">
        <f>IF(ISBLANK(Rezultati!F93),"",Rezultati!F93)</f>
      </c>
      <c r="D99" s="128">
        <f>IF(ISBLANK(Rezultati!G93),"",Rezultati!G93)</f>
      </c>
      <c r="E99" s="128">
        <f>IF(ISBLANK(Rezultati!I93),"",Rezultati!I93)</f>
      </c>
      <c r="F99" s="128">
        <f>IF(ISBLANK(Rezultati!J93),"",Rezultati!J93)</f>
      </c>
      <c r="G99" s="128">
        <f>IF(ISBLANK(Rezultati!K93),"",Rezultati!K93)</f>
        <v>0</v>
      </c>
      <c r="H99" s="129" t="str">
        <f>IF(Rezultati!K93=0,"-",IF(Rezultati!K93&lt;50,"F",IF(Rezultati!K93&lt;60,"E",IF(Rezultati!K93&lt;70,"D",IF(Rezultati!K93&lt;80,"C",IF(Rezultati!K93&lt;90,"B","A"))))))</f>
        <v>-</v>
      </c>
      <c r="I99" s="18"/>
    </row>
    <row r="100" spans="1:9" ht="12.75">
      <c r="A100" s="76">
        <f>IF(ISBLANK(Rezultati!B94),"",Rezultati!B94)</f>
      </c>
      <c r="B100" s="77">
        <f>IF(ISBLANK(Rezultati!C94),"",Rezultati!C94)</f>
      </c>
      <c r="C100" s="128">
        <f>IF(ISBLANK(Rezultati!F94),"",Rezultati!F94)</f>
      </c>
      <c r="D100" s="128">
        <f>IF(ISBLANK(Rezultati!G94),"",Rezultati!G94)</f>
      </c>
      <c r="E100" s="128">
        <f>IF(ISBLANK(Rezultati!I94),"",Rezultati!I94)</f>
      </c>
      <c r="F100" s="128">
        <f>IF(ISBLANK(Rezultati!J94),"",Rezultati!J94)</f>
      </c>
      <c r="G100" s="128">
        <f>IF(ISBLANK(Rezultati!K94),"",Rezultati!K94)</f>
        <v>0</v>
      </c>
      <c r="H100" s="129" t="str">
        <f>IF(Rezultati!K94=0,"-",IF(Rezultati!K94&lt;50,"F",IF(Rezultati!K94&lt;60,"E",IF(Rezultati!K94&lt;70,"D",IF(Rezultati!K94&lt;80,"C",IF(Rezultati!K94&lt;90,"B","A"))))))</f>
        <v>-</v>
      </c>
      <c r="I100" s="18"/>
    </row>
    <row r="101" spans="1:9" ht="12.75">
      <c r="A101" s="76">
        <f>IF(ISBLANK(Rezultati!B95),"",Rezultati!B95)</f>
      </c>
      <c r="B101" s="77">
        <f>IF(ISBLANK(Rezultati!C95),"",Rezultati!C95)</f>
      </c>
      <c r="C101" s="128">
        <f>IF(ISBLANK(Rezultati!F95),"",Rezultati!F95)</f>
      </c>
      <c r="D101" s="128">
        <f>IF(ISBLANK(Rezultati!G95),"",Rezultati!G95)</f>
      </c>
      <c r="E101" s="128">
        <f>IF(ISBLANK(Rezultati!I95),"",Rezultati!I95)</f>
      </c>
      <c r="F101" s="128">
        <f>IF(ISBLANK(Rezultati!J95),"",Rezultati!J95)</f>
      </c>
      <c r="G101" s="128">
        <f>IF(ISBLANK(Rezultati!K95),"",Rezultati!K95)</f>
        <v>0</v>
      </c>
      <c r="H101" s="129" t="str">
        <f>IF(Rezultati!K95=0,"-",IF(Rezultati!K95&lt;50,"F",IF(Rezultati!K95&lt;60,"E",IF(Rezultati!K95&lt;70,"D",IF(Rezultati!K95&lt;80,"C",IF(Rezultati!K95&lt;90,"B","A"))))))</f>
        <v>-</v>
      </c>
      <c r="I101" s="18"/>
    </row>
    <row r="102" spans="1:9" ht="12.75">
      <c r="A102" s="76">
        <f>IF(ISBLANK(Rezultati!B96),"",Rezultati!B96)</f>
      </c>
      <c r="B102" s="77">
        <f>IF(ISBLANK(Rezultati!C96),"",Rezultati!C96)</f>
      </c>
      <c r="C102" s="128">
        <f>IF(ISBLANK(Rezultati!F96),"",Rezultati!F96)</f>
      </c>
      <c r="D102" s="128">
        <f>IF(ISBLANK(Rezultati!G96),"",Rezultati!G96)</f>
      </c>
      <c r="E102" s="128">
        <f>IF(ISBLANK(Rezultati!I96),"",Rezultati!I96)</f>
      </c>
      <c r="F102" s="128">
        <f>IF(ISBLANK(Rezultati!J96),"",Rezultati!J96)</f>
      </c>
      <c r="G102" s="128">
        <f>IF(ISBLANK(Rezultati!K96),"",Rezultati!K96)</f>
        <v>0</v>
      </c>
      <c r="H102" s="129" t="str">
        <f>IF(Rezultati!K96=0,"-",IF(Rezultati!K96&lt;50,"F",IF(Rezultati!K96&lt;60,"E",IF(Rezultati!K96&lt;70,"D",IF(Rezultati!K96&lt;80,"C",IF(Rezultati!K96&lt;90,"B","A"))))))</f>
        <v>-</v>
      </c>
      <c r="I102" s="18"/>
    </row>
    <row r="103" spans="1:9" ht="12.75">
      <c r="A103" s="76">
        <f>IF(ISBLANK(Rezultati!B97),"",Rezultati!B97)</f>
      </c>
      <c r="B103" s="77">
        <f>IF(ISBLANK(Rezultati!C97),"",Rezultati!C97)</f>
      </c>
      <c r="C103" s="128">
        <f>IF(ISBLANK(Rezultati!F97),"",Rezultati!F97)</f>
      </c>
      <c r="D103" s="128">
        <f>IF(ISBLANK(Rezultati!G97),"",Rezultati!G97)</f>
      </c>
      <c r="E103" s="128">
        <f>IF(ISBLANK(Rezultati!I97),"",Rezultati!I97)</f>
      </c>
      <c r="F103" s="128">
        <f>IF(ISBLANK(Rezultati!J97),"",Rezultati!J97)</f>
      </c>
      <c r="G103" s="128">
        <f>IF(ISBLANK(Rezultati!K97),"",Rezultati!K97)</f>
        <v>0</v>
      </c>
      <c r="H103" s="129" t="str">
        <f>IF(Rezultati!K97=0,"-",IF(Rezultati!K97&lt;50,"F",IF(Rezultati!K97&lt;60,"E",IF(Rezultati!K97&lt;70,"D",IF(Rezultati!K97&lt;80,"C",IF(Rezultati!K97&lt;90,"B","A"))))))</f>
        <v>-</v>
      </c>
      <c r="I103" s="18"/>
    </row>
    <row r="104" spans="1:9" ht="12.75">
      <c r="A104" s="76">
        <f>IF(ISBLANK(Rezultati!B98),"",Rezultati!B98)</f>
      </c>
      <c r="B104" s="77">
        <f>IF(ISBLANK(Rezultati!C98),"",Rezultati!C98)</f>
      </c>
      <c r="C104" s="128">
        <f>IF(ISBLANK(Rezultati!F98),"",Rezultati!F98)</f>
      </c>
      <c r="D104" s="128">
        <f>IF(ISBLANK(Rezultati!G98),"",Rezultati!G98)</f>
      </c>
      <c r="E104" s="128">
        <f>IF(ISBLANK(Rezultati!I98),"",Rezultati!I98)</f>
      </c>
      <c r="F104" s="128">
        <f>IF(ISBLANK(Rezultati!J98),"",Rezultati!J98)</f>
      </c>
      <c r="G104" s="128">
        <f>IF(ISBLANK(Rezultati!K98),"",Rezultati!K98)</f>
        <v>0</v>
      </c>
      <c r="H104" s="129" t="str">
        <f>IF(Rezultati!K98=0,"-",IF(Rezultati!K98&lt;50,"F",IF(Rezultati!K98&lt;60,"E",IF(Rezultati!K98&lt;70,"D",IF(Rezultati!K98&lt;80,"C",IF(Rezultati!K98&lt;90,"B","A"))))))</f>
        <v>-</v>
      </c>
      <c r="I104" s="18"/>
    </row>
    <row r="105" spans="1:9" ht="12.75">
      <c r="A105" s="76">
        <f>IF(ISBLANK(Rezultati!B99),"",Rezultati!B99)</f>
      </c>
      <c r="B105" s="77">
        <f>IF(ISBLANK(Rezultati!C99),"",Rezultati!C99)</f>
      </c>
      <c r="C105" s="128">
        <f>IF(ISBLANK(Rezultati!F99),"",Rezultati!F99)</f>
      </c>
      <c r="D105" s="128">
        <f>IF(ISBLANK(Rezultati!G99),"",Rezultati!G99)</f>
      </c>
      <c r="E105" s="128">
        <f>IF(ISBLANK(Rezultati!I99),"",Rezultati!I99)</f>
      </c>
      <c r="F105" s="128">
        <f>IF(ISBLANK(Rezultati!J99),"",Rezultati!J99)</f>
      </c>
      <c r="G105" s="128">
        <f>IF(ISBLANK(Rezultati!K99),"",Rezultati!K99)</f>
        <v>0</v>
      </c>
      <c r="H105" s="129" t="str">
        <f>IF(Rezultati!K99=0,"-",IF(Rezultati!K99&lt;50,"F",IF(Rezultati!K99&lt;60,"E",IF(Rezultati!K99&lt;70,"D",IF(Rezultati!K99&lt;80,"C",IF(Rezultati!K99&lt;90,"B","A"))))))</f>
        <v>-</v>
      </c>
      <c r="I105" s="18"/>
    </row>
    <row r="106" spans="1:9" ht="12.75">
      <c r="A106" s="76">
        <f>IF(ISBLANK(Rezultati!B100),"",Rezultati!B100)</f>
      </c>
      <c r="B106" s="77">
        <f>IF(ISBLANK(Rezultati!C100),"",Rezultati!C100)</f>
      </c>
      <c r="C106" s="128">
        <f>IF(ISBLANK(Rezultati!F100),"",Rezultati!F100)</f>
      </c>
      <c r="D106" s="128">
        <f>IF(ISBLANK(Rezultati!G100),"",Rezultati!G100)</f>
      </c>
      <c r="E106" s="128">
        <f>IF(ISBLANK(Rezultati!I100),"",Rezultati!I100)</f>
      </c>
      <c r="F106" s="128">
        <f>IF(ISBLANK(Rezultati!J100),"",Rezultati!J100)</f>
      </c>
      <c r="G106" s="128">
        <f>IF(ISBLANK(Rezultati!K100),"",Rezultati!K100)</f>
        <v>0</v>
      </c>
      <c r="H106" s="129" t="str">
        <f>IF(Rezultati!K100=0,"-",IF(Rezultati!K100&lt;50,"F",IF(Rezultati!K100&lt;60,"E",IF(Rezultati!K100&lt;70,"D",IF(Rezultati!K100&lt;80,"C",IF(Rezultati!K100&lt;90,"B","A"))))))</f>
        <v>-</v>
      </c>
      <c r="I106" s="18"/>
    </row>
    <row r="107" spans="1:9" ht="12.75">
      <c r="A107" s="76">
        <f>IF(ISBLANK(Rezultati!B101),"",Rezultati!B101)</f>
      </c>
      <c r="B107" s="77">
        <f>IF(ISBLANK(Rezultati!C101),"",Rezultati!C101)</f>
      </c>
      <c r="C107" s="128">
        <f>IF(ISBLANK(Rezultati!F101),"",Rezultati!F101)</f>
      </c>
      <c r="D107" s="128">
        <f>IF(ISBLANK(Rezultati!G101),"",Rezultati!G101)</f>
      </c>
      <c r="E107" s="128">
        <f>IF(ISBLANK(Rezultati!I101),"",Rezultati!I101)</f>
      </c>
      <c r="F107" s="128">
        <f>IF(ISBLANK(Rezultati!J101),"",Rezultati!J101)</f>
      </c>
      <c r="G107" s="128">
        <f>IF(ISBLANK(Rezultati!K101),"",Rezultati!K101)</f>
        <v>0</v>
      </c>
      <c r="H107" s="129" t="str">
        <f>IF(Rezultati!K101=0,"-",IF(Rezultati!K101&lt;50,"F",IF(Rezultati!K101&lt;60,"E",IF(Rezultati!K101&lt;70,"D",IF(Rezultati!K101&lt;80,"C",IF(Rezultati!K101&lt;90,"B","A"))))))</f>
        <v>-</v>
      </c>
      <c r="I107" s="18"/>
    </row>
    <row r="108" spans="1:9" ht="12.75">
      <c r="A108" s="76">
        <f>IF(ISBLANK(Rezultati!B102),"",Rezultati!B102)</f>
      </c>
      <c r="B108" s="77">
        <f>IF(ISBLANK(Rezultati!C102),"",Rezultati!C102)</f>
      </c>
      <c r="C108" s="128">
        <f>IF(ISBLANK(Rezultati!F102),"",Rezultati!F102)</f>
      </c>
      <c r="D108" s="128">
        <f>IF(ISBLANK(Rezultati!G102),"",Rezultati!G102)</f>
      </c>
      <c r="E108" s="128">
        <f>IF(ISBLANK(Rezultati!I102),"",Rezultati!I102)</f>
      </c>
      <c r="F108" s="128">
        <f>IF(ISBLANK(Rezultati!J102),"",Rezultati!J102)</f>
      </c>
      <c r="G108" s="128">
        <f>IF(ISBLANK(Rezultati!K102),"",Rezultati!K102)</f>
        <v>0</v>
      </c>
      <c r="H108" s="129" t="str">
        <f>IF(Rezultati!K102=0,"-",IF(Rezultati!K102&lt;50,"F",IF(Rezultati!K102&lt;60,"E",IF(Rezultati!K102&lt;70,"D",IF(Rezultati!K102&lt;80,"C",IF(Rezultati!K102&lt;90,"B","A"))))))</f>
        <v>-</v>
      </c>
      <c r="I108" s="18"/>
    </row>
    <row r="109" spans="1:9" ht="12.75">
      <c r="A109" s="76">
        <f>IF(ISBLANK(Rezultati!B103),"",Rezultati!B103)</f>
      </c>
      <c r="B109" s="77">
        <f>IF(ISBLANK(Rezultati!C103),"",Rezultati!C103)</f>
      </c>
      <c r="C109" s="128">
        <f>IF(ISBLANK(Rezultati!F103),"",Rezultati!F103)</f>
      </c>
      <c r="D109" s="128">
        <f>IF(ISBLANK(Rezultati!G103),"",Rezultati!G103)</f>
      </c>
      <c r="E109" s="128">
        <f>IF(ISBLANK(Rezultati!I103),"",Rezultati!I103)</f>
      </c>
      <c r="F109" s="128">
        <f>IF(ISBLANK(Rezultati!J103),"",Rezultati!J103)</f>
      </c>
      <c r="G109" s="128">
        <f>IF(ISBLANK(Rezultati!K103),"",Rezultati!K103)</f>
        <v>0</v>
      </c>
      <c r="H109" s="129" t="str">
        <f>IF(Rezultati!K103=0,"-",IF(Rezultati!K103&lt;50,"F",IF(Rezultati!K103&lt;60,"E",IF(Rezultati!K103&lt;70,"D",IF(Rezultati!K103&lt;80,"C",IF(Rezultati!K103&lt;90,"B","A"))))))</f>
        <v>-</v>
      </c>
      <c r="I109" s="18"/>
    </row>
    <row r="110" spans="1:9" ht="12.75">
      <c r="A110" s="76">
        <f>IF(ISBLANK(Rezultati!B104),"",Rezultati!B104)</f>
      </c>
      <c r="B110" s="77">
        <f>IF(ISBLANK(Rezultati!C104),"",Rezultati!C104)</f>
      </c>
      <c r="C110" s="128">
        <f>IF(ISBLANK(Rezultati!F104),"",Rezultati!F104)</f>
      </c>
      <c r="D110" s="128">
        <f>IF(ISBLANK(Rezultati!G104),"",Rezultati!G104)</f>
      </c>
      <c r="E110" s="128">
        <f>IF(ISBLANK(Rezultati!I104),"",Rezultati!I104)</f>
      </c>
      <c r="F110" s="128">
        <f>IF(ISBLANK(Rezultati!J104),"",Rezultati!J104)</f>
      </c>
      <c r="G110" s="128">
        <f>IF(ISBLANK(Rezultati!K104),"",Rezultati!K104)</f>
        <v>0</v>
      </c>
      <c r="H110" s="129" t="str">
        <f>IF(Rezultati!K104=0,"-",IF(Rezultati!K104&lt;50,"F",IF(Rezultati!K104&lt;60,"E",IF(Rezultati!K104&lt;70,"D",IF(Rezultati!K104&lt;80,"C",IF(Rezultati!K104&lt;90,"B","A"))))))</f>
        <v>-</v>
      </c>
      <c r="I110" s="18"/>
    </row>
    <row r="111" spans="1:9" ht="12.75">
      <c r="A111" s="76">
        <f>IF(ISBLANK(Rezultati!B105),"",Rezultati!B105)</f>
      </c>
      <c r="B111" s="77">
        <f>IF(ISBLANK(Rezultati!C105),"",Rezultati!C105)</f>
      </c>
      <c r="C111" s="128">
        <f>IF(ISBLANK(Rezultati!F105),"",Rezultati!F105)</f>
      </c>
      <c r="D111" s="128">
        <f>IF(ISBLANK(Rezultati!G105),"",Rezultati!G105)</f>
      </c>
      <c r="E111" s="128">
        <f>IF(ISBLANK(Rezultati!I105),"",Rezultati!I105)</f>
      </c>
      <c r="F111" s="128">
        <f>IF(ISBLANK(Rezultati!J105),"",Rezultati!J105)</f>
      </c>
      <c r="G111" s="128">
        <f>IF(ISBLANK(Rezultati!K105),"",Rezultati!K105)</f>
        <v>0</v>
      </c>
      <c r="H111" s="129" t="str">
        <f>IF(Rezultati!K105=0,"-",IF(Rezultati!K105&lt;50,"F",IF(Rezultati!K105&lt;60,"E",IF(Rezultati!K105&lt;70,"D",IF(Rezultati!K105&lt;80,"C",IF(Rezultati!K105&lt;90,"B","A"))))))</f>
        <v>-</v>
      </c>
      <c r="I111" s="18"/>
    </row>
    <row r="112" spans="1:9" ht="12.75">
      <c r="A112" s="76">
        <f>IF(ISBLANK(Rezultati!B106),"",Rezultati!B106)</f>
      </c>
      <c r="B112" s="77">
        <f>IF(ISBLANK(Rezultati!C106),"",Rezultati!C106)</f>
      </c>
      <c r="C112" s="128">
        <f>IF(ISBLANK(Rezultati!F106),"",Rezultati!F106)</f>
      </c>
      <c r="D112" s="128">
        <f>IF(ISBLANK(Rezultati!G106),"",Rezultati!G106)</f>
      </c>
      <c r="E112" s="128">
        <f>IF(ISBLANK(Rezultati!I106),"",Rezultati!I106)</f>
      </c>
      <c r="F112" s="128">
        <f>IF(ISBLANK(Rezultati!J106),"",Rezultati!J106)</f>
      </c>
      <c r="G112" s="128">
        <f>IF(ISBLANK(Rezultati!K106),"",Rezultati!K106)</f>
        <v>0</v>
      </c>
      <c r="H112" s="129" t="str">
        <f>IF(Rezultati!K106=0,"-",IF(Rezultati!K106&lt;50,"F",IF(Rezultati!K106&lt;60,"E",IF(Rezultati!K106&lt;70,"D",IF(Rezultati!K106&lt;80,"C",IF(Rezultati!K106&lt;90,"B","A"))))))</f>
        <v>-</v>
      </c>
      <c r="I112" s="18"/>
    </row>
    <row r="113" spans="1:9" ht="12.75">
      <c r="A113" s="76">
        <f>IF(ISBLANK(Rezultati!B107),"",Rezultati!B107)</f>
      </c>
      <c r="B113" s="77">
        <f>IF(ISBLANK(Rezultati!C107),"",Rezultati!C107)</f>
      </c>
      <c r="C113" s="128">
        <f>IF(ISBLANK(Rezultati!F107),"",Rezultati!F107)</f>
      </c>
      <c r="D113" s="128">
        <f>IF(ISBLANK(Rezultati!G107),"",Rezultati!G107)</f>
      </c>
      <c r="E113" s="128">
        <f>IF(ISBLANK(Rezultati!I107),"",Rezultati!I107)</f>
      </c>
      <c r="F113" s="128">
        <f>IF(ISBLANK(Rezultati!J107),"",Rezultati!J107)</f>
      </c>
      <c r="G113" s="128">
        <f>IF(ISBLANK(Rezultati!K107),"",Rezultati!K107)</f>
        <v>0</v>
      </c>
      <c r="H113" s="129" t="str">
        <f>IF(Rezultati!K107=0,"-",IF(Rezultati!K107&lt;50,"F",IF(Rezultati!K107&lt;60,"E",IF(Rezultati!K107&lt;70,"D",IF(Rezultati!K107&lt;80,"C",IF(Rezultati!K107&lt;90,"B","A"))))))</f>
        <v>-</v>
      </c>
      <c r="I113" s="18"/>
    </row>
    <row r="114" spans="1:9" ht="12.75">
      <c r="A114" s="76">
        <f>IF(ISBLANK(Rezultati!B108),"",Rezultati!B108)</f>
      </c>
      <c r="B114" s="77">
        <f>IF(ISBLANK(Rezultati!C108),"",Rezultati!C108)</f>
      </c>
      <c r="C114" s="128">
        <f>IF(ISBLANK(Rezultati!F108),"",Rezultati!F108)</f>
      </c>
      <c r="D114" s="128">
        <f>IF(ISBLANK(Rezultati!G108),"",Rezultati!G108)</f>
      </c>
      <c r="E114" s="128">
        <f>IF(ISBLANK(Rezultati!I108),"",Rezultati!I108)</f>
      </c>
      <c r="F114" s="128">
        <f>IF(ISBLANK(Rezultati!J108),"",Rezultati!J108)</f>
      </c>
      <c r="G114" s="128">
        <f>IF(ISBLANK(Rezultati!K108),"",Rezultati!K108)</f>
        <v>0</v>
      </c>
      <c r="H114" s="129" t="str">
        <f>IF(Rezultati!K108=0,"-",IF(Rezultati!K108&lt;50,"F",IF(Rezultati!K108&lt;60,"E",IF(Rezultati!K108&lt;70,"D",IF(Rezultati!K108&lt;80,"C",IF(Rezultati!K108&lt;90,"B","A"))))))</f>
        <v>-</v>
      </c>
      <c r="I114" s="18"/>
    </row>
    <row r="115" spans="1:9" ht="12.75">
      <c r="A115" s="76">
        <f>IF(ISBLANK(Rezultati!B109),"",Rezultati!B109)</f>
      </c>
      <c r="B115" s="77">
        <f>IF(ISBLANK(Rezultati!C109),"",Rezultati!C109)</f>
      </c>
      <c r="C115" s="128">
        <f>IF(ISBLANK(Rezultati!F109),"",Rezultati!F109)</f>
      </c>
      <c r="D115" s="128">
        <f>IF(ISBLANK(Rezultati!G109),"",Rezultati!G109)</f>
      </c>
      <c r="E115" s="128">
        <f>IF(ISBLANK(Rezultati!I109),"",Rezultati!I109)</f>
      </c>
      <c r="F115" s="128">
        <f>IF(ISBLANK(Rezultati!J109),"",Rezultati!J109)</f>
      </c>
      <c r="G115" s="128">
        <f>IF(ISBLANK(Rezultati!K109),"",Rezultati!K109)</f>
        <v>0</v>
      </c>
      <c r="H115" s="129" t="str">
        <f>IF(Rezultati!K109=0,"-",IF(Rezultati!K109&lt;50,"F",IF(Rezultati!K109&lt;60,"E",IF(Rezultati!K109&lt;70,"D",IF(Rezultati!K109&lt;80,"C",IF(Rezultati!K109&lt;90,"B","A"))))))</f>
        <v>-</v>
      </c>
      <c r="I115" s="18"/>
    </row>
    <row r="116" spans="1:9" ht="12.75">
      <c r="A116" s="76">
        <f>IF(ISBLANK(Rezultati!B110),"",Rezultati!B110)</f>
      </c>
      <c r="B116" s="77">
        <f>IF(ISBLANK(Rezultati!C110),"",Rezultati!C110)</f>
      </c>
      <c r="C116" s="128">
        <f>IF(ISBLANK(Rezultati!F110),"",Rezultati!F110)</f>
      </c>
      <c r="D116" s="128">
        <f>IF(ISBLANK(Rezultati!G110),"",Rezultati!G110)</f>
      </c>
      <c r="E116" s="128">
        <f>IF(ISBLANK(Rezultati!I110),"",Rezultati!I110)</f>
      </c>
      <c r="F116" s="128">
        <f>IF(ISBLANK(Rezultati!J110),"",Rezultati!J110)</f>
      </c>
      <c r="G116" s="128">
        <f>IF(ISBLANK(Rezultati!K110),"",Rezultati!K110)</f>
        <v>0</v>
      </c>
      <c r="H116" s="129" t="str">
        <f>IF(Rezultati!K110=0,"-",IF(Rezultati!K110&lt;50,"F",IF(Rezultati!K110&lt;60,"E",IF(Rezultati!K110&lt;70,"D",IF(Rezultati!K110&lt;80,"C",IF(Rezultati!K110&lt;90,"B","A"))))))</f>
        <v>-</v>
      </c>
      <c r="I116" s="18"/>
    </row>
    <row r="117" spans="1:9" ht="12.75">
      <c r="A117" s="76">
        <f>IF(ISBLANK(Rezultati!B111),"",Rezultati!B111)</f>
      </c>
      <c r="B117" s="77">
        <f>IF(ISBLANK(Rezultati!C111),"",Rezultati!C111)</f>
      </c>
      <c r="C117" s="128">
        <f>IF(ISBLANK(Rezultati!F111),"",Rezultati!F111)</f>
      </c>
      <c r="D117" s="128">
        <f>IF(ISBLANK(Rezultati!G111),"",Rezultati!G111)</f>
      </c>
      <c r="E117" s="128">
        <f>IF(ISBLANK(Rezultati!I111),"",Rezultati!I111)</f>
      </c>
      <c r="F117" s="128">
        <f>IF(ISBLANK(Rezultati!J111),"",Rezultati!J111)</f>
      </c>
      <c r="G117" s="128">
        <f>IF(ISBLANK(Rezultati!K111),"",Rezultati!K111)</f>
        <v>0</v>
      </c>
      <c r="H117" s="129" t="str">
        <f>IF(Rezultati!K111=0,"-",IF(Rezultati!K111&lt;50,"F",IF(Rezultati!K111&lt;60,"E",IF(Rezultati!K111&lt;70,"D",IF(Rezultati!K111&lt;80,"C",IF(Rezultati!K111&lt;90,"B","A"))))))</f>
        <v>-</v>
      </c>
      <c r="I117" s="18"/>
    </row>
    <row r="118" spans="1:9" ht="12.75">
      <c r="A118" s="76">
        <f>IF(ISBLANK(Rezultati!B112),"",Rezultati!B112)</f>
      </c>
      <c r="B118" s="77">
        <f>IF(ISBLANK(Rezultati!C112),"",Rezultati!C112)</f>
      </c>
      <c r="C118" s="128">
        <f>IF(ISBLANK(Rezultati!F112),"",Rezultati!F112)</f>
      </c>
      <c r="D118" s="128">
        <f>IF(ISBLANK(Rezultati!G112),"",Rezultati!G112)</f>
      </c>
      <c r="E118" s="128">
        <f>IF(ISBLANK(Rezultati!I112),"",Rezultati!I112)</f>
      </c>
      <c r="F118" s="128">
        <f>IF(ISBLANK(Rezultati!J112),"",Rezultati!J112)</f>
      </c>
      <c r="G118" s="128">
        <f>IF(ISBLANK(Rezultati!K112),"",Rezultati!K112)</f>
        <v>0</v>
      </c>
      <c r="H118" s="129" t="str">
        <f>IF(Rezultati!K112=0,"-",IF(Rezultati!K112&lt;50,"F",IF(Rezultati!K112&lt;60,"E",IF(Rezultati!K112&lt;70,"D",IF(Rezultati!K112&lt;80,"C",IF(Rezultati!K112&lt;90,"B","A"))))))</f>
        <v>-</v>
      </c>
      <c r="I118" s="18"/>
    </row>
    <row r="119" spans="1:9" ht="12.75">
      <c r="A119" s="76">
        <f>IF(ISBLANK(Rezultati!B113),"",Rezultati!B113)</f>
      </c>
      <c r="B119" s="77">
        <f>IF(ISBLANK(Rezultati!C113),"",Rezultati!C113)</f>
      </c>
      <c r="C119" s="128">
        <f>IF(ISBLANK(Rezultati!F113),"",Rezultati!F113)</f>
      </c>
      <c r="D119" s="128">
        <f>IF(ISBLANK(Rezultati!G113),"",Rezultati!G113)</f>
      </c>
      <c r="E119" s="128">
        <f>IF(ISBLANK(Rezultati!I113),"",Rezultati!I113)</f>
      </c>
      <c r="F119" s="128">
        <f>IF(ISBLANK(Rezultati!J113),"",Rezultati!J113)</f>
      </c>
      <c r="G119" s="128">
        <f>IF(ISBLANK(Rezultati!K113),"",Rezultati!K113)</f>
        <v>0</v>
      </c>
      <c r="H119" s="129" t="str">
        <f>IF(Rezultati!K113=0,"-",IF(Rezultati!K113&lt;50,"F",IF(Rezultati!K113&lt;60,"E",IF(Rezultati!K113&lt;70,"D",IF(Rezultati!K113&lt;80,"C",IF(Rezultati!K113&lt;90,"B","A"))))))</f>
        <v>-</v>
      </c>
      <c r="I119" s="18"/>
    </row>
    <row r="120" spans="1:9" ht="12.75">
      <c r="A120" s="76">
        <f>IF(ISBLANK(Rezultati!B114),"",Rezultati!B114)</f>
      </c>
      <c r="B120" s="77">
        <f>IF(ISBLANK(Rezultati!C114),"",Rezultati!C114)</f>
      </c>
      <c r="C120" s="128">
        <f>IF(ISBLANK(Rezultati!F114),"",Rezultati!F114)</f>
      </c>
      <c r="D120" s="128">
        <f>IF(ISBLANK(Rezultati!G114),"",Rezultati!G114)</f>
      </c>
      <c r="E120" s="128">
        <f>IF(ISBLANK(Rezultati!I114),"",Rezultati!I114)</f>
      </c>
      <c r="F120" s="128">
        <f>IF(ISBLANK(Rezultati!J114),"",Rezultati!J114)</f>
      </c>
      <c r="G120" s="128">
        <f>IF(ISBLANK(Rezultati!K114),"",Rezultati!K114)</f>
        <v>0</v>
      </c>
      <c r="H120" s="129" t="str">
        <f>IF(Rezultati!K114=0,"-",IF(Rezultati!K114&lt;50,"F",IF(Rezultati!K114&lt;60,"E",IF(Rezultati!K114&lt;70,"D",IF(Rezultati!K114&lt;80,"C",IF(Rezultati!K114&lt;90,"B","A"))))))</f>
        <v>-</v>
      </c>
      <c r="I120" s="18"/>
    </row>
    <row r="121" spans="1:9" ht="12.75">
      <c r="A121" s="76">
        <f>IF(ISBLANK(Rezultati!B115),"",Rezultati!B115)</f>
      </c>
      <c r="B121" s="77">
        <f>IF(ISBLANK(Rezultati!C115),"",Rezultati!C115)</f>
      </c>
      <c r="C121" s="128">
        <f>IF(ISBLANK(Rezultati!F115),"",Rezultati!F115)</f>
      </c>
      <c r="D121" s="128">
        <f>IF(ISBLANK(Rezultati!G115),"",Rezultati!G115)</f>
      </c>
      <c r="E121" s="128">
        <f>IF(ISBLANK(Rezultati!I115),"",Rezultati!I115)</f>
      </c>
      <c r="F121" s="128">
        <f>IF(ISBLANK(Rezultati!J115),"",Rezultati!J115)</f>
      </c>
      <c r="G121" s="128">
        <f>IF(ISBLANK(Rezultati!K115),"",Rezultati!K115)</f>
        <v>0</v>
      </c>
      <c r="H121" s="129" t="str">
        <f>IF(Rezultati!K115=0,"-",IF(Rezultati!K115&lt;50,"F",IF(Rezultati!K115&lt;60,"E",IF(Rezultati!K115&lt;70,"D",IF(Rezultati!K115&lt;80,"C",IF(Rezultati!K115&lt;90,"B","A"))))))</f>
        <v>-</v>
      </c>
      <c r="I121" s="18"/>
    </row>
    <row r="122" spans="1:9" ht="12.75">
      <c r="A122" s="76">
        <f>IF(ISBLANK(Rezultati!B116),"",Rezultati!B116)</f>
      </c>
      <c r="B122" s="77">
        <f>IF(ISBLANK(Rezultati!C116),"",Rezultati!C116)</f>
      </c>
      <c r="C122" s="128">
        <f>IF(ISBLANK(Rezultati!F116),"",Rezultati!F116)</f>
      </c>
      <c r="D122" s="128">
        <f>IF(ISBLANK(Rezultati!G116),"",Rezultati!G116)</f>
      </c>
      <c r="E122" s="128">
        <f>IF(ISBLANK(Rezultati!I116),"",Rezultati!I116)</f>
      </c>
      <c r="F122" s="128">
        <f>IF(ISBLANK(Rezultati!J116),"",Rezultati!J116)</f>
      </c>
      <c r="G122" s="128">
        <f>IF(ISBLANK(Rezultati!K116),"",Rezultati!K116)</f>
        <v>0</v>
      </c>
      <c r="H122" s="129" t="str">
        <f>IF(Rezultati!K116=0,"-",IF(Rezultati!K116&lt;50,"F",IF(Rezultati!K116&lt;60,"E",IF(Rezultati!K116&lt;70,"D",IF(Rezultati!K116&lt;80,"C",IF(Rezultati!K116&lt;90,"B","A"))))))</f>
        <v>-</v>
      </c>
      <c r="I122" s="18"/>
    </row>
    <row r="123" spans="1:9" ht="12.75">
      <c r="A123" s="76">
        <f>IF(ISBLANK(Rezultati!B117),"",Rezultati!B117)</f>
      </c>
      <c r="B123" s="77">
        <f>IF(ISBLANK(Rezultati!C117),"",Rezultati!C117)</f>
      </c>
      <c r="C123" s="128">
        <f>IF(ISBLANK(Rezultati!F117),"",Rezultati!F117)</f>
      </c>
      <c r="D123" s="128">
        <f>IF(ISBLANK(Rezultati!G117),"",Rezultati!G117)</f>
      </c>
      <c r="E123" s="128">
        <f>IF(ISBLANK(Rezultati!I117),"",Rezultati!I117)</f>
      </c>
      <c r="F123" s="128">
        <f>IF(ISBLANK(Rezultati!J117),"",Rezultati!J117)</f>
      </c>
      <c r="G123" s="128">
        <f>IF(ISBLANK(Rezultati!K117),"",Rezultati!K117)</f>
        <v>0</v>
      </c>
      <c r="H123" s="129" t="str">
        <f>IF(Rezultati!K117=0,"-",IF(Rezultati!K117&lt;50,"F",IF(Rezultati!K117&lt;60,"E",IF(Rezultati!K117&lt;70,"D",IF(Rezultati!K117&lt;80,"C",IF(Rezultati!K117&lt;90,"B","A"))))))</f>
        <v>-</v>
      </c>
      <c r="I123" s="18"/>
    </row>
    <row r="124" spans="1:9" ht="12.75">
      <c r="A124" s="76">
        <f>IF(ISBLANK(Rezultati!B118),"",Rezultati!B118)</f>
      </c>
      <c r="B124" s="77">
        <f>IF(ISBLANK(Rezultati!C118),"",Rezultati!C118)</f>
      </c>
      <c r="C124" s="128">
        <f>IF(ISBLANK(Rezultati!F118),"",Rezultati!F118)</f>
      </c>
      <c r="D124" s="128">
        <f>IF(ISBLANK(Rezultati!G118),"",Rezultati!G118)</f>
      </c>
      <c r="E124" s="128">
        <f>IF(ISBLANK(Rezultati!I118),"",Rezultati!I118)</f>
      </c>
      <c r="F124" s="128">
        <f>IF(ISBLANK(Rezultati!J118),"",Rezultati!J118)</f>
      </c>
      <c r="G124" s="128">
        <f>IF(ISBLANK(Rezultati!K118),"",Rezultati!K118)</f>
        <v>0</v>
      </c>
      <c r="H124" s="129" t="str">
        <f>IF(Rezultati!K118=0,"-",IF(Rezultati!K118&lt;50,"F",IF(Rezultati!K118&lt;60,"E",IF(Rezultati!K118&lt;70,"D",IF(Rezultati!K118&lt;80,"C",IF(Rezultati!K118&lt;90,"B","A"))))))</f>
        <v>-</v>
      </c>
      <c r="I124" s="18"/>
    </row>
    <row r="125" spans="1:9" ht="12.75">
      <c r="A125" s="76">
        <f>IF(ISBLANK(Rezultati!B119),"",Rezultati!B119)</f>
      </c>
      <c r="B125" s="77">
        <f>IF(ISBLANK(Rezultati!C119),"",Rezultati!C119)</f>
      </c>
      <c r="C125" s="128">
        <f>IF(ISBLANK(Rezultati!F119),"",Rezultati!F119)</f>
      </c>
      <c r="D125" s="128">
        <f>IF(ISBLANK(Rezultati!G119),"",Rezultati!G119)</f>
      </c>
      <c r="E125" s="128">
        <f>IF(ISBLANK(Rezultati!I119),"",Rezultati!I119)</f>
      </c>
      <c r="F125" s="128">
        <f>IF(ISBLANK(Rezultati!J119),"",Rezultati!J119)</f>
      </c>
      <c r="G125" s="128">
        <f>IF(ISBLANK(Rezultati!K119),"",Rezultati!K119)</f>
        <v>0</v>
      </c>
      <c r="H125" s="129" t="str">
        <f>IF(Rezultati!K119=0,"-",IF(Rezultati!K119&lt;50,"F",IF(Rezultati!K119&lt;60,"E",IF(Rezultati!K119&lt;70,"D",IF(Rezultati!K119&lt;80,"C",IF(Rezultati!K119&lt;90,"B","A"))))))</f>
        <v>-</v>
      </c>
      <c r="I125" s="18"/>
    </row>
    <row r="126" spans="1:9" ht="12.75">
      <c r="A126" s="76">
        <f>IF(ISBLANK(Rezultati!B120),"",Rezultati!B120)</f>
      </c>
      <c r="B126" s="77">
        <f>IF(ISBLANK(Rezultati!C120),"",Rezultati!C120)</f>
      </c>
      <c r="C126" s="128">
        <f>IF(ISBLANK(Rezultati!F120),"",Rezultati!F120)</f>
      </c>
      <c r="D126" s="128">
        <f>IF(ISBLANK(Rezultati!G120),"",Rezultati!G120)</f>
      </c>
      <c r="E126" s="128">
        <f>IF(ISBLANK(Rezultati!I120),"",Rezultati!I120)</f>
      </c>
      <c r="F126" s="128">
        <f>IF(ISBLANK(Rezultati!J120),"",Rezultati!J120)</f>
      </c>
      <c r="G126" s="128">
        <f>IF(ISBLANK(Rezultati!K120),"",Rezultati!K120)</f>
        <v>0</v>
      </c>
      <c r="H126" s="129" t="str">
        <f>IF(Rezultati!K120=0,"-",IF(Rezultati!K120&lt;50,"F",IF(Rezultati!K120&lt;60,"E",IF(Rezultati!K120&lt;70,"D",IF(Rezultati!K120&lt;80,"C",IF(Rezultati!K120&lt;90,"B","A"))))))</f>
        <v>-</v>
      </c>
      <c r="I126" s="18"/>
    </row>
    <row r="127" spans="1:9" ht="12.75">
      <c r="A127" s="76">
        <f>IF(ISBLANK(Rezultati!B121),"",Rezultati!B121)</f>
      </c>
      <c r="B127" s="77">
        <f>IF(ISBLANK(Rezultati!C121),"",Rezultati!C121)</f>
      </c>
      <c r="C127" s="128">
        <f>IF(ISBLANK(Rezultati!F121),"",Rezultati!F121)</f>
      </c>
      <c r="D127" s="128">
        <f>IF(ISBLANK(Rezultati!G121),"",Rezultati!G121)</f>
      </c>
      <c r="E127" s="128">
        <f>IF(ISBLANK(Rezultati!I121),"",Rezultati!I121)</f>
      </c>
      <c r="F127" s="128">
        <f>IF(ISBLANK(Rezultati!J121),"",Rezultati!J121)</f>
      </c>
      <c r="G127" s="128">
        <f>IF(ISBLANK(Rezultati!K121),"",Rezultati!K121)</f>
        <v>0</v>
      </c>
      <c r="H127" s="129" t="str">
        <f>IF(Rezultati!K121=0,"-",IF(Rezultati!K121&lt;50,"F",IF(Rezultati!K121&lt;60,"E",IF(Rezultati!K121&lt;70,"D",IF(Rezultati!K121&lt;80,"C",IF(Rezultati!K121&lt;90,"B","A"))))))</f>
        <v>-</v>
      </c>
      <c r="I127" s="18"/>
    </row>
    <row r="128" spans="1:9" ht="12.75">
      <c r="A128" s="76">
        <f>IF(ISBLANK(Rezultati!B122),"",Rezultati!B122)</f>
      </c>
      <c r="B128" s="77">
        <f>IF(ISBLANK(Rezultati!C122),"",Rezultati!C122)</f>
      </c>
      <c r="C128" s="128">
        <f>IF(ISBLANK(Rezultati!F122),"",Rezultati!F122)</f>
      </c>
      <c r="D128" s="128">
        <f>IF(ISBLANK(Rezultati!G122),"",Rezultati!G122)</f>
      </c>
      <c r="E128" s="128">
        <f>IF(ISBLANK(Rezultati!I122),"",Rezultati!I122)</f>
      </c>
      <c r="F128" s="128">
        <f>IF(ISBLANK(Rezultati!J122),"",Rezultati!J122)</f>
      </c>
      <c r="G128" s="128">
        <f>IF(ISBLANK(Rezultati!K122),"",Rezultati!K122)</f>
        <v>0</v>
      </c>
      <c r="H128" s="129" t="str">
        <f>IF(Rezultati!K122=0,"-",IF(Rezultati!K122&lt;50,"F",IF(Rezultati!K122&lt;60,"E",IF(Rezultati!K122&lt;70,"D",IF(Rezultati!K122&lt;80,"C",IF(Rezultati!K122&lt;90,"B","A"))))))</f>
        <v>-</v>
      </c>
      <c r="I128" s="18"/>
    </row>
    <row r="129" spans="1:9" ht="12.75">
      <c r="A129" s="76">
        <f>IF(ISBLANK(Rezultati!B123),"",Rezultati!B123)</f>
      </c>
      <c r="B129" s="77">
        <f>IF(ISBLANK(Rezultati!C123),"",Rezultati!C123)</f>
      </c>
      <c r="C129" s="128">
        <f>IF(ISBLANK(Rezultati!F123),"",Rezultati!F123)</f>
      </c>
      <c r="D129" s="128">
        <f>IF(ISBLANK(Rezultati!G123),"",Rezultati!G123)</f>
      </c>
      <c r="E129" s="128">
        <f>IF(ISBLANK(Rezultati!I123),"",Rezultati!I123)</f>
      </c>
      <c r="F129" s="128">
        <f>IF(ISBLANK(Rezultati!J123),"",Rezultati!J123)</f>
      </c>
      <c r="G129" s="128">
        <f>IF(ISBLANK(Rezultati!K123),"",Rezultati!K123)</f>
        <v>0</v>
      </c>
      <c r="H129" s="129" t="str">
        <f>IF(Rezultati!K123=0,"-",IF(Rezultati!K123&lt;50,"F",IF(Rezultati!K123&lt;60,"E",IF(Rezultati!K123&lt;70,"D",IF(Rezultati!K123&lt;80,"C",IF(Rezultati!K123&lt;90,"B","A"))))))</f>
        <v>-</v>
      </c>
      <c r="I129" s="18"/>
    </row>
    <row r="130" spans="1:9" ht="12.75">
      <c r="A130" s="76">
        <f>IF(ISBLANK(Rezultati!B124),"",Rezultati!B124)</f>
      </c>
      <c r="B130" s="77">
        <f>IF(ISBLANK(Rezultati!C124),"",Rezultati!C124)</f>
      </c>
      <c r="C130" s="128">
        <f>IF(ISBLANK(Rezultati!F124),"",Rezultati!F124)</f>
      </c>
      <c r="D130" s="128">
        <f>IF(ISBLANK(Rezultati!G124),"",Rezultati!G124)</f>
      </c>
      <c r="E130" s="128">
        <f>IF(ISBLANK(Rezultati!I124),"",Rezultati!I124)</f>
      </c>
      <c r="F130" s="128">
        <f>IF(ISBLANK(Rezultati!J124),"",Rezultati!J124)</f>
      </c>
      <c r="G130" s="128">
        <f>IF(ISBLANK(Rezultati!K124),"",Rezultati!K124)</f>
        <v>0</v>
      </c>
      <c r="H130" s="129" t="str">
        <f>IF(Rezultati!K124=0,"-",IF(Rezultati!K124&lt;50,"F",IF(Rezultati!K124&lt;60,"E",IF(Rezultati!K124&lt;70,"D",IF(Rezultati!K124&lt;80,"C",IF(Rezultati!K124&lt;90,"B","A"))))))</f>
        <v>-</v>
      </c>
      <c r="I130" s="18"/>
    </row>
    <row r="131" spans="1:9" ht="12.75">
      <c r="A131" s="76">
        <f>IF(ISBLANK(Rezultati!B125),"",Rezultati!B125)</f>
      </c>
      <c r="B131" s="77">
        <f>IF(ISBLANK(Rezultati!C125),"",Rezultati!C125)</f>
      </c>
      <c r="C131" s="128">
        <f>IF(ISBLANK(Rezultati!F125),"",Rezultati!F125)</f>
      </c>
      <c r="D131" s="128">
        <f>IF(ISBLANK(Rezultati!G125),"",Rezultati!G125)</f>
      </c>
      <c r="E131" s="128">
        <f>IF(ISBLANK(Rezultati!I125),"",Rezultati!I125)</f>
      </c>
      <c r="F131" s="128">
        <f>IF(ISBLANK(Rezultati!J125),"",Rezultati!J125)</f>
      </c>
      <c r="G131" s="128">
        <f>IF(ISBLANK(Rezultati!K125),"",Rezultati!K125)</f>
        <v>0</v>
      </c>
      <c r="H131" s="129" t="str">
        <f>IF(Rezultati!K125=0,"-",IF(Rezultati!K125&lt;50,"F",IF(Rezultati!K125&lt;60,"E",IF(Rezultati!K125&lt;70,"D",IF(Rezultati!K125&lt;80,"C",IF(Rezultati!K125&lt;90,"B","A"))))))</f>
        <v>-</v>
      </c>
      <c r="I131" s="18"/>
    </row>
    <row r="132" spans="1:9" ht="12.75">
      <c r="A132" s="76">
        <f>IF(ISBLANK(Rezultati!B126),"",Rezultati!B126)</f>
      </c>
      <c r="B132" s="77">
        <f>IF(ISBLANK(Rezultati!C126),"",Rezultati!C126)</f>
      </c>
      <c r="C132" s="128">
        <f>IF(ISBLANK(Rezultati!F126),"",Rezultati!F126)</f>
      </c>
      <c r="D132" s="128">
        <f>IF(ISBLANK(Rezultati!G126),"",Rezultati!G126)</f>
      </c>
      <c r="E132" s="128">
        <f>IF(ISBLANK(Rezultati!I126),"",Rezultati!I126)</f>
      </c>
      <c r="F132" s="128">
        <f>IF(ISBLANK(Rezultati!J126),"",Rezultati!J126)</f>
      </c>
      <c r="G132" s="128">
        <f>IF(ISBLANK(Rezultati!K126),"",Rezultati!K126)</f>
        <v>0</v>
      </c>
      <c r="H132" s="129" t="str">
        <f>IF(Rezultati!K126=0,"-",IF(Rezultati!K126&lt;50,"F",IF(Rezultati!K126&lt;60,"E",IF(Rezultati!K126&lt;70,"D",IF(Rezultati!K126&lt;80,"C",IF(Rezultati!K126&lt;90,"B","A"))))))</f>
        <v>-</v>
      </c>
      <c r="I132" s="18"/>
    </row>
    <row r="133" spans="1:9" ht="12.75">
      <c r="A133" s="76">
        <f>IF(ISBLANK(Rezultati!B127),"",Rezultati!B127)</f>
      </c>
      <c r="B133" s="77">
        <f>IF(ISBLANK(Rezultati!C127),"",Rezultati!C127)</f>
      </c>
      <c r="C133" s="128">
        <f>IF(ISBLANK(Rezultati!F127),"",Rezultati!F127)</f>
      </c>
      <c r="D133" s="128">
        <f>IF(ISBLANK(Rezultati!G127),"",Rezultati!G127)</f>
      </c>
      <c r="E133" s="128">
        <f>IF(ISBLANK(Rezultati!I127),"",Rezultati!I127)</f>
      </c>
      <c r="F133" s="128">
        <f>IF(ISBLANK(Rezultati!J127),"",Rezultati!J127)</f>
      </c>
      <c r="G133" s="128">
        <f>IF(ISBLANK(Rezultati!K127),"",Rezultati!K127)</f>
        <v>0</v>
      </c>
      <c r="H133" s="129" t="str">
        <f>IF(Rezultati!K127=0,"-",IF(Rezultati!K127&lt;50,"F",IF(Rezultati!K127&lt;60,"E",IF(Rezultati!K127&lt;70,"D",IF(Rezultati!K127&lt;80,"C",IF(Rezultati!K127&lt;90,"B","A"))))))</f>
        <v>-</v>
      </c>
      <c r="I133" s="18"/>
    </row>
    <row r="134" spans="1:9" ht="12.75">
      <c r="A134" s="76">
        <f>IF(ISBLANK(Rezultati!B128),"",Rezultati!B128)</f>
      </c>
      <c r="B134" s="77">
        <f>IF(ISBLANK(Rezultati!C128),"",Rezultati!C128)</f>
      </c>
      <c r="C134" s="128">
        <f>IF(ISBLANK(Rezultati!F128),"",Rezultati!F128)</f>
      </c>
      <c r="D134" s="128">
        <f>IF(ISBLANK(Rezultati!G128),"",Rezultati!G128)</f>
      </c>
      <c r="E134" s="128">
        <f>IF(ISBLANK(Rezultati!I128),"",Rezultati!I128)</f>
      </c>
      <c r="F134" s="128">
        <f>IF(ISBLANK(Rezultati!J128),"",Rezultati!J128)</f>
      </c>
      <c r="G134" s="128">
        <f>IF(ISBLANK(Rezultati!K128),"",Rezultati!K128)</f>
        <v>0</v>
      </c>
      <c r="H134" s="129" t="str">
        <f>IF(Rezultati!K128=0,"-",IF(Rezultati!K128&lt;50,"F",IF(Rezultati!K128&lt;60,"E",IF(Rezultati!K128&lt;70,"D",IF(Rezultati!K128&lt;80,"C",IF(Rezultati!K128&lt;90,"B","A"))))))</f>
        <v>-</v>
      </c>
      <c r="I134" s="18"/>
    </row>
    <row r="135" spans="1:9" ht="12.75">
      <c r="A135" s="76">
        <f>IF(ISBLANK(Rezultati!B129),"",Rezultati!B129)</f>
      </c>
      <c r="B135" s="77">
        <f>IF(ISBLANK(Rezultati!C129),"",Rezultati!C129)</f>
      </c>
      <c r="C135" s="128">
        <f>IF(ISBLANK(Rezultati!F129),"",Rezultati!F129)</f>
      </c>
      <c r="D135" s="128">
        <f>IF(ISBLANK(Rezultati!G129),"",Rezultati!G129)</f>
      </c>
      <c r="E135" s="128">
        <f>IF(ISBLANK(Rezultati!I129),"",Rezultati!I129)</f>
      </c>
      <c r="F135" s="128">
        <f>IF(ISBLANK(Rezultati!J129),"",Rezultati!J129)</f>
      </c>
      <c r="G135" s="128">
        <f>IF(ISBLANK(Rezultati!K129),"",Rezultati!K129)</f>
        <v>0</v>
      </c>
      <c r="H135" s="129" t="str">
        <f>IF(Rezultati!K129=0,"-",IF(Rezultati!K129&lt;50,"F",IF(Rezultati!K129&lt;60,"E",IF(Rezultati!K129&lt;70,"D",IF(Rezultati!K129&lt;80,"C",IF(Rezultati!K129&lt;90,"B","A"))))))</f>
        <v>-</v>
      </c>
      <c r="I135" s="18"/>
    </row>
    <row r="136" spans="1:9" ht="12.75">
      <c r="A136" s="76">
        <f>IF(ISBLANK(Rezultati!B130),"",Rezultati!B130)</f>
      </c>
      <c r="B136" s="77">
        <f>IF(ISBLANK(Rezultati!C130),"",Rezultati!C130)</f>
      </c>
      <c r="C136" s="128">
        <f>IF(ISBLANK(Rezultati!F130),"",Rezultati!F130)</f>
      </c>
      <c r="D136" s="128">
        <f>IF(ISBLANK(Rezultati!G130),"",Rezultati!G130)</f>
      </c>
      <c r="E136" s="128">
        <f>IF(ISBLANK(Rezultati!I130),"",Rezultati!I130)</f>
      </c>
      <c r="F136" s="128">
        <f>IF(ISBLANK(Rezultati!J130),"",Rezultati!J130)</f>
      </c>
      <c r="G136" s="128">
        <f>IF(ISBLANK(Rezultati!K130),"",Rezultati!K130)</f>
        <v>0</v>
      </c>
      <c r="H136" s="129" t="str">
        <f>IF(Rezultati!K130=0,"-",IF(Rezultati!K130&lt;50,"F",IF(Rezultati!K130&lt;60,"E",IF(Rezultati!K130&lt;70,"D",IF(Rezultati!K130&lt;80,"C",IF(Rezultati!K130&lt;90,"B","A"))))))</f>
        <v>-</v>
      </c>
      <c r="I136" s="18"/>
    </row>
    <row r="137" spans="1:9" ht="12.75">
      <c r="A137" s="76">
        <f>IF(ISBLANK(Rezultati!B131),"",Rezultati!B131)</f>
      </c>
      <c r="B137" s="77">
        <f>IF(ISBLANK(Rezultati!C131),"",Rezultati!C131)</f>
      </c>
      <c r="C137" s="128">
        <f>IF(ISBLANK(Rezultati!F131),"",Rezultati!F131)</f>
      </c>
      <c r="D137" s="128">
        <f>IF(ISBLANK(Rezultati!G131),"",Rezultati!G131)</f>
      </c>
      <c r="E137" s="128">
        <f>IF(ISBLANK(Rezultati!I131),"",Rezultati!I131)</f>
      </c>
      <c r="F137" s="128">
        <f>IF(ISBLANK(Rezultati!J131),"",Rezultati!J131)</f>
      </c>
      <c r="G137" s="128">
        <f>IF(ISBLANK(Rezultati!K131),"",Rezultati!K131)</f>
        <v>0</v>
      </c>
      <c r="H137" s="129" t="str">
        <f>IF(Rezultati!K131=0,"-",IF(Rezultati!K131&lt;50,"F",IF(Rezultati!K131&lt;60,"E",IF(Rezultati!K131&lt;70,"D",IF(Rezultati!K131&lt;80,"C",IF(Rezultati!K131&lt;90,"B","A"))))))</f>
        <v>-</v>
      </c>
      <c r="I137" s="18"/>
    </row>
    <row r="138" spans="1:9" ht="12.75">
      <c r="A138" s="76">
        <f>IF(ISBLANK(Rezultati!B132),"",Rezultati!B132)</f>
      </c>
      <c r="B138" s="77">
        <f>IF(ISBLANK(Rezultati!C132),"",Rezultati!C132)</f>
      </c>
      <c r="C138" s="128">
        <f>IF(ISBLANK(Rezultati!F132),"",Rezultati!F132)</f>
      </c>
      <c r="D138" s="128">
        <f>IF(ISBLANK(Rezultati!G132),"",Rezultati!G132)</f>
      </c>
      <c r="E138" s="128">
        <f>IF(ISBLANK(Rezultati!I132),"",Rezultati!I132)</f>
      </c>
      <c r="F138" s="128">
        <f>IF(ISBLANK(Rezultati!J132),"",Rezultati!J132)</f>
      </c>
      <c r="G138" s="128">
        <f>IF(ISBLANK(Rezultati!K132),"",Rezultati!K132)</f>
        <v>0</v>
      </c>
      <c r="H138" s="129" t="str">
        <f>IF(Rezultati!K132=0,"-",IF(Rezultati!K132&lt;50,"F",IF(Rezultati!K132&lt;60,"E",IF(Rezultati!K132&lt;70,"D",IF(Rezultati!K132&lt;80,"C",IF(Rezultati!K132&lt;90,"B","A"))))))</f>
        <v>-</v>
      </c>
      <c r="I138" s="18"/>
    </row>
    <row r="139" spans="1:9" ht="12.75">
      <c r="A139" s="76">
        <f>IF(ISBLANK(Rezultati!B133),"",Rezultati!B133)</f>
      </c>
      <c r="B139" s="77">
        <f>IF(ISBLANK(Rezultati!C133),"",Rezultati!C133)</f>
      </c>
      <c r="C139" s="128">
        <f>IF(ISBLANK(Rezultati!F133),"",Rezultati!F133)</f>
      </c>
      <c r="D139" s="128">
        <f>IF(ISBLANK(Rezultati!G133),"",Rezultati!G133)</f>
      </c>
      <c r="E139" s="128">
        <f>IF(ISBLANK(Rezultati!I133),"",Rezultati!I133)</f>
      </c>
      <c r="F139" s="128">
        <f>IF(ISBLANK(Rezultati!J133),"",Rezultati!J133)</f>
      </c>
      <c r="G139" s="128">
        <f>IF(ISBLANK(Rezultati!K133),"",Rezultati!K133)</f>
        <v>0</v>
      </c>
      <c r="H139" s="129" t="str">
        <f>IF(Rezultati!K133=0,"-",IF(Rezultati!K133&lt;50,"F",IF(Rezultati!K133&lt;60,"E",IF(Rezultati!K133&lt;70,"D",IF(Rezultati!K133&lt;80,"C",IF(Rezultati!K133&lt;90,"B","A"))))))</f>
        <v>-</v>
      </c>
      <c r="I139" s="18"/>
    </row>
    <row r="140" spans="1:9" ht="12.75">
      <c r="A140" s="76">
        <f>IF(ISBLANK(Rezultati!B134),"",Rezultati!B134)</f>
      </c>
      <c r="B140" s="77">
        <f>IF(ISBLANK(Rezultati!C134),"",Rezultati!C134)</f>
      </c>
      <c r="C140" s="128">
        <f>IF(ISBLANK(Rezultati!F134),"",Rezultati!F134)</f>
      </c>
      <c r="D140" s="128">
        <f>IF(ISBLANK(Rezultati!G134),"",Rezultati!G134)</f>
      </c>
      <c r="E140" s="128">
        <f>IF(ISBLANK(Rezultati!I134),"",Rezultati!I134)</f>
      </c>
      <c r="F140" s="128">
        <f>IF(ISBLANK(Rezultati!J134),"",Rezultati!J134)</f>
      </c>
      <c r="G140" s="128">
        <f>IF(ISBLANK(Rezultati!K134),"",Rezultati!K134)</f>
        <v>0</v>
      </c>
      <c r="H140" s="129" t="str">
        <f>IF(Rezultati!K134=0,"-",IF(Rezultati!K134&lt;50,"F",IF(Rezultati!K134&lt;60,"E",IF(Rezultati!K134&lt;70,"D",IF(Rezultati!K134&lt;80,"C",IF(Rezultati!K134&lt;90,"B","A"))))))</f>
        <v>-</v>
      </c>
      <c r="I140" s="18"/>
    </row>
    <row r="141" spans="1:9" ht="12.75">
      <c r="A141" s="76">
        <f>IF(ISBLANK(Rezultati!B135),"",Rezultati!B135)</f>
      </c>
      <c r="B141" s="77">
        <f>IF(ISBLANK(Rezultati!C135),"",Rezultati!C135)</f>
      </c>
      <c r="C141" s="128">
        <f>IF(ISBLANK(Rezultati!F135),"",Rezultati!F135)</f>
      </c>
      <c r="D141" s="128">
        <f>IF(ISBLANK(Rezultati!G135),"",Rezultati!G135)</f>
      </c>
      <c r="E141" s="128">
        <f>IF(ISBLANK(Rezultati!I135),"",Rezultati!I135)</f>
      </c>
      <c r="F141" s="128">
        <f>IF(ISBLANK(Rezultati!J135),"",Rezultati!J135)</f>
      </c>
      <c r="G141" s="128">
        <f>IF(ISBLANK(Rezultati!K135),"",Rezultati!K135)</f>
        <v>0</v>
      </c>
      <c r="H141" s="129" t="str">
        <f>IF(Rezultati!K135=0,"-",IF(Rezultati!K135&lt;50,"F",IF(Rezultati!K135&lt;60,"E",IF(Rezultati!K135&lt;70,"D",IF(Rezultati!K135&lt;80,"C",IF(Rezultati!K135&lt;90,"B","A"))))))</f>
        <v>-</v>
      </c>
      <c r="I141" s="18"/>
    </row>
    <row r="142" spans="1:9" ht="12.75">
      <c r="A142" s="76">
        <f>IF(ISBLANK(Rezultati!B136),"",Rezultati!B136)</f>
      </c>
      <c r="B142" s="77">
        <f>IF(ISBLANK(Rezultati!C136),"",Rezultati!C136)</f>
      </c>
      <c r="C142" s="128">
        <f>IF(ISBLANK(Rezultati!F136),"",Rezultati!F136)</f>
      </c>
      <c r="D142" s="128">
        <f>IF(ISBLANK(Rezultati!G136),"",Rezultati!G136)</f>
      </c>
      <c r="E142" s="128">
        <f>IF(ISBLANK(Rezultati!I136),"",Rezultati!I136)</f>
      </c>
      <c r="F142" s="128">
        <f>IF(ISBLANK(Rezultati!J136),"",Rezultati!J136)</f>
      </c>
      <c r="G142" s="128">
        <f>IF(ISBLANK(Rezultati!K136),"",Rezultati!K136)</f>
        <v>0</v>
      </c>
      <c r="H142" s="129" t="str">
        <f>IF(Rezultati!K136=0,"-",IF(Rezultati!K136&lt;50,"F",IF(Rezultati!K136&lt;60,"E",IF(Rezultati!K136&lt;70,"D",IF(Rezultati!K136&lt;80,"C",IF(Rezultati!K136&lt;90,"B","A"))))))</f>
        <v>-</v>
      </c>
      <c r="I142" s="18"/>
    </row>
    <row r="143" spans="1:9" ht="12.75">
      <c r="A143" s="76">
        <f>IF(ISBLANK(Rezultati!B137),"",Rezultati!B137)</f>
      </c>
      <c r="B143" s="77">
        <f>IF(ISBLANK(Rezultati!C137),"",Rezultati!C137)</f>
      </c>
      <c r="C143" s="128">
        <f>IF(ISBLANK(Rezultati!F137),"",Rezultati!F137)</f>
      </c>
      <c r="D143" s="128">
        <f>IF(ISBLANK(Rezultati!G137),"",Rezultati!G137)</f>
      </c>
      <c r="E143" s="128">
        <f>IF(ISBLANK(Rezultati!I137),"",Rezultati!I137)</f>
      </c>
      <c r="F143" s="128">
        <f>IF(ISBLANK(Rezultati!J137),"",Rezultati!J137)</f>
      </c>
      <c r="G143" s="128">
        <f>IF(ISBLANK(Rezultati!K137),"",Rezultati!K137)</f>
        <v>0</v>
      </c>
      <c r="H143" s="129" t="str">
        <f>IF(Rezultati!K137=0,"-",IF(Rezultati!K137&lt;50,"F",IF(Rezultati!K137&lt;60,"E",IF(Rezultati!K137&lt;70,"D",IF(Rezultati!K137&lt;80,"C",IF(Rezultati!K137&lt;90,"B","A"))))))</f>
        <v>-</v>
      </c>
      <c r="I143" s="18"/>
    </row>
    <row r="144" spans="1:9" ht="12.75">
      <c r="A144" s="76">
        <f>IF(ISBLANK(Rezultati!B138),"",Rezultati!B138)</f>
      </c>
      <c r="B144" s="77">
        <f>IF(ISBLANK(Rezultati!C138),"",Rezultati!C138)</f>
      </c>
      <c r="C144" s="128">
        <f>IF(ISBLANK(Rezultati!F138),"",Rezultati!F138)</f>
      </c>
      <c r="D144" s="128">
        <f>IF(ISBLANK(Rezultati!G138),"",Rezultati!G138)</f>
      </c>
      <c r="E144" s="128">
        <f>IF(ISBLANK(Rezultati!I138),"",Rezultati!I138)</f>
      </c>
      <c r="F144" s="128">
        <f>IF(ISBLANK(Rezultati!J138),"",Rezultati!J138)</f>
      </c>
      <c r="G144" s="128">
        <f>IF(ISBLANK(Rezultati!K138),"",Rezultati!K138)</f>
        <v>0</v>
      </c>
      <c r="H144" s="129" t="str">
        <f>IF(Rezultati!K138=0,"-",IF(Rezultati!K138&lt;50,"F",IF(Rezultati!K138&lt;60,"E",IF(Rezultati!K138&lt;70,"D",IF(Rezultati!K138&lt;80,"C",IF(Rezultati!K138&lt;90,"B","A"))))))</f>
        <v>-</v>
      </c>
      <c r="I144" s="18"/>
    </row>
    <row r="145" spans="1:9" ht="12.75">
      <c r="A145" s="76">
        <f>IF(ISBLANK(Rezultati!B139),"",Rezultati!B139)</f>
      </c>
      <c r="B145" s="77">
        <f>IF(ISBLANK(Rezultati!C139),"",Rezultati!C139)</f>
      </c>
      <c r="C145" s="128">
        <f>IF(ISBLANK(Rezultati!F139),"",Rezultati!F139)</f>
      </c>
      <c r="D145" s="128">
        <f>IF(ISBLANK(Rezultati!G139),"",Rezultati!G139)</f>
      </c>
      <c r="E145" s="128">
        <f>IF(ISBLANK(Rezultati!I139),"",Rezultati!I139)</f>
      </c>
      <c r="F145" s="128">
        <f>IF(ISBLANK(Rezultati!J139),"",Rezultati!J139)</f>
      </c>
      <c r="G145" s="128">
        <f>IF(ISBLANK(Rezultati!K139),"",Rezultati!K139)</f>
        <v>0</v>
      </c>
      <c r="H145" s="129" t="str">
        <f>IF(Rezultati!K139=0,"-",IF(Rezultati!K139&lt;50,"F",IF(Rezultati!K139&lt;60,"E",IF(Rezultati!K139&lt;70,"D",IF(Rezultati!K139&lt;80,"C",IF(Rezultati!K139&lt;90,"B","A"))))))</f>
        <v>-</v>
      </c>
      <c r="I145" s="18"/>
    </row>
    <row r="146" spans="1:9" ht="12.75">
      <c r="A146" s="76">
        <f>IF(ISBLANK(Rezultati!B140),"",Rezultati!B140)</f>
      </c>
      <c r="B146" s="77">
        <f>IF(ISBLANK(Rezultati!C140),"",Rezultati!C140)</f>
      </c>
      <c r="C146" s="128">
        <f>IF(ISBLANK(Rezultati!F140),"",Rezultati!F140)</f>
      </c>
      <c r="D146" s="128">
        <f>IF(ISBLANK(Rezultati!G140),"",Rezultati!G140)</f>
      </c>
      <c r="E146" s="128">
        <f>IF(ISBLANK(Rezultati!I140),"",Rezultati!I140)</f>
      </c>
      <c r="F146" s="128">
        <f>IF(ISBLANK(Rezultati!J140),"",Rezultati!J140)</f>
      </c>
      <c r="G146" s="128">
        <f>IF(ISBLANK(Rezultati!K140),"",Rezultati!K140)</f>
        <v>0</v>
      </c>
      <c r="H146" s="129" t="str">
        <f>IF(Rezultati!K140=0,"-",IF(Rezultati!K140&lt;50,"F",IF(Rezultati!K140&lt;60,"E",IF(Rezultati!K140&lt;70,"D",IF(Rezultati!K140&lt;80,"C",IF(Rezultati!K140&lt;90,"B","A"))))))</f>
        <v>-</v>
      </c>
      <c r="I146" s="18"/>
    </row>
    <row r="147" spans="1:9" ht="12.75">
      <c r="A147" s="76">
        <f>IF(ISBLANK(Rezultati!B141),"",Rezultati!B141)</f>
      </c>
      <c r="B147" s="77">
        <f>IF(ISBLANK(Rezultati!C141),"",Rezultati!C141)</f>
      </c>
      <c r="C147" s="128">
        <f>IF(ISBLANK(Rezultati!F141),"",Rezultati!F141)</f>
      </c>
      <c r="D147" s="128">
        <f>IF(ISBLANK(Rezultati!G141),"",Rezultati!G141)</f>
      </c>
      <c r="E147" s="128">
        <f>IF(ISBLANK(Rezultati!I141),"",Rezultati!I141)</f>
      </c>
      <c r="F147" s="128">
        <f>IF(ISBLANK(Rezultati!J141),"",Rezultati!J141)</f>
      </c>
      <c r="G147" s="128">
        <f>IF(ISBLANK(Rezultati!K141),"",Rezultati!K141)</f>
        <v>0</v>
      </c>
      <c r="H147" s="129" t="str">
        <f>IF(Rezultati!K141=0,"-",IF(Rezultati!K141&lt;50,"F",IF(Rezultati!K141&lt;60,"E",IF(Rezultati!K141&lt;70,"D",IF(Rezultati!K141&lt;80,"C",IF(Rezultati!K141&lt;90,"B","A"))))))</f>
        <v>-</v>
      </c>
      <c r="I147" s="18"/>
    </row>
    <row r="148" spans="1:12" ht="12.75">
      <c r="A148" s="76">
        <f>IF(ISBLANK(Rezultati!B142),"",Rezultati!B142)</f>
      </c>
      <c r="B148" s="77">
        <f>IF(ISBLANK(Rezultati!C142),"",Rezultati!C142)</f>
      </c>
      <c r="C148" s="128">
        <f>IF(ISBLANK(Rezultati!F142),"",Rezultati!F142)</f>
      </c>
      <c r="D148" s="128">
        <f>IF(ISBLANK(Rezultati!G142),"",Rezultati!G142)</f>
      </c>
      <c r="E148" s="128">
        <f>IF(ISBLANK(Rezultati!I142),"",Rezultati!I142)</f>
      </c>
      <c r="F148" s="128">
        <f>IF(ISBLANK(Rezultati!J142),"",Rezultati!J142)</f>
      </c>
      <c r="G148" s="128">
        <f>IF(ISBLANK(Rezultati!K142),"",Rezultati!K142)</f>
        <v>0</v>
      </c>
      <c r="H148" s="129" t="str">
        <f>IF(Rezultati!K142=0,"-",IF(Rezultati!K142&lt;50,"F",IF(Rezultati!K142&lt;60,"E",IF(Rezultati!K142&lt;70,"D",IF(Rezultati!K142&lt;80,"C",IF(Rezultati!K142&lt;90,"B","A"))))))</f>
        <v>-</v>
      </c>
      <c r="I148" s="18"/>
      <c r="L148" s="21"/>
    </row>
    <row r="149" spans="1:10" ht="12.75">
      <c r="A149" s="76">
        <f>IF(ISBLANK(Rezultati!B143),"",Rezultati!B143)</f>
      </c>
      <c r="B149" s="77">
        <f>IF(ISBLANK(Rezultati!C143),"",Rezultati!C143)</f>
      </c>
      <c r="C149" s="128">
        <f>IF(ISBLANK(Rezultati!F143),"",Rezultati!F143)</f>
      </c>
      <c r="D149" s="128">
        <f>IF(ISBLANK(Rezultati!G143),"",Rezultati!G143)</f>
      </c>
      <c r="E149" s="128">
        <f>IF(ISBLANK(Rezultati!I143),"",Rezultati!I143)</f>
      </c>
      <c r="F149" s="128">
        <f>IF(ISBLANK(Rezultati!J143),"",Rezultati!J143)</f>
      </c>
      <c r="G149" s="128">
        <f>IF(ISBLANK(Rezultati!K143),"",Rezultati!K143)</f>
        <v>0</v>
      </c>
      <c r="H149" s="129" t="str">
        <f>IF(Rezultati!K143=0,"-",IF(Rezultati!K143&lt;50,"F",IF(Rezultati!K143&lt;60,"E",IF(Rezultati!K143&lt;70,"D",IF(Rezultati!K143&lt;80,"C",IF(Rezultati!K143&lt;90,"B","A"))))))</f>
        <v>-</v>
      </c>
      <c r="I149" s="18"/>
      <c r="J149" s="18"/>
    </row>
    <row r="150" spans="1:10" ht="12.75">
      <c r="A150" s="76">
        <f>IF(ISBLANK(Rezultati!B144),"",Rezultati!B144)</f>
      </c>
      <c r="B150" s="77">
        <f>IF(ISBLANK(Rezultati!C144),"",Rezultati!C144)</f>
      </c>
      <c r="C150" s="128">
        <f>IF(ISBLANK(Rezultati!F144),"",Rezultati!F144)</f>
      </c>
      <c r="D150" s="128">
        <f>IF(ISBLANK(Rezultati!G144),"",Rezultati!G144)</f>
      </c>
      <c r="E150" s="128">
        <f>IF(ISBLANK(Rezultati!I144),"",Rezultati!I144)</f>
      </c>
      <c r="F150" s="128">
        <f>IF(ISBLANK(Rezultati!J144),"",Rezultati!J144)</f>
      </c>
      <c r="G150" s="128">
        <f>IF(ISBLANK(Rezultati!K144),"",Rezultati!K144)</f>
        <v>0</v>
      </c>
      <c r="H150" s="129" t="str">
        <f>IF(Rezultati!K144=0,"-",IF(Rezultati!K144&lt;50,"F",IF(Rezultati!K144&lt;60,"E",IF(Rezultati!K144&lt;70,"D",IF(Rezultati!K144&lt;80,"C",IF(Rezultati!K144&lt;90,"B","A"))))))</f>
        <v>-</v>
      </c>
      <c r="I150" s="18"/>
      <c r="J150" s="18"/>
    </row>
    <row r="151" spans="1:9" ht="12.75">
      <c r="A151" s="76">
        <f>IF(ISBLANK(Rezultati!B145),"",Rezultati!B145)</f>
      </c>
      <c r="B151" s="77">
        <f>IF(ISBLANK(Rezultati!C145),"",Rezultati!C145)</f>
      </c>
      <c r="C151" s="128">
        <f>IF(ISBLANK(Rezultati!F145),"",Rezultati!F145)</f>
      </c>
      <c r="D151" s="128">
        <f>IF(ISBLANK(Rezultati!G145),"",Rezultati!G145)</f>
      </c>
      <c r="E151" s="128">
        <f>IF(ISBLANK(Rezultati!I145),"",Rezultati!I145)</f>
      </c>
      <c r="F151" s="128">
        <f>IF(ISBLANK(Rezultati!J145),"",Rezultati!J145)</f>
      </c>
      <c r="G151" s="128">
        <f>IF(ISBLANK(Rezultati!K145),"",Rezultati!K145)</f>
        <v>0</v>
      </c>
      <c r="H151" s="129" t="str">
        <f>IF(Rezultati!K145=0,"-",IF(Rezultati!K145&lt;50,"F",IF(Rezultati!K145&lt;60,"E",IF(Rezultati!K145&lt;70,"D",IF(Rezultati!K145&lt;80,"C",IF(Rezultati!K145&lt;90,"B","A"))))))</f>
        <v>-</v>
      </c>
      <c r="I151" s="18"/>
    </row>
    <row r="152" spans="1:9" ht="12.75">
      <c r="A152" s="76">
        <f>IF(ISBLANK(Rezultati!B146),"",Rezultati!B146)</f>
      </c>
      <c r="B152" s="77">
        <f>IF(ISBLANK(Rezultati!C146),"",Rezultati!C146)</f>
      </c>
      <c r="C152" s="128">
        <f>IF(ISBLANK(Rezultati!F146),"",Rezultati!F146)</f>
      </c>
      <c r="D152" s="128">
        <f>IF(ISBLANK(Rezultati!G146),"",Rezultati!G146)</f>
      </c>
      <c r="E152" s="128">
        <f>IF(ISBLANK(Rezultati!I146),"",Rezultati!I146)</f>
      </c>
      <c r="F152" s="128">
        <f>IF(ISBLANK(Rezultati!J146),"",Rezultati!J146)</f>
      </c>
      <c r="G152" s="128">
        <f>IF(ISBLANK(Rezultati!K146),"",Rezultati!K146)</f>
        <v>0</v>
      </c>
      <c r="H152" s="129" t="str">
        <f>IF(Rezultati!K146=0,"-",IF(Rezultati!K146&lt;50,"F",IF(Rezultati!K146&lt;60,"E",IF(Rezultati!K146&lt;70,"D",IF(Rezultati!K146&lt;80,"C",IF(Rezultati!K146&lt;90,"B","A"))))))</f>
        <v>-</v>
      </c>
      <c r="I152" s="18"/>
    </row>
    <row r="153" spans="1:9" ht="12.75">
      <c r="A153" s="76">
        <f>IF(ISBLANK(Rezultati!B147),"",Rezultati!B147)</f>
      </c>
      <c r="B153" s="77">
        <f>IF(ISBLANK(Rezultati!C147),"",Rezultati!C147)</f>
      </c>
      <c r="C153" s="128">
        <f>IF(ISBLANK(Rezultati!F147),"",Rezultati!F147)</f>
      </c>
      <c r="D153" s="128">
        <f>IF(ISBLANK(Rezultati!G147),"",Rezultati!G147)</f>
      </c>
      <c r="E153" s="128">
        <f>IF(ISBLANK(Rezultati!I147),"",Rezultati!I147)</f>
      </c>
      <c r="F153" s="128">
        <f>IF(ISBLANK(Rezultati!J147),"",Rezultati!J147)</f>
      </c>
      <c r="G153" s="128">
        <f>IF(ISBLANK(Rezultati!K147),"",Rezultati!K147)</f>
        <v>0</v>
      </c>
      <c r="H153" s="129" t="str">
        <f>IF(Rezultati!K147=0,"-",IF(Rezultati!K147&lt;50,"F",IF(Rezultati!K147&lt;60,"E",IF(Rezultati!K147&lt;70,"D",IF(Rezultati!K147&lt;80,"C",IF(Rezultati!K147&lt;90,"B","A"))))))</f>
        <v>-</v>
      </c>
      <c r="I153" s="18"/>
    </row>
    <row r="154" spans="1:9" ht="12.75">
      <c r="A154" s="76">
        <f>IF(ISBLANK(Rezultati!B148),"",Rezultati!B148)</f>
      </c>
      <c r="B154" s="77">
        <f>IF(ISBLANK(Rezultati!C148),"",Rezultati!C148)</f>
      </c>
      <c r="C154" s="128">
        <f>IF(ISBLANK(Rezultati!F148),"",Rezultati!F148)</f>
      </c>
      <c r="D154" s="128">
        <f>IF(ISBLANK(Rezultati!G148),"",Rezultati!G148)</f>
      </c>
      <c r="E154" s="128">
        <f>IF(ISBLANK(Rezultati!I148),"",Rezultati!I148)</f>
      </c>
      <c r="F154" s="128">
        <f>IF(ISBLANK(Rezultati!J148),"",Rezultati!J148)</f>
      </c>
      <c r="G154" s="128">
        <f>IF(ISBLANK(Rezultati!K148),"",Rezultati!K148)</f>
        <v>0</v>
      </c>
      <c r="H154" s="129" t="str">
        <f>IF(Rezultati!K148=0,"-",IF(Rezultati!K148&lt;50,"F",IF(Rezultati!K148&lt;60,"E",IF(Rezultati!K148&lt;70,"D",IF(Rezultati!K148&lt;80,"C",IF(Rezultati!K148&lt;90,"B","A"))))))</f>
        <v>-</v>
      </c>
      <c r="I154" s="18"/>
    </row>
    <row r="155" spans="1:9" ht="12.75">
      <c r="A155" s="76">
        <f>IF(ISBLANK(Rezultati!B149),"",Rezultati!B149)</f>
      </c>
      <c r="B155" s="77">
        <f>IF(ISBLANK(Rezultati!C149),"",Rezultati!C149)</f>
      </c>
      <c r="C155" s="128">
        <f>IF(ISBLANK(Rezultati!F149),"",Rezultati!F149)</f>
      </c>
      <c r="D155" s="128">
        <f>IF(ISBLANK(Rezultati!G149),"",Rezultati!G149)</f>
      </c>
      <c r="E155" s="128">
        <f>IF(ISBLANK(Rezultati!I149),"",Rezultati!I149)</f>
      </c>
      <c r="F155" s="128">
        <f>IF(ISBLANK(Rezultati!J149),"",Rezultati!J149)</f>
      </c>
      <c r="G155" s="128">
        <f>IF(ISBLANK(Rezultati!K149),"",Rezultati!K149)</f>
        <v>0</v>
      </c>
      <c r="H155" s="129" t="str">
        <f>IF(Rezultati!K149=0,"-",IF(Rezultati!K149&lt;50,"F",IF(Rezultati!K149&lt;60,"E",IF(Rezultati!K149&lt;70,"D",IF(Rezultati!K149&lt;80,"C",IF(Rezultati!K149&lt;90,"B","A"))))))</f>
        <v>-</v>
      </c>
      <c r="I155" s="18"/>
    </row>
    <row r="156" spans="1:9" ht="12.75">
      <c r="A156" s="76">
        <f>IF(ISBLANK(Rezultati!B150),"",Rezultati!B150)</f>
      </c>
      <c r="B156" s="77">
        <f>IF(ISBLANK(Rezultati!C150),"",Rezultati!C150)</f>
      </c>
      <c r="C156" s="128">
        <f>IF(ISBLANK(Rezultati!F150),"",Rezultati!F150)</f>
      </c>
      <c r="D156" s="128">
        <f>IF(ISBLANK(Rezultati!G150),"",Rezultati!G150)</f>
      </c>
      <c r="E156" s="128">
        <f>IF(ISBLANK(Rezultati!I150),"",Rezultati!I150)</f>
      </c>
      <c r="F156" s="128">
        <f>IF(ISBLANK(Rezultati!J150),"",Rezultati!J150)</f>
      </c>
      <c r="G156" s="128">
        <f>IF(ISBLANK(Rezultati!K150),"",Rezultati!K150)</f>
        <v>0</v>
      </c>
      <c r="H156" s="129" t="str">
        <f>IF(Rezultati!K150=0,"-",IF(Rezultati!K150&lt;50,"F",IF(Rezultati!K150&lt;60,"E",IF(Rezultati!K150&lt;70,"D",IF(Rezultati!K150&lt;80,"C",IF(Rezultati!K150&lt;90,"B","A"))))))</f>
        <v>-</v>
      </c>
      <c r="I156" s="18"/>
    </row>
    <row r="157" spans="1:9" ht="12.75">
      <c r="A157" s="76">
        <f>IF(ISBLANK(Rezultati!B151),"",Rezultati!B151)</f>
      </c>
      <c r="B157" s="77">
        <f>IF(ISBLANK(Rezultati!C151),"",Rezultati!C151)</f>
      </c>
      <c r="C157" s="128">
        <f>IF(ISBLANK(Rezultati!F151),"",Rezultati!F151)</f>
      </c>
      <c r="D157" s="128">
        <f>IF(ISBLANK(Rezultati!G151),"",Rezultati!G151)</f>
      </c>
      <c r="E157" s="128">
        <f>IF(ISBLANK(Rezultati!I151),"",Rezultati!I151)</f>
      </c>
      <c r="F157" s="128">
        <f>IF(ISBLANK(Rezultati!J151),"",Rezultati!J151)</f>
      </c>
      <c r="G157" s="128">
        <f>IF(ISBLANK(Rezultati!K151),"",Rezultati!K151)</f>
        <v>0</v>
      </c>
      <c r="H157" s="129" t="str">
        <f>IF(Rezultati!K151=0,"-",IF(Rezultati!K151&lt;50,"F",IF(Rezultati!K151&lt;60,"E",IF(Rezultati!K151&lt;70,"D",IF(Rezultati!K151&lt;80,"C",IF(Rezultati!K151&lt;90,"B","A"))))))</f>
        <v>-</v>
      </c>
      <c r="I157" s="18"/>
    </row>
    <row r="158" spans="1:9" ht="12.75">
      <c r="A158" s="76">
        <f>IF(ISBLANK(Rezultati!B152),"",Rezultati!B152)</f>
      </c>
      <c r="B158" s="77">
        <f>IF(ISBLANK(Rezultati!C152),"",Rezultati!C152)</f>
      </c>
      <c r="C158" s="128">
        <f>IF(ISBLANK(Rezultati!F152),"",Rezultati!F152)</f>
      </c>
      <c r="D158" s="128">
        <f>IF(ISBLANK(Rezultati!G152),"",Rezultati!G152)</f>
      </c>
      <c r="E158" s="128">
        <f>IF(ISBLANK(Rezultati!I152),"",Rezultati!I152)</f>
      </c>
      <c r="F158" s="128">
        <f>IF(ISBLANK(Rezultati!J152),"",Rezultati!J152)</f>
      </c>
      <c r="G158" s="128">
        <f>IF(ISBLANK(Rezultati!K152),"",Rezultati!K152)</f>
        <v>0</v>
      </c>
      <c r="H158" s="129" t="str">
        <f>IF(Rezultati!K152=0,"-",IF(Rezultati!K152&lt;50,"F",IF(Rezultati!K152&lt;60,"E",IF(Rezultati!K152&lt;70,"D",IF(Rezultati!K152&lt;80,"C",IF(Rezultati!K152&lt;90,"B","A"))))))</f>
        <v>-</v>
      </c>
      <c r="I158" s="18"/>
    </row>
    <row r="159" spans="1:9" ht="12.75">
      <c r="A159" s="76">
        <f>IF(ISBLANK(Rezultati!B153),"",Rezultati!B153)</f>
      </c>
      <c r="B159" s="77">
        <f>IF(ISBLANK(Rezultati!C153),"",Rezultati!C153)</f>
      </c>
      <c r="C159" s="128">
        <f>IF(ISBLANK(Rezultati!F153),"",Rezultati!F153)</f>
      </c>
      <c r="D159" s="128">
        <f>IF(ISBLANK(Rezultati!G153),"",Rezultati!G153)</f>
      </c>
      <c r="E159" s="128">
        <f>IF(ISBLANK(Rezultati!I153),"",Rezultati!I153)</f>
      </c>
      <c r="F159" s="128">
        <f>IF(ISBLANK(Rezultati!J153),"",Rezultati!J153)</f>
      </c>
      <c r="G159" s="128">
        <f>IF(ISBLANK(Rezultati!K153),"",Rezultati!K153)</f>
        <v>0</v>
      </c>
      <c r="H159" s="129" t="str">
        <f>IF(Rezultati!K153=0,"-",IF(Rezultati!K153&lt;50,"F",IF(Rezultati!K153&lt;60,"E",IF(Rezultati!K153&lt;70,"D",IF(Rezultati!K153&lt;80,"C",IF(Rezultati!K153&lt;90,"B","A"))))))</f>
        <v>-</v>
      </c>
      <c r="I159" s="18"/>
    </row>
    <row r="160" spans="1:9" ht="12.75">
      <c r="A160" s="76">
        <f>IF(ISBLANK(Rezultati!B154),"",Rezultati!B154)</f>
      </c>
      <c r="B160" s="77">
        <f>IF(ISBLANK(Rezultati!C154),"",Rezultati!C154)</f>
      </c>
      <c r="C160" s="128">
        <f>IF(ISBLANK(Rezultati!F154),"",Rezultati!F154)</f>
      </c>
      <c r="D160" s="128">
        <f>IF(ISBLANK(Rezultati!G154),"",Rezultati!G154)</f>
      </c>
      <c r="E160" s="128">
        <f>IF(ISBLANK(Rezultati!I154),"",Rezultati!I154)</f>
      </c>
      <c r="F160" s="128">
        <f>IF(ISBLANK(Rezultati!J154),"",Rezultati!J154)</f>
      </c>
      <c r="G160" s="128">
        <f>IF(ISBLANK(Rezultati!K154),"",Rezultati!K154)</f>
        <v>0</v>
      </c>
      <c r="H160" s="129" t="str">
        <f>IF(Rezultati!K154=0,"-",IF(Rezultati!K154&lt;50,"F",IF(Rezultati!K154&lt;60,"E",IF(Rezultati!K154&lt;70,"D",IF(Rezultati!K154&lt;80,"C",IF(Rezultati!K154&lt;90,"B","A"))))))</f>
        <v>-</v>
      </c>
      <c r="I160" s="18"/>
    </row>
    <row r="161" spans="1:9" ht="12.75">
      <c r="A161" s="76">
        <f>IF(ISBLANK(Rezultati!B155),"",Rezultati!B155)</f>
      </c>
      <c r="B161" s="77">
        <f>IF(ISBLANK(Rezultati!C155),"",Rezultati!C155)</f>
      </c>
      <c r="C161" s="128">
        <f>IF(ISBLANK(Rezultati!F155),"",Rezultati!F155)</f>
      </c>
      <c r="D161" s="128">
        <f>IF(ISBLANK(Rezultati!G155),"",Rezultati!G155)</f>
      </c>
      <c r="E161" s="128">
        <f>IF(ISBLANK(Rezultati!I155),"",Rezultati!I155)</f>
      </c>
      <c r="F161" s="128">
        <f>IF(ISBLANK(Rezultati!J155),"",Rezultati!J155)</f>
      </c>
      <c r="G161" s="128">
        <f>IF(ISBLANK(Rezultati!K155),"",Rezultati!K155)</f>
        <v>0</v>
      </c>
      <c r="H161" s="129" t="str">
        <f>IF(Rezultati!K155=0,"-",IF(Rezultati!K155&lt;50,"F",IF(Rezultati!K155&lt;60,"E",IF(Rezultati!K155&lt;70,"D",IF(Rezultati!K155&lt;80,"C",IF(Rezultati!K155&lt;90,"B","A"))))))</f>
        <v>-</v>
      </c>
      <c r="I161" s="18"/>
    </row>
    <row r="162" spans="1:9" ht="12.75">
      <c r="A162" s="76">
        <f>IF(ISBLANK(Rezultati!B156),"",Rezultati!B156)</f>
      </c>
      <c r="B162" s="77">
        <f>IF(ISBLANK(Rezultati!C156),"",Rezultati!C156)</f>
      </c>
      <c r="C162" s="128">
        <f>IF(ISBLANK(Rezultati!F156),"",Rezultati!F156)</f>
      </c>
      <c r="D162" s="128">
        <f>IF(ISBLANK(Rezultati!G156),"",Rezultati!G156)</f>
      </c>
      <c r="E162" s="128">
        <f>IF(ISBLANK(Rezultati!I156),"",Rezultati!I156)</f>
      </c>
      <c r="F162" s="128">
        <f>IF(ISBLANK(Rezultati!J156),"",Rezultati!J156)</f>
      </c>
      <c r="G162" s="128">
        <f>IF(ISBLANK(Rezultati!K156),"",Rezultati!K156)</f>
        <v>0</v>
      </c>
      <c r="H162" s="129" t="str">
        <f>IF(Rezultati!K156=0,"-",IF(Rezultati!K156&lt;50,"F",IF(Rezultati!K156&lt;60,"E",IF(Rezultati!K156&lt;70,"D",IF(Rezultati!K156&lt;80,"C",IF(Rezultati!K156&lt;90,"B","A"))))))</f>
        <v>-</v>
      </c>
      <c r="I162" s="18"/>
    </row>
    <row r="163" spans="1:9" ht="12.75">
      <c r="A163" s="76">
        <f>IF(ISBLANK(Rezultati!B157),"",Rezultati!B157)</f>
      </c>
      <c r="B163" s="77">
        <f>IF(ISBLANK(Rezultati!C157),"",Rezultati!C157)</f>
      </c>
      <c r="C163" s="128">
        <f>IF(ISBLANK(Rezultati!F157),"",Rezultati!F157)</f>
      </c>
      <c r="D163" s="128">
        <f>IF(ISBLANK(Rezultati!G157),"",Rezultati!G157)</f>
      </c>
      <c r="E163" s="128">
        <f>IF(ISBLANK(Rezultati!I157),"",Rezultati!I157)</f>
      </c>
      <c r="F163" s="128">
        <f>IF(ISBLANK(Rezultati!J157),"",Rezultati!J157)</f>
      </c>
      <c r="G163" s="128">
        <f>IF(ISBLANK(Rezultati!K157),"",Rezultati!K157)</f>
        <v>0</v>
      </c>
      <c r="H163" s="129" t="str">
        <f>IF(Rezultati!K157=0,"-",IF(Rezultati!K157&lt;50,"F",IF(Rezultati!K157&lt;60,"E",IF(Rezultati!K157&lt;70,"D",IF(Rezultati!K157&lt;80,"C",IF(Rezultati!K157&lt;90,"B","A"))))))</f>
        <v>-</v>
      </c>
      <c r="I163" s="18"/>
    </row>
    <row r="164" spans="1:9" ht="12.75">
      <c r="A164" s="76">
        <f>IF(ISBLANK(Rezultati!B158),"",Rezultati!B158)</f>
      </c>
      <c r="B164" s="77">
        <f>IF(ISBLANK(Rezultati!C158),"",Rezultati!C158)</f>
      </c>
      <c r="C164" s="128">
        <f>IF(ISBLANK(Rezultati!F158),"",Rezultati!F158)</f>
      </c>
      <c r="D164" s="128">
        <f>IF(ISBLANK(Rezultati!G158),"",Rezultati!G158)</f>
      </c>
      <c r="E164" s="128">
        <f>IF(ISBLANK(Rezultati!I158),"",Rezultati!I158)</f>
      </c>
      <c r="F164" s="128">
        <f>IF(ISBLANK(Rezultati!J158),"",Rezultati!J158)</f>
      </c>
      <c r="G164" s="128">
        <f>IF(ISBLANK(Rezultati!K158),"",Rezultati!K158)</f>
        <v>0</v>
      </c>
      <c r="H164" s="129" t="str">
        <f>IF(Rezultati!K158=0,"-",IF(Rezultati!K158&lt;50,"F",IF(Rezultati!K158&lt;60,"E",IF(Rezultati!K158&lt;70,"D",IF(Rezultati!K158&lt;80,"C",IF(Rezultati!K158&lt;90,"B","A"))))))</f>
        <v>-</v>
      </c>
      <c r="I164" s="18"/>
    </row>
    <row r="165" spans="1:9" ht="12.75">
      <c r="A165" s="76">
        <f>IF(ISBLANK(Rezultati!B159),"",Rezultati!B159)</f>
      </c>
      <c r="B165" s="77">
        <f>IF(ISBLANK(Rezultati!C159),"",Rezultati!C159)</f>
      </c>
      <c r="C165" s="128">
        <f>IF(ISBLANK(Rezultati!F159),"",Rezultati!F159)</f>
      </c>
      <c r="D165" s="128">
        <f>IF(ISBLANK(Rezultati!G159),"",Rezultati!G159)</f>
      </c>
      <c r="E165" s="128">
        <f>IF(ISBLANK(Rezultati!I159),"",Rezultati!I159)</f>
      </c>
      <c r="F165" s="128">
        <f>IF(ISBLANK(Rezultati!J159),"",Rezultati!J159)</f>
      </c>
      <c r="G165" s="128">
        <f>IF(ISBLANK(Rezultati!K159),"",Rezultati!K159)</f>
        <v>0</v>
      </c>
      <c r="H165" s="129" t="str">
        <f>IF(Rezultati!K159=0,"-",IF(Rezultati!K159&lt;50,"F",IF(Rezultati!K159&lt;60,"E",IF(Rezultati!K159&lt;70,"D",IF(Rezultati!K159&lt;80,"C",IF(Rezultati!K159&lt;90,"B","A"))))))</f>
        <v>-</v>
      </c>
      <c r="I165" s="18"/>
    </row>
    <row r="166" spans="1:9" ht="12.75">
      <c r="A166" s="76">
        <f>IF(ISBLANK(Rezultati!B160),"",Rezultati!B160)</f>
      </c>
      <c r="B166" s="77">
        <f>IF(ISBLANK(Rezultati!C160),"",Rezultati!C160)</f>
      </c>
      <c r="C166" s="128">
        <f>IF(ISBLANK(Rezultati!F160),"",Rezultati!F160)</f>
      </c>
      <c r="D166" s="128">
        <f>IF(ISBLANK(Rezultati!G160),"",Rezultati!G160)</f>
      </c>
      <c r="E166" s="128">
        <f>IF(ISBLANK(Rezultati!I160),"",Rezultati!I160)</f>
      </c>
      <c r="F166" s="128">
        <f>IF(ISBLANK(Rezultati!J160),"",Rezultati!J160)</f>
      </c>
      <c r="G166" s="128">
        <f>IF(ISBLANK(Rezultati!K160),"",Rezultati!K160)</f>
        <v>0</v>
      </c>
      <c r="H166" s="129" t="str">
        <f>IF(Rezultati!K160=0,"-",IF(Rezultati!K160&lt;50,"F",IF(Rezultati!K160&lt;60,"E",IF(Rezultati!K160&lt;70,"D",IF(Rezultati!K160&lt;80,"C",IF(Rezultati!K160&lt;90,"B","A"))))))</f>
        <v>-</v>
      </c>
      <c r="I166" s="18"/>
    </row>
    <row r="167" spans="1:9" ht="12.75">
      <c r="A167" s="76">
        <f>IF(ISBLANK(Rezultati!B161),"",Rezultati!B161)</f>
      </c>
      <c r="B167" s="77">
        <f>IF(ISBLANK(Rezultati!C161),"",Rezultati!C161)</f>
      </c>
      <c r="C167" s="128">
        <f>IF(ISBLANK(Rezultati!F161),"",Rezultati!F161)</f>
      </c>
      <c r="D167" s="128">
        <f>IF(ISBLANK(Rezultati!G161),"",Rezultati!G161)</f>
      </c>
      <c r="E167" s="128">
        <f>IF(ISBLANK(Rezultati!I161),"",Rezultati!I161)</f>
      </c>
      <c r="F167" s="128">
        <f>IF(ISBLANK(Rezultati!J161),"",Rezultati!J161)</f>
      </c>
      <c r="G167" s="128">
        <f>IF(ISBLANK(Rezultati!K161),"",Rezultati!K161)</f>
        <v>0</v>
      </c>
      <c r="H167" s="129" t="str">
        <f>IF(Rezultati!K161=0,"-",IF(Rezultati!K161&lt;50,"F",IF(Rezultati!K161&lt;60,"E",IF(Rezultati!K161&lt;70,"D",IF(Rezultati!K161&lt;80,"C",IF(Rezultati!K161&lt;90,"B","A"))))))</f>
        <v>-</v>
      </c>
      <c r="I167" s="18"/>
    </row>
    <row r="168" spans="1:9" ht="12.75">
      <c r="A168" s="76">
        <f>IF(ISBLANK(Rezultati!B162),"",Rezultati!B162)</f>
      </c>
      <c r="B168" s="77">
        <f>IF(ISBLANK(Rezultati!C162),"",Rezultati!C162)</f>
      </c>
      <c r="C168" s="128">
        <f>IF(ISBLANK(Rezultati!F162),"",Rezultati!F162)</f>
      </c>
      <c r="D168" s="128">
        <f>IF(ISBLANK(Rezultati!G162),"",Rezultati!G162)</f>
      </c>
      <c r="E168" s="128">
        <f>IF(ISBLANK(Rezultati!I162),"",Rezultati!I162)</f>
      </c>
      <c r="F168" s="128">
        <f>IF(ISBLANK(Rezultati!J162),"",Rezultati!J162)</f>
      </c>
      <c r="G168" s="128">
        <f>IF(ISBLANK(Rezultati!K162),"",Rezultati!K162)</f>
        <v>0</v>
      </c>
      <c r="H168" s="129" t="str">
        <f>IF(Rezultati!K162=0,"-",IF(Rezultati!K162&lt;50,"F",IF(Rezultati!K162&lt;60,"E",IF(Rezultati!K162&lt;70,"D",IF(Rezultati!K162&lt;80,"C",IF(Rezultati!K162&lt;90,"B","A"))))))</f>
        <v>-</v>
      </c>
      <c r="I168" s="18"/>
    </row>
    <row r="169" spans="1:9" ht="12.75">
      <c r="A169" s="76">
        <f>IF(ISBLANK(Rezultati!B163),"",Rezultati!B163)</f>
      </c>
      <c r="B169" s="77">
        <f>IF(ISBLANK(Rezultati!C163),"",Rezultati!C163)</f>
      </c>
      <c r="C169" s="128">
        <f>IF(ISBLANK(Rezultati!F163),"",Rezultati!F163)</f>
      </c>
      <c r="D169" s="128">
        <f>IF(ISBLANK(Rezultati!G163),"",Rezultati!G163)</f>
      </c>
      <c r="E169" s="128">
        <f>IF(ISBLANK(Rezultati!I163),"",Rezultati!I163)</f>
      </c>
      <c r="F169" s="128">
        <f>IF(ISBLANK(Rezultati!J163),"",Rezultati!J163)</f>
      </c>
      <c r="G169" s="128">
        <f>IF(ISBLANK(Rezultati!K163),"",Rezultati!K163)</f>
        <v>0</v>
      </c>
      <c r="H169" s="129" t="str">
        <f>IF(Rezultati!K163=0,"-",IF(Rezultati!K163&lt;50,"F",IF(Rezultati!K163&lt;60,"E",IF(Rezultati!K163&lt;70,"D",IF(Rezultati!K163&lt;80,"C",IF(Rezultati!K163&lt;90,"B","A"))))))</f>
        <v>-</v>
      </c>
      <c r="I169" s="18"/>
    </row>
    <row r="170" spans="1:9" ht="12.75">
      <c r="A170" s="76">
        <f>IF(ISBLANK(Rezultati!B164),"",Rezultati!B164)</f>
      </c>
      <c r="B170" s="77">
        <f>IF(ISBLANK(Rezultati!C164),"",Rezultati!C164)</f>
      </c>
      <c r="C170" s="128">
        <f>IF(ISBLANK(Rezultati!F164),"",Rezultati!F164)</f>
      </c>
      <c r="D170" s="128">
        <f>IF(ISBLANK(Rezultati!G164),"",Rezultati!G164)</f>
      </c>
      <c r="E170" s="128">
        <f>IF(ISBLANK(Rezultati!I164),"",Rezultati!I164)</f>
      </c>
      <c r="F170" s="128">
        <f>IF(ISBLANK(Rezultati!J164),"",Rezultati!J164)</f>
      </c>
      <c r="G170" s="128">
        <f>IF(ISBLANK(Rezultati!K164),"",Rezultati!K164)</f>
        <v>0</v>
      </c>
      <c r="H170" s="129" t="str">
        <f>IF(Rezultati!K164=0,"-",IF(Rezultati!K164&lt;50,"F",IF(Rezultati!K164&lt;60,"E",IF(Rezultati!K164&lt;70,"D",IF(Rezultati!K164&lt;80,"C",IF(Rezultati!K164&lt;90,"B","A"))))))</f>
        <v>-</v>
      </c>
      <c r="I170" s="18"/>
    </row>
    <row r="171" spans="1:9" ht="12.75">
      <c r="A171" s="76">
        <f>IF(ISBLANK(Rezultati!B165),"",Rezultati!B165)</f>
      </c>
      <c r="B171" s="77">
        <f>IF(ISBLANK(Rezultati!C165),"",Rezultati!C165)</f>
      </c>
      <c r="C171" s="128">
        <f>IF(ISBLANK(Rezultati!F165),"",Rezultati!F165)</f>
      </c>
      <c r="D171" s="128">
        <f>IF(ISBLANK(Rezultati!G165),"",Rezultati!G165)</f>
      </c>
      <c r="E171" s="128">
        <f>IF(ISBLANK(Rezultati!I165),"",Rezultati!I165)</f>
      </c>
      <c r="F171" s="128">
        <f>IF(ISBLANK(Rezultati!J165),"",Rezultati!J165)</f>
      </c>
      <c r="G171" s="128">
        <f>IF(ISBLANK(Rezultati!K165),"",Rezultati!K165)</f>
        <v>0</v>
      </c>
      <c r="H171" s="129" t="str">
        <f>IF(Rezultati!K165=0,"-",IF(Rezultati!K165&lt;50,"F",IF(Rezultati!K165&lt;60,"E",IF(Rezultati!K165&lt;70,"D",IF(Rezultati!K165&lt;80,"C",IF(Rezultati!K165&lt;90,"B","A"))))))</f>
        <v>-</v>
      </c>
      <c r="I171" s="18"/>
    </row>
    <row r="172" spans="6:7" ht="12.75">
      <c r="F172" s="47"/>
      <c r="G172" s="48"/>
    </row>
    <row r="173" spans="6:8" ht="13.5" thickBot="1">
      <c r="F173" s="49"/>
      <c r="G173" s="50"/>
      <c r="H173" s="85"/>
    </row>
    <row r="174" ht="12.75">
      <c r="G174" s="12"/>
    </row>
    <row r="175" ht="12.75">
      <c r="G175" s="12"/>
    </row>
    <row r="176" ht="12.75">
      <c r="G176" s="12"/>
    </row>
    <row r="177" ht="12.75">
      <c r="G177" s="12"/>
    </row>
    <row r="178" ht="12.75">
      <c r="G178" s="12"/>
    </row>
    <row r="179" ht="12.75">
      <c r="G179" s="12"/>
    </row>
    <row r="180" ht="12.75">
      <c r="G180" s="12"/>
    </row>
    <row r="181" ht="12.75">
      <c r="G181" s="12"/>
    </row>
    <row r="182" ht="12.75">
      <c r="G182" s="12"/>
    </row>
    <row r="183" ht="12.75">
      <c r="G183" s="12"/>
    </row>
    <row r="184" ht="12.75">
      <c r="G184" s="12"/>
    </row>
    <row r="185" ht="12.75">
      <c r="G185" s="12"/>
    </row>
    <row r="186" ht="12.75">
      <c r="G186" s="12"/>
    </row>
    <row r="187" ht="12.75">
      <c r="G187" s="12"/>
    </row>
    <row r="188" ht="12.75">
      <c r="G188" s="12"/>
    </row>
    <row r="189" ht="12.75">
      <c r="G189" s="12"/>
    </row>
    <row r="190" ht="12.75">
      <c r="G190" s="12"/>
    </row>
    <row r="191" ht="12.75">
      <c r="G191" s="12"/>
    </row>
    <row r="192" ht="12.75">
      <c r="G192" s="12"/>
    </row>
    <row r="193" ht="12.75">
      <c r="G193" s="12"/>
    </row>
    <row r="194" ht="12.75">
      <c r="G194" s="12"/>
    </row>
    <row r="195" ht="12.75">
      <c r="G195" s="12"/>
    </row>
    <row r="196" ht="12.75">
      <c r="G196" s="12"/>
    </row>
    <row r="197" ht="12.75">
      <c r="G197" s="12"/>
    </row>
    <row r="198" ht="12.75">
      <c r="G198" s="12"/>
    </row>
    <row r="199" ht="12.75">
      <c r="G199" s="12"/>
    </row>
    <row r="200" ht="12.75">
      <c r="G200" s="12"/>
    </row>
    <row r="201" ht="12.75">
      <c r="G201" s="12"/>
    </row>
    <row r="202" ht="12.75">
      <c r="G202" s="12"/>
    </row>
    <row r="203" ht="12.75">
      <c r="G203" s="12"/>
    </row>
    <row r="204" ht="12.75">
      <c r="G204" s="12"/>
    </row>
    <row r="205" ht="12.75">
      <c r="G205" s="12"/>
    </row>
    <row r="206" ht="12.75">
      <c r="G206" s="12"/>
    </row>
    <row r="207" ht="12.75">
      <c r="G207" s="12"/>
    </row>
    <row r="208" ht="12.75">
      <c r="G208" s="12"/>
    </row>
    <row r="209" ht="12.75">
      <c r="G209" s="12"/>
    </row>
    <row r="210" ht="12.75">
      <c r="G210" s="12"/>
    </row>
    <row r="211" ht="12.75">
      <c r="G211" s="12"/>
    </row>
    <row r="212" ht="12.75">
      <c r="G212" s="12"/>
    </row>
    <row r="213" ht="12.75">
      <c r="G213" s="12"/>
    </row>
    <row r="214" ht="12.75">
      <c r="G214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53" t="s">
        <v>6</v>
      </c>
      <c r="B1" s="54"/>
      <c r="C1" s="55"/>
      <c r="D1" s="56"/>
      <c r="E1" s="57"/>
      <c r="F1" s="4"/>
    </row>
    <row r="2" spans="1:5" s="5" customFormat="1" ht="14.25">
      <c r="A2" s="58"/>
      <c r="B2" s="59"/>
      <c r="C2" s="60"/>
      <c r="D2" s="61"/>
      <c r="E2" s="62"/>
    </row>
    <row r="3" spans="1:5" s="5" customFormat="1" ht="15">
      <c r="A3" s="58" t="s">
        <v>108</v>
      </c>
      <c r="B3" s="59"/>
      <c r="C3" s="61"/>
      <c r="D3" s="61"/>
      <c r="E3" s="62"/>
    </row>
    <row r="4" spans="1:5" s="5" customFormat="1" ht="15">
      <c r="A4" s="58" t="s">
        <v>109</v>
      </c>
      <c r="B4" s="59"/>
      <c r="C4" s="61" t="s">
        <v>110</v>
      </c>
      <c r="D4" s="61"/>
      <c r="E4" s="62"/>
    </row>
    <row r="5" spans="1:6" s="5" customFormat="1" ht="15">
      <c r="A5" s="58" t="s">
        <v>17</v>
      </c>
      <c r="B5" s="130" t="s">
        <v>31</v>
      </c>
      <c r="C5" s="61" t="s">
        <v>111</v>
      </c>
      <c r="D5" s="61"/>
      <c r="E5" s="62"/>
      <c r="F5" s="23"/>
    </row>
    <row r="6" spans="1:6" s="5" customFormat="1" ht="15.75" thickBot="1">
      <c r="A6" s="63"/>
      <c r="B6" s="64"/>
      <c r="C6" s="65"/>
      <c r="D6" s="66"/>
      <c r="E6" s="67"/>
      <c r="F6" s="22"/>
    </row>
    <row r="7" spans="1:5" s="6" customFormat="1" ht="12.75" customHeight="1" thickBot="1">
      <c r="A7" s="154" t="s">
        <v>7</v>
      </c>
      <c r="B7" s="157" t="s">
        <v>12</v>
      </c>
      <c r="C7" s="158" t="s">
        <v>8</v>
      </c>
      <c r="D7" s="159"/>
      <c r="E7" s="152" t="s">
        <v>9</v>
      </c>
    </row>
    <row r="8" spans="1:5" s="7" customFormat="1" ht="12.75" customHeight="1">
      <c r="A8" s="155"/>
      <c r="B8" s="155"/>
      <c r="C8" s="152" t="s">
        <v>10</v>
      </c>
      <c r="D8" s="152" t="s">
        <v>11</v>
      </c>
      <c r="E8" s="153"/>
    </row>
    <row r="9" spans="1:5" s="7" customFormat="1" ht="13.5" customHeight="1">
      <c r="A9" s="156"/>
      <c r="B9" s="156"/>
      <c r="C9" s="153"/>
      <c r="D9" s="153"/>
      <c r="E9" s="153"/>
    </row>
    <row r="10" spans="1:5" s="8" customFormat="1" ht="13.5" customHeight="1">
      <c r="A10" s="76" t="str">
        <f>IF(ISBLANK(Rezultati!B2),"",Rezultati!B2)</f>
        <v>1/2018</v>
      </c>
      <c r="B10" s="77" t="str">
        <f>IF(ISBLANK(Rezultati!C2),"",Rezultati!C2)</f>
        <v>Martinović Stevan</v>
      </c>
      <c r="C10" s="88">
        <f>Rezultati!H2</f>
        <v>40</v>
      </c>
      <c r="D10" s="88">
        <f>IF(Rezultati!J2,Rezultati!J2,Rezultati!I2)</f>
        <v>25</v>
      </c>
      <c r="E10" s="119" t="str">
        <f>Evidencija!H8</f>
        <v>C</v>
      </c>
    </row>
    <row r="11" spans="1:6" ht="12.75">
      <c r="A11" s="76" t="str">
        <f>IF(ISBLANK(Rezultati!B3),"",Rezultati!B3)</f>
        <v>2/2018</v>
      </c>
      <c r="B11" s="77" t="str">
        <f>IF(ISBLANK(Rezultati!C3),"",Rezultati!C3)</f>
        <v>Kovačević Boško</v>
      </c>
      <c r="C11" s="88">
        <f>Rezultati!H3</f>
        <v>40</v>
      </c>
      <c r="D11" s="88">
        <f>IF(Rezultati!J3,Rezultati!J3,Rezultati!I3)</f>
        <v>35</v>
      </c>
      <c r="E11" s="119" t="str">
        <f>Evidencija!H9</f>
        <v>B</v>
      </c>
      <c r="F11" s="9"/>
    </row>
    <row r="12" spans="1:6" ht="12.75">
      <c r="A12" s="76" t="str">
        <f>IF(ISBLANK(Rezultati!B4),"",Rezultati!B4)</f>
        <v>4/2018</v>
      </c>
      <c r="B12" s="77" t="str">
        <f>IF(ISBLANK(Rezultati!C4),"",Rezultati!C4)</f>
        <v>Prodanović Milan</v>
      </c>
      <c r="C12" s="88">
        <f>Rezultati!H4</f>
        <v>33.5</v>
      </c>
      <c r="D12" s="88">
        <f>IF(Rezultati!J4,Rezultati!J4,Rezultati!I4)</f>
        <v>0</v>
      </c>
      <c r="E12" s="119" t="str">
        <f>Evidencija!H10</f>
        <v>F</v>
      </c>
      <c r="F12" s="9"/>
    </row>
    <row r="13" spans="1:6" ht="12.75">
      <c r="A13" s="76" t="str">
        <f>IF(ISBLANK(Rezultati!B5),"",Rezultati!B5)</f>
        <v>5/2018</v>
      </c>
      <c r="B13" s="77" t="str">
        <f>IF(ISBLANK(Rezultati!C5),"",Rezultati!C5)</f>
        <v>Dragoslavić Sara</v>
      </c>
      <c r="C13" s="88">
        <f>Rezultati!H5</f>
        <v>33.5</v>
      </c>
      <c r="D13" s="88">
        <f>IF(Rezultati!J5,Rezultati!J5,Rezultati!I5)</f>
        <v>23</v>
      </c>
      <c r="E13" s="119" t="str">
        <f>Evidencija!H11</f>
        <v>D</v>
      </c>
      <c r="F13" s="9"/>
    </row>
    <row r="14" spans="1:6" ht="12.75">
      <c r="A14" s="76" t="str">
        <f>IF(ISBLANK(Rezultati!B6),"",Rezultati!B6)</f>
        <v>6/2018</v>
      </c>
      <c r="B14" s="77" t="str">
        <f>IF(ISBLANK(Rezultati!C6),"",Rezultati!C6)</f>
        <v>Radević Vladan</v>
      </c>
      <c r="C14" s="88">
        <f>Rezultati!H6</f>
        <v>34</v>
      </c>
      <c r="D14" s="88">
        <f>IF(Rezultati!J6,Rezultati!J6,Rezultati!I6)</f>
        <v>26</v>
      </c>
      <c r="E14" s="119" t="str">
        <f>Evidencija!H12</f>
        <v>C</v>
      </c>
      <c r="F14" s="9"/>
    </row>
    <row r="15" spans="1:6" ht="12.75">
      <c r="A15" s="76" t="str">
        <f>IF(ISBLANK(Rezultati!B7),"",Rezultati!B7)</f>
        <v>7/2018</v>
      </c>
      <c r="B15" s="77" t="str">
        <f>IF(ISBLANK(Rezultati!C7),"",Rezultati!C7)</f>
        <v>Radulović Dragana</v>
      </c>
      <c r="C15" s="88">
        <f>Rezultati!H7</f>
        <v>24.5</v>
      </c>
      <c r="D15" s="88">
        <f>IF(Rezultati!J7,Rezultati!J7,Rezultati!I7)</f>
        <v>32</v>
      </c>
      <c r="E15" s="119" t="str">
        <f>Evidencija!H13</f>
        <v>D</v>
      </c>
      <c r="F15" s="9"/>
    </row>
    <row r="16" spans="1:6" ht="12.75">
      <c r="A16" s="76" t="str">
        <f>IF(ISBLANK(Rezultati!B8),"",Rezultati!B8)</f>
        <v>8/2018</v>
      </c>
      <c r="B16" s="77" t="str">
        <f>IF(ISBLANK(Rezultati!C8),"",Rezultati!C8)</f>
        <v>Radulović Ivana</v>
      </c>
      <c r="C16" s="88">
        <f>Rezultati!H8</f>
        <v>29.5</v>
      </c>
      <c r="D16" s="88">
        <f>IF(Rezultati!J8,Rezultati!J8,Rezultati!I8)</f>
        <v>32.5</v>
      </c>
      <c r="E16" s="119" t="str">
        <f>Evidencija!H14</f>
        <v>C</v>
      </c>
      <c r="F16" s="9"/>
    </row>
    <row r="17" spans="1:6" ht="12.75">
      <c r="A17" s="76" t="str">
        <f>IF(ISBLANK(Rezultati!B9),"",Rezultati!B9)</f>
        <v>9/2018</v>
      </c>
      <c r="B17" s="77" t="str">
        <f>IF(ISBLANK(Rezultati!C9),"",Rezultati!C9)</f>
        <v>Amanović Anđela</v>
      </c>
      <c r="C17" s="88">
        <f>Rezultati!H9</f>
        <v>0</v>
      </c>
      <c r="D17" s="88">
        <f>IF(Rezultati!J9,Rezultati!J9,Rezultati!I9)</f>
        <v>0</v>
      </c>
      <c r="E17" s="119" t="str">
        <f>Evidencija!H15</f>
        <v>F</v>
      </c>
      <c r="F17" s="9"/>
    </row>
    <row r="18" spans="1:6" ht="12.75">
      <c r="A18" s="76" t="str">
        <f>IF(ISBLANK(Rezultati!B10),"",Rezultati!B10)</f>
        <v>10/2018</v>
      </c>
      <c r="B18" s="77" t="str">
        <f>IF(ISBLANK(Rezultati!C10),"",Rezultati!C10)</f>
        <v>Pupavac Aleksandra</v>
      </c>
      <c r="C18" s="88">
        <f>Rezultati!H10</f>
        <v>41</v>
      </c>
      <c r="D18" s="88">
        <f>IF(Rezultati!J10,Rezultati!J10,Rezultati!I10)</f>
        <v>36</v>
      </c>
      <c r="E18" s="119" t="str">
        <f>Evidencija!H16</f>
        <v>B</v>
      </c>
      <c r="F18" s="9"/>
    </row>
    <row r="19" spans="1:6" ht="12.75">
      <c r="A19" s="76" t="str">
        <f>IF(ISBLANK(Rezultati!B11),"",Rezultati!B11)</f>
        <v>11/2018</v>
      </c>
      <c r="B19" s="77" t="str">
        <f>IF(ISBLANK(Rezultati!C11),"",Rezultati!C11)</f>
        <v>Dondić Lazar</v>
      </c>
      <c r="C19" s="88">
        <f>Rezultati!H11</f>
        <v>29</v>
      </c>
      <c r="D19" s="88">
        <f>IF(Rezultati!J11,Rezultati!J11,Rezultati!I11)</f>
        <v>35.5</v>
      </c>
      <c r="E19" s="119" t="str">
        <f>Evidencija!H17</f>
        <v>C</v>
      </c>
      <c r="F19" s="9"/>
    </row>
    <row r="20" spans="1:6" ht="12.75">
      <c r="A20" s="76" t="str">
        <f>IF(ISBLANK(Rezultati!B12),"",Rezultati!B12)</f>
        <v>12/2018</v>
      </c>
      <c r="B20" s="77" t="str">
        <f>IF(ISBLANK(Rezultati!C12),"",Rezultati!C12)</f>
        <v>Ajković Ana</v>
      </c>
      <c r="C20" s="88">
        <f>Rezultati!H12</f>
        <v>33</v>
      </c>
      <c r="D20" s="88">
        <f>IF(Rezultati!J12,Rezultati!J12,Rezultati!I12)</f>
        <v>24.5</v>
      </c>
      <c r="E20" s="119" t="str">
        <f>Evidencija!H18</f>
        <v>D</v>
      </c>
      <c r="F20" s="9"/>
    </row>
    <row r="21" spans="1:6" ht="12.75">
      <c r="A21" s="76" t="str">
        <f>IF(ISBLANK(Rezultati!B13),"",Rezultati!B13)</f>
        <v>13/2018</v>
      </c>
      <c r="B21" s="77" t="str">
        <f>IF(ISBLANK(Rezultati!C13),"",Rezultati!C13)</f>
        <v>Đapić Ena</v>
      </c>
      <c r="C21" s="88">
        <f>Rezultati!H13</f>
        <v>37.5</v>
      </c>
      <c r="D21" s="88">
        <f>IF(Rezultati!J13,Rezultati!J13,Rezultati!I13)</f>
        <v>45</v>
      </c>
      <c r="E21" s="119" t="str">
        <f>Evidencija!H19</f>
        <v>A</v>
      </c>
      <c r="F21" s="9"/>
    </row>
    <row r="22" spans="1:6" ht="12.75">
      <c r="A22" s="76" t="str">
        <f>IF(ISBLANK(Rezultati!B14),"",Rezultati!B14)</f>
        <v>14/2018</v>
      </c>
      <c r="B22" s="77" t="str">
        <f>IF(ISBLANK(Rezultati!C14),"",Rezultati!C14)</f>
        <v>Kuveljić Mitra</v>
      </c>
      <c r="C22" s="88">
        <f>Rezultati!H14</f>
        <v>34.5</v>
      </c>
      <c r="D22" s="88">
        <f>IF(Rezultati!J14,Rezultati!J14,Rezultati!I14)</f>
        <v>33</v>
      </c>
      <c r="E22" s="119" t="str">
        <f>Evidencija!H20</f>
        <v>C</v>
      </c>
      <c r="F22" s="9"/>
    </row>
    <row r="23" spans="1:6" ht="12.75">
      <c r="A23" s="76" t="str">
        <f>IF(ISBLANK(Rezultati!B15),"",Rezultati!B15)</f>
        <v>15/2018</v>
      </c>
      <c r="B23" s="77" t="str">
        <f>IF(ISBLANK(Rezultati!C15),"",Rezultati!C15)</f>
        <v>Marunović Marina</v>
      </c>
      <c r="C23" s="88">
        <f>Rezultati!H15</f>
        <v>32.5</v>
      </c>
      <c r="D23" s="88">
        <f>IF(Rezultati!J15,Rezultati!J15,Rezultati!I15)</f>
        <v>34</v>
      </c>
      <c r="E23" s="119" t="str">
        <f>Evidencija!H21</f>
        <v>C</v>
      </c>
      <c r="F23" s="9"/>
    </row>
    <row r="24" spans="1:6" ht="12.75">
      <c r="A24" s="76" t="str">
        <f>IF(ISBLANK(Rezultati!B16),"",Rezultati!B16)</f>
        <v>16/2018</v>
      </c>
      <c r="B24" s="77" t="str">
        <f>IF(ISBLANK(Rezultati!C16),"",Rezultati!C16)</f>
        <v>Tomović Svetozar</v>
      </c>
      <c r="C24" s="88">
        <f>Rezultati!H16</f>
        <v>37.5</v>
      </c>
      <c r="D24" s="88">
        <f>IF(Rezultati!J16,Rezultati!J16,Rezultati!I16)</f>
        <v>39</v>
      </c>
      <c r="E24" s="119" t="str">
        <f>Evidencija!H22</f>
        <v>B</v>
      </c>
      <c r="F24" s="9"/>
    </row>
    <row r="25" spans="1:6" ht="12.75">
      <c r="A25" s="76" t="str">
        <f>IF(ISBLANK(Rezultati!B17),"",Rezultati!B17)</f>
        <v>17/2018</v>
      </c>
      <c r="B25" s="77" t="str">
        <f>IF(ISBLANK(Rezultati!C17),"",Rezultati!C17)</f>
        <v>Bašanović Irena</v>
      </c>
      <c r="C25" s="88">
        <f>Rezultati!H17</f>
        <v>44.5</v>
      </c>
      <c r="D25" s="88">
        <f>IF(Rezultati!J17,Rezultati!J17,Rezultati!I17)</f>
        <v>41</v>
      </c>
      <c r="E25" s="119" t="str">
        <f>Evidencija!H23</f>
        <v>A</v>
      </c>
      <c r="F25" s="9"/>
    </row>
    <row r="26" spans="1:6" ht="12.75">
      <c r="A26" s="76" t="str">
        <f>IF(ISBLANK(Rezultati!B18),"",Rezultati!B18)</f>
        <v>18/2018</v>
      </c>
      <c r="B26" s="77" t="str">
        <f>IF(ISBLANK(Rezultati!C18),"",Rezultati!C18)</f>
        <v>Ćeranić Goran</v>
      </c>
      <c r="C26" s="88">
        <f>Rezultati!H18</f>
        <v>44.5</v>
      </c>
      <c r="D26" s="88">
        <f>IF(Rezultati!J18,Rezultati!J18,Rezultati!I18)</f>
        <v>16</v>
      </c>
      <c r="E26" s="119" t="str">
        <f>Evidencija!H24</f>
        <v>C</v>
      </c>
      <c r="F26" s="9"/>
    </row>
    <row r="27" spans="1:6" ht="12.75">
      <c r="A27" s="76" t="str">
        <f>IF(ISBLANK(Rezultati!B19),"",Rezultati!B19)</f>
        <v>19/2018</v>
      </c>
      <c r="B27" s="77" t="str">
        <f>IF(ISBLANK(Rezultati!C19),"",Rezultati!C19)</f>
        <v>Vujović Andrija</v>
      </c>
      <c r="C27" s="88">
        <f>Rezultati!H19</f>
        <v>40</v>
      </c>
      <c r="D27" s="88">
        <f>IF(Rezultati!J19,Rezultati!J19,Rezultati!I19)</f>
        <v>45</v>
      </c>
      <c r="E27" s="119" t="str">
        <f>Evidencija!H25</f>
        <v>A</v>
      </c>
      <c r="F27" s="9"/>
    </row>
    <row r="28" spans="1:6" ht="12.75">
      <c r="A28" s="76" t="str">
        <f>IF(ISBLANK(Rezultati!B20),"",Rezultati!B20)</f>
        <v>20/2018</v>
      </c>
      <c r="B28" s="77" t="str">
        <f>IF(ISBLANK(Rezultati!C20),"",Rezultati!C20)</f>
        <v>Lukovac Milovan</v>
      </c>
      <c r="C28" s="88">
        <f>Rezultati!H20</f>
        <v>21</v>
      </c>
      <c r="D28" s="88">
        <f>IF(Rezultati!J20,Rezultati!J20,Rezultati!I20)</f>
        <v>0</v>
      </c>
      <c r="E28" s="119" t="str">
        <f>Evidencija!H26</f>
        <v>F</v>
      </c>
      <c r="F28" s="9"/>
    </row>
    <row r="29" spans="1:6" ht="12.75">
      <c r="A29" s="76" t="str">
        <f>IF(ISBLANK(Rezultati!B21),"",Rezultati!B21)</f>
        <v>21/2018</v>
      </c>
      <c r="B29" s="77" t="str">
        <f>IF(ISBLANK(Rezultati!C21),"",Rezultati!C21)</f>
        <v>Nedović Iva</v>
      </c>
      <c r="C29" s="88">
        <f>Rezultati!H21</f>
        <v>37.5</v>
      </c>
      <c r="D29" s="88">
        <f>IF(Rezultati!J21,Rezultati!J21,Rezultati!I21)</f>
        <v>36</v>
      </c>
      <c r="E29" s="119" t="str">
        <f>Evidencija!H27</f>
        <v>B</v>
      </c>
      <c r="F29" s="9"/>
    </row>
    <row r="30" spans="1:6" ht="12.75">
      <c r="A30" s="76" t="str">
        <f>IF(ISBLANK(Rezultati!B22),"",Rezultati!B22)</f>
        <v>26/2018</v>
      </c>
      <c r="B30" s="77" t="str">
        <f>IF(ISBLANK(Rezultati!C22),"",Rezultati!C22)</f>
        <v>Musić Rade</v>
      </c>
      <c r="C30" s="88">
        <f>Rezultati!H22</f>
        <v>39.5</v>
      </c>
      <c r="D30" s="88">
        <f>IF(Rezultati!J22,Rezultati!J22,Rezultati!I22)</f>
        <v>36</v>
      </c>
      <c r="E30" s="119" t="str">
        <f>Evidencija!H28</f>
        <v>B</v>
      </c>
      <c r="F30" s="9"/>
    </row>
    <row r="31" spans="1:6" ht="12.75">
      <c r="A31" s="76" t="str">
        <f>IF(ISBLANK(Rezultati!B23),"",Rezultati!B23)</f>
        <v>27/2018</v>
      </c>
      <c r="B31" s="77" t="str">
        <f>IF(ISBLANK(Rezultati!C23),"",Rezultati!C23)</f>
        <v>Čolović Milan</v>
      </c>
      <c r="C31" s="88">
        <f>Rezultati!H23</f>
        <v>0</v>
      </c>
      <c r="D31" s="88">
        <f>IF(Rezultati!J23,Rezultati!J23,Rezultati!I23)</f>
        <v>27</v>
      </c>
      <c r="E31" s="119" t="str">
        <f>Evidencija!H29</f>
        <v>F</v>
      </c>
      <c r="F31" s="9"/>
    </row>
    <row r="32" spans="1:6" ht="12.75">
      <c r="A32" s="76" t="str">
        <f>IF(ISBLANK(Rezultati!B24),"",Rezultati!B24)</f>
        <v>29/2018</v>
      </c>
      <c r="B32" s="77" t="str">
        <f>IF(ISBLANK(Rezultati!C24),"",Rezultati!C24)</f>
        <v>Knežević Biljana</v>
      </c>
      <c r="C32" s="88">
        <f>Rezultati!H24</f>
        <v>40</v>
      </c>
      <c r="D32" s="88">
        <f>IF(Rezultati!J24,Rezultati!J24,Rezultati!I24)</f>
        <v>38</v>
      </c>
      <c r="E32" s="119" t="str">
        <f>Evidencija!H30</f>
        <v>B</v>
      </c>
      <c r="F32" s="9"/>
    </row>
    <row r="33" spans="1:6" ht="12.75">
      <c r="A33" s="76" t="str">
        <f>IF(ISBLANK(Rezultati!B25),"",Rezultati!B25)</f>
        <v>32/2018</v>
      </c>
      <c r="B33" s="77" t="str">
        <f>IF(ISBLANK(Rezultati!C25),"",Rezultati!C25)</f>
        <v>Đonović Milica</v>
      </c>
      <c r="C33" s="88">
        <f>Rezultati!H25</f>
        <v>34.5</v>
      </c>
      <c r="D33" s="88">
        <f>IF(Rezultati!J25,Rezultati!J25,Rezultati!I25)</f>
        <v>0</v>
      </c>
      <c r="E33" s="119" t="str">
        <f>Evidencija!H31</f>
        <v>F</v>
      </c>
      <c r="F33" s="9"/>
    </row>
    <row r="34" spans="1:6" ht="12.75">
      <c r="A34" s="76" t="str">
        <f>IF(ISBLANK(Rezultati!B26),"",Rezultati!B26)</f>
        <v>36/2018</v>
      </c>
      <c r="B34" s="77" t="str">
        <f>IF(ISBLANK(Rezultati!C26),"",Rezultati!C26)</f>
        <v>Ninković Tamara</v>
      </c>
      <c r="C34" s="88">
        <f>Rezultati!H26</f>
        <v>45</v>
      </c>
      <c r="D34" s="88">
        <f>IF(Rezultati!J26,Rezultati!J26,Rezultati!I26)</f>
        <v>44</v>
      </c>
      <c r="E34" s="119" t="str">
        <f>Evidencija!H32</f>
        <v>A</v>
      </c>
      <c r="F34" s="9"/>
    </row>
    <row r="35" spans="1:6" ht="12.75">
      <c r="A35" s="76" t="str">
        <f>IF(ISBLANK(Rezultati!B27),"",Rezultati!B27)</f>
        <v>37/2018</v>
      </c>
      <c r="B35" s="77" t="str">
        <f>IF(ISBLANK(Rezultati!C27),"",Rezultati!C27)</f>
        <v>Mišurović Filip</v>
      </c>
      <c r="C35" s="88">
        <f>Rezultati!H27</f>
        <v>40</v>
      </c>
      <c r="D35" s="88">
        <f>IF(Rezultati!J27,Rezultati!J27,Rezultati!I27)</f>
        <v>45</v>
      </c>
      <c r="E35" s="119" t="str">
        <f>Evidencija!H33</f>
        <v>A</v>
      </c>
      <c r="F35" s="9"/>
    </row>
    <row r="36" spans="1:6" ht="12.75">
      <c r="A36" s="76" t="str">
        <f>IF(ISBLANK(Rezultati!B28),"",Rezultati!B28)</f>
        <v>38/2018</v>
      </c>
      <c r="B36" s="77" t="str">
        <f>IF(ISBLANK(Rezultati!C28),"",Rezultati!C28)</f>
        <v>Delibašić Predgrag</v>
      </c>
      <c r="C36" s="88">
        <f>Rezultati!H28</f>
        <v>37</v>
      </c>
      <c r="D36" s="88">
        <f>IF(Rezultati!J28,Rezultati!J28,Rezultati!I28)</f>
        <v>36</v>
      </c>
      <c r="E36" s="119" t="str">
        <f>Evidencija!H34</f>
        <v>B</v>
      </c>
      <c r="F36" s="9"/>
    </row>
    <row r="37" spans="1:6" ht="12.75">
      <c r="A37" s="76" t="str">
        <f>IF(ISBLANK(Rezultati!B29),"",Rezultati!B29)</f>
        <v>40/2018</v>
      </c>
      <c r="B37" s="77" t="str">
        <f>IF(ISBLANK(Rezultati!C29),"",Rezultati!C29)</f>
        <v>Nikolić Saša</v>
      </c>
      <c r="C37" s="88">
        <f>Rezultati!H29</f>
        <v>40</v>
      </c>
      <c r="D37" s="88">
        <f>IF(Rezultati!J29,Rezultati!J29,Rezultati!I29)</f>
        <v>0</v>
      </c>
      <c r="E37" s="119" t="str">
        <f>Evidencija!H35</f>
        <v>F</v>
      </c>
      <c r="F37" s="9"/>
    </row>
    <row r="38" spans="1:6" ht="12.75">
      <c r="A38" s="76" t="str">
        <f>IF(ISBLANK(Rezultati!B30),"",Rezultati!B30)</f>
        <v>42/2018</v>
      </c>
      <c r="B38" s="77" t="str">
        <f>IF(ISBLANK(Rezultati!C30),"",Rezultati!C30)</f>
        <v>Dendić Dejan</v>
      </c>
      <c r="C38" s="88">
        <f>Rezultati!H30</f>
        <v>41</v>
      </c>
      <c r="D38" s="88">
        <f>IF(Rezultati!J30,Rezultati!J30,Rezultati!I30)</f>
        <v>20</v>
      </c>
      <c r="E38" s="119" t="str">
        <f>Evidencija!H36</f>
        <v>D</v>
      </c>
      <c r="F38" s="9"/>
    </row>
    <row r="39" spans="1:6" ht="12.75">
      <c r="A39" s="76" t="str">
        <f>IF(ISBLANK(Rezultati!B31),"",Rezultati!B31)</f>
        <v>43/2018</v>
      </c>
      <c r="B39" s="77" t="str">
        <f>IF(ISBLANK(Rezultati!C31),"",Rezultati!C31)</f>
        <v>Vujković Nikola</v>
      </c>
      <c r="C39" s="88">
        <f>Rezultati!H31</f>
        <v>26.5</v>
      </c>
      <c r="D39" s="88">
        <f>IF(Rezultati!J31,Rezultati!J31,Rezultati!I31)</f>
        <v>26.5</v>
      </c>
      <c r="E39" s="119" t="str">
        <f>Evidencija!H37</f>
        <v>E</v>
      </c>
      <c r="F39" s="9"/>
    </row>
    <row r="40" spans="1:6" ht="12.75">
      <c r="A40" s="76" t="str">
        <f>IF(ISBLANK(Rezultati!B32),"",Rezultati!B32)</f>
        <v>44/2018</v>
      </c>
      <c r="B40" s="77" t="str">
        <f>IF(ISBLANK(Rezultati!C32),"",Rezultati!C32)</f>
        <v>Marojević Nenad</v>
      </c>
      <c r="C40" s="88">
        <f>Rezultati!H32</f>
        <v>27.5</v>
      </c>
      <c r="D40" s="88">
        <f>IF(Rezultati!J32,Rezultati!J32,Rezultati!I32)</f>
        <v>38</v>
      </c>
      <c r="E40" s="119" t="str">
        <f>Evidencija!H38</f>
        <v>C</v>
      </c>
      <c r="F40" s="9"/>
    </row>
    <row r="41" spans="1:6" ht="12.75">
      <c r="A41" s="76" t="str">
        <f>IF(ISBLANK(Rezultati!B33),"",Rezultati!B33)</f>
        <v>45/2018</v>
      </c>
      <c r="B41" s="77" t="str">
        <f>IF(ISBLANK(Rezultati!C33),"",Rezultati!C33)</f>
        <v>Raičević Mirko</v>
      </c>
      <c r="C41" s="88">
        <f>Rezultati!H33</f>
        <v>37</v>
      </c>
      <c r="D41" s="88">
        <f>IF(Rezultati!J33,Rezultati!J33,Rezultati!I33)</f>
        <v>30</v>
      </c>
      <c r="E41" s="119" t="str">
        <f>Evidencija!H39</f>
        <v>C</v>
      </c>
      <c r="F41" s="9"/>
    </row>
    <row r="42" spans="1:6" ht="12.75">
      <c r="A42" s="76" t="str">
        <f>IF(ISBLANK(Rezultati!B34),"",Rezultati!B34)</f>
        <v>46/2018</v>
      </c>
      <c r="B42" s="77" t="str">
        <f>IF(ISBLANK(Rezultati!C34),"",Rezultati!C34)</f>
        <v>Kastratović Nemanja</v>
      </c>
      <c r="C42" s="88">
        <f>Rezultati!H34</f>
        <v>41.5</v>
      </c>
      <c r="D42" s="88">
        <f>IF(Rezultati!J34,Rezultati!J34,Rezultati!I34)</f>
        <v>0</v>
      </c>
      <c r="E42" s="119" t="str">
        <f>Evidencija!H40</f>
        <v>F</v>
      </c>
      <c r="F42" s="9"/>
    </row>
    <row r="43" spans="1:6" ht="12.75">
      <c r="A43" s="76" t="str">
        <f>IF(ISBLANK(Rezultati!B35),"",Rezultati!B35)</f>
        <v>48/2018</v>
      </c>
      <c r="B43" s="77" t="str">
        <f>IF(ISBLANK(Rezultati!C35),"",Rezultati!C35)</f>
        <v>Jahić Emina</v>
      </c>
      <c r="C43" s="88">
        <f>Rezultati!H35</f>
        <v>30.5</v>
      </c>
      <c r="D43" s="88">
        <f>IF(Rezultati!J35,Rezultati!J35,Rezultati!I35)</f>
        <v>36</v>
      </c>
      <c r="E43" s="119" t="str">
        <f>Evidencija!H41</f>
        <v>C</v>
      </c>
      <c r="F43" s="9"/>
    </row>
    <row r="44" spans="1:6" ht="12.75">
      <c r="A44" s="76" t="str">
        <f>IF(ISBLANK(Rezultati!B36),"",Rezultati!B36)</f>
        <v>49/2018</v>
      </c>
      <c r="B44" s="77" t="str">
        <f>IF(ISBLANK(Rezultati!C36),"",Rezultati!C36)</f>
        <v>Milović Jovan</v>
      </c>
      <c r="C44" s="88">
        <f>Rezultati!H36</f>
        <v>40</v>
      </c>
      <c r="D44" s="88">
        <f>IF(Rezultati!J36,Rezultati!J36,Rezultati!I36)</f>
        <v>23.5</v>
      </c>
      <c r="E44" s="119" t="str">
        <f>Evidencija!H42</f>
        <v>C</v>
      </c>
      <c r="F44" s="9"/>
    </row>
    <row r="45" spans="1:6" ht="12.75">
      <c r="A45" s="76" t="str">
        <f>IF(ISBLANK(Rezultati!B37),"",Rezultati!B37)</f>
        <v>53/2018</v>
      </c>
      <c r="B45" s="77" t="str">
        <f>IF(ISBLANK(Rezultati!C37),"",Rezultati!C37)</f>
        <v>Vlahović Igor</v>
      </c>
      <c r="C45" s="88">
        <f>Rezultati!H37</f>
        <v>0</v>
      </c>
      <c r="D45" s="88">
        <f>IF(Rezultati!J37,Rezultati!J37,Rezultati!I37)</f>
        <v>11</v>
      </c>
      <c r="E45" s="119" t="str">
        <f>Evidencija!H43</f>
        <v>F</v>
      </c>
      <c r="F45" s="9"/>
    </row>
    <row r="46" spans="1:6" ht="12.75">
      <c r="A46" s="76" t="str">
        <f>IF(ISBLANK(Rezultati!B38),"",Rezultati!B38)</f>
        <v>54/2018</v>
      </c>
      <c r="B46" s="77" t="str">
        <f>IF(ISBLANK(Rezultati!C38),"",Rezultati!C38)</f>
        <v>Mehmedović Muhamed</v>
      </c>
      <c r="C46" s="88">
        <f>Rezultati!H38</f>
        <v>0</v>
      </c>
      <c r="D46" s="88">
        <f>IF(Rezultati!J38,Rezultati!J38,Rezultati!I38)</f>
        <v>0</v>
      </c>
      <c r="E46" s="119" t="str">
        <f>Evidencija!H44</f>
        <v>-</v>
      </c>
      <c r="F46" s="9"/>
    </row>
    <row r="47" spans="1:6" ht="12.75">
      <c r="A47" s="76">
        <f>IF(ISBLANK(Rezultati!B39),"",Rezultati!B39)</f>
      </c>
      <c r="B47" s="77">
        <f>IF(ISBLANK(Rezultati!C39),"",Rezultati!C39)</f>
      </c>
      <c r="C47" s="88">
        <f>Rezultati!H39</f>
        <v>0</v>
      </c>
      <c r="D47" s="88">
        <f>IF(Rezultati!J39,Rezultati!J39,Rezultati!I39)</f>
        <v>0</v>
      </c>
      <c r="E47" s="119" t="str">
        <f>Evidencija!H45</f>
        <v>-</v>
      </c>
      <c r="F47" s="9"/>
    </row>
    <row r="48" spans="1:6" ht="12.75">
      <c r="A48" s="76">
        <f>IF(ISBLANK(Rezultati!B40),"",Rezultati!B40)</f>
      </c>
      <c r="B48" s="77">
        <f>IF(ISBLANK(Rezultati!C40),"",Rezultati!C40)</f>
      </c>
      <c r="C48" s="88">
        <f>Rezultati!H40</f>
        <v>0</v>
      </c>
      <c r="D48" s="88">
        <f>IF(Rezultati!J40,Rezultati!J40,Rezultati!I40)</f>
        <v>0</v>
      </c>
      <c r="E48" s="119" t="str">
        <f>Evidencija!H46</f>
        <v>-</v>
      </c>
      <c r="F48" s="9"/>
    </row>
    <row r="49" spans="1:6" ht="12.75">
      <c r="A49" s="76">
        <f>IF(ISBLANK(Rezultati!B41),"",Rezultati!B41)</f>
      </c>
      <c r="B49" s="77">
        <f>IF(ISBLANK(Rezultati!C41),"",Rezultati!C41)</f>
      </c>
      <c r="C49" s="88">
        <f>Rezultati!H41</f>
        <v>0</v>
      </c>
      <c r="D49" s="88">
        <f>IF(Rezultati!J41,Rezultati!J41,Rezultati!I41)</f>
        <v>0</v>
      </c>
      <c r="E49" s="119" t="str">
        <f>Evidencija!H47</f>
        <v>-</v>
      </c>
      <c r="F49" s="9"/>
    </row>
    <row r="50" spans="1:6" ht="12.75">
      <c r="A50" s="76">
        <f>IF(ISBLANK(Rezultati!B42),"",Rezultati!B42)</f>
      </c>
      <c r="B50" s="77">
        <f>IF(ISBLANK(Rezultati!C42),"",Rezultati!C42)</f>
      </c>
      <c r="C50" s="88">
        <f>Rezultati!H42</f>
        <v>0</v>
      </c>
      <c r="D50" s="88">
        <f>IF(Rezultati!J42,Rezultati!J42,Rezultati!I42)</f>
        <v>0</v>
      </c>
      <c r="E50" s="119" t="str">
        <f>Evidencija!H48</f>
        <v>-</v>
      </c>
      <c r="F50" s="9"/>
    </row>
    <row r="51" spans="1:6" ht="12.75">
      <c r="A51" s="76">
        <f>IF(ISBLANK(Rezultati!B43),"",Rezultati!B43)</f>
      </c>
      <c r="B51" s="77">
        <f>IF(ISBLANK(Rezultati!C43),"",Rezultati!C43)</f>
      </c>
      <c r="C51" s="88">
        <f>Rezultati!H43</f>
        <v>0</v>
      </c>
      <c r="D51" s="88">
        <f>IF(Rezultati!J43,Rezultati!J43,Rezultati!I43)</f>
        <v>0</v>
      </c>
      <c r="E51" s="119" t="str">
        <f>Evidencija!H49</f>
        <v>-</v>
      </c>
      <c r="F51" s="9"/>
    </row>
    <row r="52" spans="1:6" ht="12.75">
      <c r="A52" s="76">
        <f>IF(ISBLANK(Rezultati!B44),"",Rezultati!B44)</f>
      </c>
      <c r="B52" s="77">
        <f>IF(ISBLANK(Rezultati!C44),"",Rezultati!C44)</f>
      </c>
      <c r="C52" s="88">
        <f>Rezultati!H44</f>
        <v>0</v>
      </c>
      <c r="D52" s="88">
        <f>IF(Rezultati!J44,Rezultati!J44,Rezultati!I44)</f>
        <v>0</v>
      </c>
      <c r="E52" s="119" t="str">
        <f>Evidencija!H50</f>
        <v>-</v>
      </c>
      <c r="F52" s="9"/>
    </row>
    <row r="53" spans="1:6" ht="12.75">
      <c r="A53" s="76">
        <f>IF(ISBLANK(Rezultati!B45),"",Rezultati!B45)</f>
      </c>
      <c r="B53" s="77">
        <f>IF(ISBLANK(Rezultati!C45),"",Rezultati!C45)</f>
      </c>
      <c r="C53" s="88">
        <f>Rezultati!H45</f>
        <v>0</v>
      </c>
      <c r="D53" s="88">
        <f>IF(Rezultati!J45,Rezultati!J45,Rezultati!I45)</f>
        <v>0</v>
      </c>
      <c r="E53" s="119" t="str">
        <f>Evidencija!H51</f>
        <v>-</v>
      </c>
      <c r="F53" s="9"/>
    </row>
    <row r="54" spans="1:6" ht="12.75">
      <c r="A54" s="76">
        <f>IF(ISBLANK(Rezultati!B46),"",Rezultati!B46)</f>
      </c>
      <c r="B54" s="77">
        <f>IF(ISBLANK(Rezultati!C46),"",Rezultati!C46)</f>
      </c>
      <c r="C54" s="88">
        <f>Rezultati!H46</f>
        <v>0</v>
      </c>
      <c r="D54" s="88">
        <f>IF(Rezultati!J46,Rezultati!J46,Rezultati!I46)</f>
        <v>0</v>
      </c>
      <c r="E54" s="119" t="str">
        <f>Evidencija!H52</f>
        <v>-</v>
      </c>
      <c r="F54" s="9"/>
    </row>
    <row r="55" spans="1:6" ht="12.75">
      <c r="A55" s="76">
        <f>IF(ISBLANK(Rezultati!B47),"",Rezultati!B47)</f>
      </c>
      <c r="B55" s="77">
        <f>IF(ISBLANK(Rezultati!C47),"",Rezultati!C47)</f>
      </c>
      <c r="C55" s="88">
        <f>Rezultati!H47</f>
        <v>0</v>
      </c>
      <c r="D55" s="88">
        <f>IF(Rezultati!J47,Rezultati!J47,Rezultati!I47)</f>
        <v>0</v>
      </c>
      <c r="E55" s="119" t="str">
        <f>Evidencija!H53</f>
        <v>-</v>
      </c>
      <c r="F55" s="9"/>
    </row>
    <row r="56" spans="1:6" ht="12.75">
      <c r="A56" s="76">
        <f>IF(ISBLANK(Rezultati!B48),"",Rezultati!B48)</f>
      </c>
      <c r="B56" s="77">
        <f>IF(ISBLANK(Rezultati!C48),"",Rezultati!C48)</f>
      </c>
      <c r="C56" s="88">
        <f>Rezultati!H48</f>
        <v>0</v>
      </c>
      <c r="D56" s="88">
        <f>IF(Rezultati!J48,Rezultati!J48,Rezultati!I48)</f>
        <v>0</v>
      </c>
      <c r="E56" s="119" t="str">
        <f>Evidencija!H54</f>
        <v>-</v>
      </c>
      <c r="F56" s="10"/>
    </row>
    <row r="57" spans="1:6" ht="12.75">
      <c r="A57" s="76">
        <f>IF(ISBLANK(Rezultati!B49),"",Rezultati!B49)</f>
      </c>
      <c r="B57" s="77">
        <f>IF(ISBLANK(Rezultati!C49),"",Rezultati!C49)</f>
      </c>
      <c r="C57" s="88">
        <f>Rezultati!H49</f>
        <v>0</v>
      </c>
      <c r="D57" s="88">
        <f>IF(Rezultati!J49,Rezultati!J49,Rezultati!I49)</f>
        <v>0</v>
      </c>
      <c r="E57" s="119" t="str">
        <f>Evidencija!H55</f>
        <v>-</v>
      </c>
      <c r="F57" s="10"/>
    </row>
    <row r="58" spans="1:6" ht="12.75">
      <c r="A58" s="76">
        <f>IF(ISBLANK(Rezultati!B50),"",Rezultati!B50)</f>
      </c>
      <c r="B58" s="77">
        <f>IF(ISBLANK(Rezultati!C50),"",Rezultati!C50)</f>
      </c>
      <c r="C58" s="88">
        <f>Rezultati!H50</f>
        <v>0</v>
      </c>
      <c r="D58" s="88">
        <f>IF(Rezultati!J50,Rezultati!J50,Rezultati!I50)</f>
        <v>0</v>
      </c>
      <c r="E58" s="119" t="str">
        <f>Evidencija!H56</f>
        <v>-</v>
      </c>
      <c r="F58" s="10"/>
    </row>
    <row r="59" spans="1:6" ht="12.75">
      <c r="A59" s="76">
        <f>IF(ISBLANK(Rezultati!B51),"",Rezultati!B51)</f>
      </c>
      <c r="B59" s="77">
        <f>IF(ISBLANK(Rezultati!C51),"",Rezultati!C51)</f>
      </c>
      <c r="C59" s="88">
        <f>Rezultati!H51</f>
        <v>0</v>
      </c>
      <c r="D59" s="88">
        <f>IF(Rezultati!J51,Rezultati!J51,Rezultati!I51)</f>
        <v>0</v>
      </c>
      <c r="E59" s="119" t="str">
        <f>Evidencija!H57</f>
        <v>-</v>
      </c>
      <c r="F59" s="10"/>
    </row>
    <row r="60" spans="1:6" ht="12.75">
      <c r="A60" s="76">
        <f>IF(ISBLANK(Rezultati!B52),"",Rezultati!B52)</f>
      </c>
      <c r="B60" s="77">
        <f>IF(ISBLANK(Rezultati!C52),"",Rezultati!C52)</f>
      </c>
      <c r="C60" s="88">
        <f>Rezultati!H52</f>
        <v>0</v>
      </c>
      <c r="D60" s="88">
        <f>IF(Rezultati!J52,Rezultati!J52,Rezultati!I52)</f>
        <v>0</v>
      </c>
      <c r="E60" s="119" t="str">
        <f>Evidencija!H58</f>
        <v>-</v>
      </c>
      <c r="F60" s="10"/>
    </row>
    <row r="61" spans="1:6" ht="12.75">
      <c r="A61" s="76">
        <f>IF(ISBLANK(Rezultati!B53),"",Rezultati!B53)</f>
      </c>
      <c r="B61" s="77">
        <f>IF(ISBLANK(Rezultati!C53),"",Rezultati!C53)</f>
      </c>
      <c r="C61" s="88">
        <f>Rezultati!H53</f>
        <v>0</v>
      </c>
      <c r="D61" s="88">
        <f>IF(Rezultati!J53,Rezultati!J53,Rezultati!I53)</f>
        <v>0</v>
      </c>
      <c r="E61" s="119" t="str">
        <f>Evidencija!H59</f>
        <v>-</v>
      </c>
      <c r="F61" s="10"/>
    </row>
    <row r="62" spans="1:6" ht="12.75">
      <c r="A62" s="76">
        <f>IF(ISBLANK(Rezultati!B54),"",Rezultati!B54)</f>
      </c>
      <c r="B62" s="77">
        <f>IF(ISBLANK(Rezultati!C54),"",Rezultati!C54)</f>
      </c>
      <c r="C62" s="88">
        <f>Rezultati!H54</f>
        <v>0</v>
      </c>
      <c r="D62" s="88">
        <f>IF(Rezultati!J54,Rezultati!J54,Rezultati!I54)</f>
        <v>0</v>
      </c>
      <c r="E62" s="119" t="str">
        <f>Evidencija!H60</f>
        <v>-</v>
      </c>
      <c r="F62" s="10"/>
    </row>
    <row r="63" spans="1:6" ht="12.75">
      <c r="A63" s="76">
        <f>IF(ISBLANK(Rezultati!B55),"",Rezultati!B55)</f>
      </c>
      <c r="B63" s="77">
        <f>IF(ISBLANK(Rezultati!C55),"",Rezultati!C55)</f>
      </c>
      <c r="C63" s="88">
        <f>Rezultati!H55</f>
        <v>0</v>
      </c>
      <c r="D63" s="88">
        <f>IF(Rezultati!J55,Rezultati!J55,Rezultati!I55)</f>
        <v>0</v>
      </c>
      <c r="E63" s="119" t="str">
        <f>Evidencija!H61</f>
        <v>-</v>
      </c>
      <c r="F63" s="10"/>
    </row>
    <row r="64" spans="1:6" ht="12.75">
      <c r="A64" s="76">
        <f>IF(ISBLANK(Rezultati!B56),"",Rezultati!B56)</f>
      </c>
      <c r="B64" s="77">
        <f>IF(ISBLANK(Rezultati!C56),"",Rezultati!C56)</f>
      </c>
      <c r="C64" s="88">
        <f>Rezultati!H56</f>
        <v>0</v>
      </c>
      <c r="D64" s="88">
        <f>IF(Rezultati!J56,Rezultati!J56,Rezultati!I56)</f>
        <v>0</v>
      </c>
      <c r="E64" s="119" t="str">
        <f>Evidencija!H62</f>
        <v>-</v>
      </c>
      <c r="F64" s="10"/>
    </row>
    <row r="65" spans="1:6" ht="12.75">
      <c r="A65" s="76">
        <f>IF(ISBLANK(Rezultati!B57),"",Rezultati!B57)</f>
      </c>
      <c r="B65" s="77">
        <f>IF(ISBLANK(Rezultati!C57),"",Rezultati!C57)</f>
      </c>
      <c r="C65" s="88">
        <f>Rezultati!H57</f>
        <v>0</v>
      </c>
      <c r="D65" s="88">
        <f>IF(Rezultati!J57,Rezultati!J57,Rezultati!I57)</f>
        <v>0</v>
      </c>
      <c r="E65" s="119" t="str">
        <f>Evidencija!H63</f>
        <v>-</v>
      </c>
      <c r="F65" s="10"/>
    </row>
    <row r="66" spans="1:6" ht="12.75">
      <c r="A66" s="76">
        <f>IF(ISBLANK(Rezultati!B58),"",Rezultati!B58)</f>
      </c>
      <c r="B66" s="77">
        <f>IF(ISBLANK(Rezultati!C58),"",Rezultati!C58)</f>
      </c>
      <c r="C66" s="88">
        <f>Rezultati!H58</f>
        <v>0</v>
      </c>
      <c r="D66" s="88">
        <f>IF(Rezultati!J58,Rezultati!J58,Rezultati!I58)</f>
        <v>0</v>
      </c>
      <c r="E66" s="119" t="str">
        <f>Evidencija!H64</f>
        <v>-</v>
      </c>
      <c r="F66" s="10"/>
    </row>
    <row r="67" spans="1:6" ht="12.75">
      <c r="A67" s="76">
        <f>IF(ISBLANK(Rezultati!B59),"",Rezultati!B59)</f>
      </c>
      <c r="B67" s="77">
        <f>IF(ISBLANK(Rezultati!C59),"",Rezultati!C59)</f>
      </c>
      <c r="C67" s="88">
        <f>Rezultati!H59</f>
        <v>0</v>
      </c>
      <c r="D67" s="88">
        <f>IF(Rezultati!J59,Rezultati!J59,Rezultati!I59)</f>
        <v>0</v>
      </c>
      <c r="E67" s="119" t="str">
        <f>Evidencija!H65</f>
        <v>-</v>
      </c>
      <c r="F67" s="10"/>
    </row>
    <row r="68" spans="1:6" ht="12.75">
      <c r="A68" s="76">
        <f>IF(ISBLANK(Rezultati!B60),"",Rezultati!B60)</f>
      </c>
      <c r="B68" s="77">
        <f>IF(ISBLANK(Rezultati!C60),"",Rezultati!C60)</f>
      </c>
      <c r="C68" s="88">
        <f>Rezultati!H60</f>
        <v>0</v>
      </c>
      <c r="D68" s="88">
        <f>IF(Rezultati!J60,Rezultati!J60,Rezultati!I60)</f>
        <v>0</v>
      </c>
      <c r="E68" s="119" t="str">
        <f>Evidencija!H66</f>
        <v>-</v>
      </c>
      <c r="F68" s="10"/>
    </row>
    <row r="69" spans="1:6" ht="12.75">
      <c r="A69" s="76">
        <f>IF(ISBLANK(Rezultati!B61),"",Rezultati!B61)</f>
      </c>
      <c r="B69" s="77">
        <f>IF(ISBLANK(Rezultati!C61),"",Rezultati!C61)</f>
      </c>
      <c r="C69" s="88">
        <f>Rezultati!H61</f>
        <v>0</v>
      </c>
      <c r="D69" s="88">
        <f>IF(Rezultati!J61,Rezultati!J61,Rezultati!I61)</f>
        <v>0</v>
      </c>
      <c r="E69" s="119" t="str">
        <f>Evidencija!H67</f>
        <v>-</v>
      </c>
      <c r="F69" s="10"/>
    </row>
    <row r="70" spans="1:6" ht="12.75">
      <c r="A70" s="76">
        <f>IF(ISBLANK(Rezultati!B62),"",Rezultati!B62)</f>
      </c>
      <c r="B70" s="77">
        <f>IF(ISBLANK(Rezultati!C62),"",Rezultati!C62)</f>
      </c>
      <c r="C70" s="88">
        <f>Rezultati!H62</f>
        <v>0</v>
      </c>
      <c r="D70" s="88">
        <f>IF(Rezultati!J62,Rezultati!J62,Rezultati!I62)</f>
        <v>0</v>
      </c>
      <c r="E70" s="119" t="str">
        <f>Evidencija!H68</f>
        <v>-</v>
      </c>
      <c r="F70" s="10"/>
    </row>
    <row r="71" spans="1:6" ht="12.75">
      <c r="A71" s="76">
        <f>IF(ISBLANK(Rezultati!B63),"",Rezultati!B63)</f>
      </c>
      <c r="B71" s="77">
        <f>IF(ISBLANK(Rezultati!C63),"",Rezultati!C63)</f>
      </c>
      <c r="C71" s="88">
        <f>Rezultati!H63</f>
        <v>0</v>
      </c>
      <c r="D71" s="88">
        <f>IF(Rezultati!J63,Rezultati!J63,Rezultati!I63)</f>
        <v>0</v>
      </c>
      <c r="E71" s="119" t="str">
        <f>Evidencija!H69</f>
        <v>-</v>
      </c>
      <c r="F71" s="10"/>
    </row>
    <row r="72" spans="1:6" ht="12.75">
      <c r="A72" s="76">
        <f>IF(ISBLANK(Rezultati!B64),"",Rezultati!B64)</f>
      </c>
      <c r="B72" s="77">
        <f>IF(ISBLANK(Rezultati!C64),"",Rezultati!C64)</f>
      </c>
      <c r="C72" s="88">
        <f>Rezultati!H64</f>
        <v>0</v>
      </c>
      <c r="D72" s="88">
        <f>IF(Rezultati!J64,Rezultati!J64,Rezultati!I64)</f>
        <v>0</v>
      </c>
      <c r="E72" s="119" t="str">
        <f>Evidencija!H70</f>
        <v>-</v>
      </c>
      <c r="F72" s="10"/>
    </row>
    <row r="73" spans="1:6" ht="12.75">
      <c r="A73" s="76">
        <f>IF(ISBLANK(Rezultati!B65),"",Rezultati!B65)</f>
      </c>
      <c r="B73" s="77">
        <f>IF(ISBLANK(Rezultati!C65),"",Rezultati!C65)</f>
      </c>
      <c r="C73" s="88">
        <f>Rezultati!H65</f>
        <v>0</v>
      </c>
      <c r="D73" s="88">
        <f>IF(Rezultati!J65,Rezultati!J65,Rezultati!I65)</f>
        <v>0</v>
      </c>
      <c r="E73" s="119" t="str">
        <f>Evidencija!H71</f>
        <v>-</v>
      </c>
      <c r="F73" s="10"/>
    </row>
    <row r="74" spans="1:6" ht="12.75">
      <c r="A74" s="76">
        <f>IF(ISBLANK(Rezultati!B66),"",Rezultati!B66)</f>
      </c>
      <c r="B74" s="77">
        <f>IF(ISBLANK(Rezultati!C66),"",Rezultati!C66)</f>
      </c>
      <c r="C74" s="88">
        <f>Rezultati!H66</f>
        <v>0</v>
      </c>
      <c r="D74" s="88">
        <f>IF(Rezultati!J66,Rezultati!J66,Rezultati!I66)</f>
        <v>0</v>
      </c>
      <c r="E74" s="119" t="str">
        <f>Evidencija!H72</f>
        <v>-</v>
      </c>
      <c r="F74" s="10"/>
    </row>
    <row r="75" spans="1:6" ht="12.75">
      <c r="A75" s="76">
        <f>IF(ISBLANK(Rezultati!B67),"",Rezultati!B67)</f>
      </c>
      <c r="B75" s="77">
        <f>IF(ISBLANK(Rezultati!C67),"",Rezultati!C67)</f>
      </c>
      <c r="C75" s="88">
        <f>Rezultati!H67</f>
        <v>0</v>
      </c>
      <c r="D75" s="88">
        <f>IF(Rezultati!J67,Rezultati!J67,Rezultati!I67)</f>
        <v>0</v>
      </c>
      <c r="E75" s="119" t="str">
        <f>Evidencija!H73</f>
        <v>-</v>
      </c>
      <c r="F75" s="10"/>
    </row>
    <row r="76" spans="1:6" ht="12.75">
      <c r="A76" s="76">
        <f>IF(ISBLANK(Rezultati!B68),"",Rezultati!B68)</f>
      </c>
      <c r="B76" s="77">
        <f>IF(ISBLANK(Rezultati!C68),"",Rezultati!C68)</f>
      </c>
      <c r="C76" s="88">
        <f>Rezultati!H68</f>
        <v>0</v>
      </c>
      <c r="D76" s="88">
        <f>IF(Rezultati!J68,Rezultati!J68,Rezultati!I68)</f>
        <v>0</v>
      </c>
      <c r="E76" s="119" t="str">
        <f>Evidencija!H74</f>
        <v>-</v>
      </c>
      <c r="F76" s="10"/>
    </row>
    <row r="77" spans="1:6" ht="12.75">
      <c r="A77" s="76">
        <f>IF(ISBLANK(Rezultati!B69),"",Rezultati!B69)</f>
      </c>
      <c r="B77" s="77">
        <f>IF(ISBLANK(Rezultati!C69),"",Rezultati!C69)</f>
      </c>
      <c r="C77" s="88">
        <f>Rezultati!H69</f>
        <v>0</v>
      </c>
      <c r="D77" s="88">
        <f>IF(Rezultati!J69,Rezultati!J69,Rezultati!I69)</f>
        <v>0</v>
      </c>
      <c r="E77" s="119" t="str">
        <f>Evidencija!H75</f>
        <v>-</v>
      </c>
      <c r="F77" s="10"/>
    </row>
    <row r="78" spans="1:6" ht="12.75">
      <c r="A78" s="76">
        <f>IF(ISBLANK(Rezultati!B70),"",Rezultati!B70)</f>
      </c>
      <c r="B78" s="77">
        <f>IF(ISBLANK(Rezultati!C70),"",Rezultati!C70)</f>
      </c>
      <c r="C78" s="88">
        <f>Rezultati!H70</f>
        <v>0</v>
      </c>
      <c r="D78" s="88">
        <f>IF(Rezultati!J70,Rezultati!J70,Rezultati!I70)</f>
        <v>0</v>
      </c>
      <c r="E78" s="119" t="str">
        <f>Evidencija!H76</f>
        <v>-</v>
      </c>
      <c r="F78" s="10"/>
    </row>
    <row r="79" spans="1:6" ht="12.75">
      <c r="A79" s="76">
        <f>IF(ISBLANK(Rezultati!B71),"",Rezultati!B71)</f>
      </c>
      <c r="B79" s="77">
        <f>IF(ISBLANK(Rezultati!C71),"",Rezultati!C71)</f>
      </c>
      <c r="C79" s="88">
        <f>Rezultati!H71</f>
        <v>0</v>
      </c>
      <c r="D79" s="88">
        <f>IF(Rezultati!J71,Rezultati!J71,Rezultati!I71)</f>
        <v>0</v>
      </c>
      <c r="E79" s="119" t="str">
        <f>Evidencija!H77</f>
        <v>-</v>
      </c>
      <c r="F79" s="10"/>
    </row>
    <row r="80" spans="1:6" ht="12.75">
      <c r="A80" s="76">
        <f>IF(ISBLANK(Rezultati!B72),"",Rezultati!B72)</f>
      </c>
      <c r="B80" s="77">
        <f>IF(ISBLANK(Rezultati!C72),"",Rezultati!C72)</f>
      </c>
      <c r="C80" s="88">
        <f>Rezultati!H72</f>
        <v>0</v>
      </c>
      <c r="D80" s="88">
        <f>IF(Rezultati!J72,Rezultati!J72,Rezultati!I72)</f>
        <v>0</v>
      </c>
      <c r="E80" s="119" t="str">
        <f>Evidencija!H78</f>
        <v>-</v>
      </c>
      <c r="F80" s="10"/>
    </row>
    <row r="81" spans="1:6" ht="12.75">
      <c r="A81" s="76">
        <f>IF(ISBLANK(Rezultati!B73),"",Rezultati!B73)</f>
      </c>
      <c r="B81" s="77">
        <f>IF(ISBLANK(Rezultati!C73),"",Rezultati!C73)</f>
      </c>
      <c r="C81" s="88">
        <f>Rezultati!H73</f>
        <v>0</v>
      </c>
      <c r="D81" s="88">
        <f>IF(Rezultati!J73,Rezultati!J73,Rezultati!I73)</f>
        <v>0</v>
      </c>
      <c r="E81" s="119" t="str">
        <f>Evidencija!H79</f>
        <v>-</v>
      </c>
      <c r="F81" s="10"/>
    </row>
    <row r="82" spans="1:6" ht="12.75">
      <c r="A82" s="76">
        <f>IF(ISBLANK(Rezultati!B74),"",Rezultati!B74)</f>
      </c>
      <c r="B82" s="77">
        <f>IF(ISBLANK(Rezultati!C74),"",Rezultati!C74)</f>
      </c>
      <c r="C82" s="88">
        <f>Rezultati!H74</f>
        <v>0</v>
      </c>
      <c r="D82" s="88">
        <f>IF(Rezultati!J74,Rezultati!J74,Rezultati!I74)</f>
        <v>0</v>
      </c>
      <c r="E82" s="119" t="str">
        <f>Evidencija!H80</f>
        <v>-</v>
      </c>
      <c r="F82" s="10"/>
    </row>
    <row r="83" spans="1:6" ht="12.75">
      <c r="A83" s="76">
        <f>IF(ISBLANK(Rezultati!B75),"",Rezultati!B75)</f>
      </c>
      <c r="B83" s="77">
        <f>IF(ISBLANK(Rezultati!C75),"",Rezultati!C75)</f>
      </c>
      <c r="C83" s="88">
        <f>Rezultati!H75</f>
        <v>0</v>
      </c>
      <c r="D83" s="88">
        <f>IF(Rezultati!J75,Rezultati!J75,Rezultati!I75)</f>
        <v>0</v>
      </c>
      <c r="E83" s="119" t="str">
        <f>Evidencija!H81</f>
        <v>-</v>
      </c>
      <c r="F83" s="10"/>
    </row>
    <row r="84" spans="1:6" ht="12.75">
      <c r="A84" s="76">
        <f>IF(ISBLANK(Rezultati!B76),"",Rezultati!B76)</f>
      </c>
      <c r="B84" s="77">
        <f>IF(ISBLANK(Rezultati!C76),"",Rezultati!C76)</f>
      </c>
      <c r="C84" s="88">
        <f>Rezultati!H76</f>
        <v>0</v>
      </c>
      <c r="D84" s="88">
        <f>IF(Rezultati!J76,Rezultati!J76,Rezultati!I76)</f>
        <v>0</v>
      </c>
      <c r="E84" s="119" t="str">
        <f>Evidencija!H82</f>
        <v>-</v>
      </c>
      <c r="F84" s="10"/>
    </row>
    <row r="85" spans="1:6" ht="12.75">
      <c r="A85" s="76">
        <f>IF(ISBLANK(Rezultati!B77),"",Rezultati!B77)</f>
      </c>
      <c r="B85" s="77">
        <f>IF(ISBLANK(Rezultati!C77),"",Rezultati!C77)</f>
      </c>
      <c r="C85" s="88">
        <f>Rezultati!H77</f>
        <v>0</v>
      </c>
      <c r="D85" s="88">
        <f>IF(Rezultati!J77,Rezultati!J77,Rezultati!I77)</f>
        <v>0</v>
      </c>
      <c r="E85" s="119" t="str">
        <f>Evidencija!H83</f>
        <v>-</v>
      </c>
      <c r="F85" s="10"/>
    </row>
    <row r="86" spans="1:6" ht="12.75">
      <c r="A86" s="76">
        <f>IF(ISBLANK(Rezultati!B78),"",Rezultati!B78)</f>
      </c>
      <c r="B86" s="77">
        <f>IF(ISBLANK(Rezultati!C78),"",Rezultati!C78)</f>
      </c>
      <c r="C86" s="88">
        <f>Rezultati!H78</f>
        <v>0</v>
      </c>
      <c r="D86" s="88">
        <f>IF(Rezultati!J78,Rezultati!J78,Rezultati!I78)</f>
        <v>0</v>
      </c>
      <c r="E86" s="119" t="str">
        <f>Evidencija!H84</f>
        <v>-</v>
      </c>
      <c r="F86" s="10"/>
    </row>
    <row r="87" spans="1:6" ht="12.75">
      <c r="A87" s="76">
        <f>IF(ISBLANK(Rezultati!B79),"",Rezultati!B79)</f>
      </c>
      <c r="B87" s="77">
        <f>IF(ISBLANK(Rezultati!C79),"",Rezultati!C79)</f>
      </c>
      <c r="C87" s="88">
        <f>Rezultati!H79</f>
        <v>0</v>
      </c>
      <c r="D87" s="88">
        <f>IF(Rezultati!J79,Rezultati!J79,Rezultati!I79)</f>
        <v>0</v>
      </c>
      <c r="E87" s="119" t="str">
        <f>Evidencija!H85</f>
        <v>-</v>
      </c>
      <c r="F87" s="10"/>
    </row>
    <row r="88" spans="1:6" ht="12.75">
      <c r="A88" s="76">
        <f>IF(ISBLANK(Rezultati!B80),"",Rezultati!B80)</f>
      </c>
      <c r="B88" s="77">
        <f>IF(ISBLANK(Rezultati!C80),"",Rezultati!C80)</f>
      </c>
      <c r="C88" s="88">
        <f>Rezultati!H80</f>
        <v>0</v>
      </c>
      <c r="D88" s="88">
        <f>IF(Rezultati!J80,Rezultati!J80,Rezultati!I80)</f>
        <v>0</v>
      </c>
      <c r="E88" s="119" t="str">
        <f>Evidencija!H86</f>
        <v>-</v>
      </c>
      <c r="F88" s="10"/>
    </row>
    <row r="89" spans="1:6" ht="12.75">
      <c r="A89" s="76">
        <f>IF(ISBLANK(Rezultati!B81),"",Rezultati!B81)</f>
      </c>
      <c r="B89" s="77">
        <f>IF(ISBLANK(Rezultati!C81),"",Rezultati!C81)</f>
      </c>
      <c r="C89" s="88">
        <f>Rezultati!H81</f>
        <v>0</v>
      </c>
      <c r="D89" s="88">
        <f>IF(Rezultati!J81,Rezultati!J81,Rezultati!I81)</f>
        <v>0</v>
      </c>
      <c r="E89" s="119" t="str">
        <f>Evidencija!H87</f>
        <v>-</v>
      </c>
      <c r="F89" s="10"/>
    </row>
    <row r="90" spans="1:6" ht="12.75">
      <c r="A90" s="76">
        <f>IF(ISBLANK(Rezultati!B82),"",Rezultati!B82)</f>
      </c>
      <c r="B90" s="77">
        <f>IF(ISBLANK(Rezultati!C82),"",Rezultati!C82)</f>
      </c>
      <c r="C90" s="88">
        <f>Rezultati!H82</f>
        <v>0</v>
      </c>
      <c r="D90" s="88">
        <f>IF(Rezultati!J82,Rezultati!J82,Rezultati!I82)</f>
        <v>0</v>
      </c>
      <c r="E90" s="119" t="str">
        <f>Evidencija!H88</f>
        <v>-</v>
      </c>
      <c r="F90" s="10"/>
    </row>
    <row r="91" spans="1:6" ht="12.75">
      <c r="A91" s="76">
        <f>IF(ISBLANK(Rezultati!B83),"",Rezultati!B83)</f>
      </c>
      <c r="B91" s="77">
        <f>IF(ISBLANK(Rezultati!C83),"",Rezultati!C83)</f>
      </c>
      <c r="C91" s="88">
        <f>Rezultati!H83</f>
        <v>0</v>
      </c>
      <c r="D91" s="88">
        <f>IF(Rezultati!J83,Rezultati!J83,Rezultati!I83)</f>
        <v>0</v>
      </c>
      <c r="E91" s="119" t="str">
        <f>Evidencija!H89</f>
        <v>-</v>
      </c>
      <c r="F91" s="10"/>
    </row>
    <row r="92" spans="1:6" ht="12.75">
      <c r="A92" s="76">
        <f>IF(ISBLANK(Rezultati!B84),"",Rezultati!B84)</f>
      </c>
      <c r="B92" s="77">
        <f>IF(ISBLANK(Rezultati!C84),"",Rezultati!C84)</f>
      </c>
      <c r="C92" s="88">
        <f>Rezultati!H84</f>
        <v>0</v>
      </c>
      <c r="D92" s="88">
        <f>IF(Rezultati!J84,Rezultati!J84,Rezultati!I84)</f>
        <v>0</v>
      </c>
      <c r="E92" s="119" t="str">
        <f>Evidencija!H90</f>
        <v>-</v>
      </c>
      <c r="F92" s="10"/>
    </row>
    <row r="93" spans="1:6" ht="12.75">
      <c r="A93" s="76">
        <f>IF(ISBLANK(Rezultati!B85),"",Rezultati!B85)</f>
      </c>
      <c r="B93" s="77">
        <f>IF(ISBLANK(Rezultati!C85),"",Rezultati!C85)</f>
      </c>
      <c r="C93" s="88">
        <f>Rezultati!H85</f>
        <v>0</v>
      </c>
      <c r="D93" s="88">
        <f>IF(Rezultati!J85,Rezultati!J85,Rezultati!I85)</f>
        <v>0</v>
      </c>
      <c r="E93" s="119" t="str">
        <f>Evidencija!H91</f>
        <v>-</v>
      </c>
      <c r="F93" s="10"/>
    </row>
    <row r="94" spans="1:6" ht="12.75">
      <c r="A94" s="76">
        <f>IF(ISBLANK(Rezultati!B86),"",Rezultati!B86)</f>
      </c>
      <c r="B94" s="77">
        <f>IF(ISBLANK(Rezultati!C86),"",Rezultati!C86)</f>
      </c>
      <c r="C94" s="88">
        <f>Rezultati!H86</f>
        <v>0</v>
      </c>
      <c r="D94" s="88">
        <f>IF(Rezultati!J86,Rezultati!J86,Rezultati!I86)</f>
        <v>0</v>
      </c>
      <c r="E94" s="119" t="str">
        <f>Evidencija!H92</f>
        <v>-</v>
      </c>
      <c r="F94" s="10"/>
    </row>
    <row r="95" spans="1:6" ht="12.75">
      <c r="A95" s="76">
        <f>IF(ISBLANK(Rezultati!B87),"",Rezultati!B87)</f>
      </c>
      <c r="B95" s="77">
        <f>IF(ISBLANK(Rezultati!C87),"",Rezultati!C87)</f>
      </c>
      <c r="C95" s="88">
        <f>Rezultati!H87</f>
        <v>0</v>
      </c>
      <c r="D95" s="88">
        <f>IF(Rezultati!J87,Rezultati!J87,Rezultati!I87)</f>
        <v>0</v>
      </c>
      <c r="E95" s="119" t="str">
        <f>Evidencija!H93</f>
        <v>-</v>
      </c>
      <c r="F95" s="10"/>
    </row>
    <row r="96" spans="1:6" ht="12.75">
      <c r="A96" s="76">
        <f>IF(ISBLANK(Rezultati!B88),"",Rezultati!B88)</f>
      </c>
      <c r="B96" s="77">
        <f>IF(ISBLANK(Rezultati!C88),"",Rezultati!C88)</f>
      </c>
      <c r="C96" s="88">
        <f>Rezultati!H88</f>
        <v>0</v>
      </c>
      <c r="D96" s="88">
        <f>IF(Rezultati!J88,Rezultati!J88,Rezultati!I88)</f>
        <v>0</v>
      </c>
      <c r="E96" s="119" t="str">
        <f>Evidencija!H94</f>
        <v>-</v>
      </c>
      <c r="F96" s="10"/>
    </row>
    <row r="97" spans="1:6" ht="12.75">
      <c r="A97" s="76">
        <f>IF(ISBLANK(Rezultati!B89),"",Rezultati!B89)</f>
      </c>
      <c r="B97" s="77">
        <f>IF(ISBLANK(Rezultati!C89),"",Rezultati!C89)</f>
      </c>
      <c r="C97" s="88">
        <f>Rezultati!H89</f>
        <v>0</v>
      </c>
      <c r="D97" s="88">
        <f>IF(Rezultati!J89,Rezultati!J89,Rezultati!I89)</f>
        <v>0</v>
      </c>
      <c r="E97" s="119" t="str">
        <f>Evidencija!H95</f>
        <v>-</v>
      </c>
      <c r="F97" s="10"/>
    </row>
    <row r="98" spans="1:6" ht="12.75">
      <c r="A98" s="76">
        <f>IF(ISBLANK(Rezultati!B90),"",Rezultati!B90)</f>
      </c>
      <c r="B98" s="77">
        <f>IF(ISBLANK(Rezultati!C90),"",Rezultati!C90)</f>
      </c>
      <c r="C98" s="88">
        <f>Rezultati!H90</f>
        <v>0</v>
      </c>
      <c r="D98" s="88">
        <f>IF(Rezultati!J90,Rezultati!J90,Rezultati!I90)</f>
        <v>0</v>
      </c>
      <c r="E98" s="119" t="str">
        <f>Evidencija!H96</f>
        <v>-</v>
      </c>
      <c r="F98" s="10"/>
    </row>
    <row r="99" spans="1:6" ht="12.75">
      <c r="A99" s="76">
        <f>IF(ISBLANK(Rezultati!B91),"",Rezultati!B91)</f>
      </c>
      <c r="B99" s="77">
        <f>IF(ISBLANK(Rezultati!C91),"",Rezultati!C91)</f>
      </c>
      <c r="C99" s="88">
        <f>Rezultati!H91</f>
        <v>0</v>
      </c>
      <c r="D99" s="88">
        <f>IF(Rezultati!J91,Rezultati!J91,Rezultati!I91)</f>
        <v>0</v>
      </c>
      <c r="E99" s="119" t="str">
        <f>Evidencija!H97</f>
        <v>-</v>
      </c>
      <c r="F99" s="10"/>
    </row>
    <row r="100" spans="1:6" ht="12.75">
      <c r="A100" s="76">
        <f>IF(ISBLANK(Rezultati!B92),"",Rezultati!B92)</f>
      </c>
      <c r="B100" s="77">
        <f>IF(ISBLANK(Rezultati!C92),"",Rezultati!C92)</f>
      </c>
      <c r="C100" s="88">
        <f>Rezultati!H92</f>
        <v>0</v>
      </c>
      <c r="D100" s="88">
        <f>IF(Rezultati!J92,Rezultati!J92,Rezultati!I92)</f>
        <v>0</v>
      </c>
      <c r="E100" s="119" t="str">
        <f>Evidencija!H98</f>
        <v>-</v>
      </c>
      <c r="F100" s="10"/>
    </row>
    <row r="101" spans="1:6" ht="12.75">
      <c r="A101" s="76">
        <f>IF(ISBLANK(Rezultati!B93),"",Rezultati!B93)</f>
      </c>
      <c r="B101" s="77">
        <f>IF(ISBLANK(Rezultati!C93),"",Rezultati!C93)</f>
      </c>
      <c r="C101" s="88">
        <f>Rezultati!H93</f>
        <v>0</v>
      </c>
      <c r="D101" s="88">
        <f>IF(Rezultati!J93,Rezultati!J93,Rezultati!I93)</f>
        <v>0</v>
      </c>
      <c r="E101" s="119" t="str">
        <f>Evidencija!H99</f>
        <v>-</v>
      </c>
      <c r="F101" s="10"/>
    </row>
    <row r="102" spans="1:6" ht="12.75">
      <c r="A102" s="76">
        <f>IF(ISBLANK(Rezultati!B94),"",Rezultati!B94)</f>
      </c>
      <c r="B102" s="77">
        <f>IF(ISBLANK(Rezultati!C94),"",Rezultati!C94)</f>
      </c>
      <c r="C102" s="88">
        <f>Rezultati!H94</f>
        <v>0</v>
      </c>
      <c r="D102" s="88">
        <f>IF(Rezultati!J94,Rezultati!J94,Rezultati!I94)</f>
        <v>0</v>
      </c>
      <c r="E102" s="119" t="str">
        <f>Evidencija!H100</f>
        <v>-</v>
      </c>
      <c r="F102" s="10"/>
    </row>
    <row r="103" spans="1:6" ht="12.75">
      <c r="A103" s="76">
        <f>IF(ISBLANK(Rezultati!B95),"",Rezultati!B95)</f>
      </c>
      <c r="B103" s="77">
        <f>IF(ISBLANK(Rezultati!C95),"",Rezultati!C95)</f>
      </c>
      <c r="C103" s="88">
        <f>Rezultati!H95</f>
        <v>0</v>
      </c>
      <c r="D103" s="88">
        <f>IF(Rezultati!J95,Rezultati!J95,Rezultati!I95)</f>
        <v>0</v>
      </c>
      <c r="E103" s="119" t="str">
        <f>Evidencija!H101</f>
        <v>-</v>
      </c>
      <c r="F103" s="10"/>
    </row>
    <row r="104" spans="1:6" ht="12.75">
      <c r="A104" s="76">
        <f>IF(ISBLANK(Rezultati!B96),"",Rezultati!B96)</f>
      </c>
      <c r="B104" s="77">
        <f>IF(ISBLANK(Rezultati!C96),"",Rezultati!C96)</f>
      </c>
      <c r="C104" s="88">
        <f>Rezultati!H96</f>
        <v>0</v>
      </c>
      <c r="D104" s="88">
        <f>IF(Rezultati!J96,Rezultati!J96,Rezultati!I96)</f>
        <v>0</v>
      </c>
      <c r="E104" s="119" t="str">
        <f>Evidencija!H102</f>
        <v>-</v>
      </c>
      <c r="F104" s="10"/>
    </row>
    <row r="105" spans="1:6" ht="12.75">
      <c r="A105" s="76">
        <f>IF(ISBLANK(Rezultati!B97),"",Rezultati!B97)</f>
      </c>
      <c r="B105" s="77">
        <f>IF(ISBLANK(Rezultati!C97),"",Rezultati!C97)</f>
      </c>
      <c r="C105" s="88">
        <f>Rezultati!H97</f>
        <v>0</v>
      </c>
      <c r="D105" s="88">
        <f>IF(Rezultati!J97,Rezultati!J97,Rezultati!I97)</f>
        <v>0</v>
      </c>
      <c r="E105" s="119" t="str">
        <f>Evidencija!H103</f>
        <v>-</v>
      </c>
      <c r="F105" s="10"/>
    </row>
    <row r="106" spans="1:6" ht="12.75">
      <c r="A106" s="76">
        <f>IF(ISBLANK(Rezultati!B98),"",Rezultati!B98)</f>
      </c>
      <c r="B106" s="77">
        <f>IF(ISBLANK(Rezultati!C98),"",Rezultati!C98)</f>
      </c>
      <c r="C106" s="88">
        <f>Rezultati!H98</f>
        <v>0</v>
      </c>
      <c r="D106" s="88">
        <f>IF(Rezultati!J98,Rezultati!J98,Rezultati!I98)</f>
        <v>0</v>
      </c>
      <c r="E106" s="119" t="str">
        <f>Evidencija!H104</f>
        <v>-</v>
      </c>
      <c r="F106" s="10"/>
    </row>
    <row r="107" spans="1:6" ht="12.75">
      <c r="A107" s="76">
        <f>IF(ISBLANK(Rezultati!B99),"",Rezultati!B99)</f>
      </c>
      <c r="B107" s="77">
        <f>IF(ISBLANK(Rezultati!C99),"",Rezultati!C99)</f>
      </c>
      <c r="C107" s="88">
        <f>Rezultati!H99</f>
        <v>0</v>
      </c>
      <c r="D107" s="88">
        <f>IF(Rezultati!J99,Rezultati!J99,Rezultati!I99)</f>
        <v>0</v>
      </c>
      <c r="E107" s="119" t="str">
        <f>Evidencija!H105</f>
        <v>-</v>
      </c>
      <c r="F107" s="10"/>
    </row>
    <row r="108" spans="1:6" ht="12.75">
      <c r="A108" s="76">
        <f>IF(ISBLANK(Rezultati!B100),"",Rezultati!B100)</f>
      </c>
      <c r="B108" s="77">
        <f>IF(ISBLANK(Rezultati!C100),"",Rezultati!C100)</f>
      </c>
      <c r="C108" s="88">
        <f>Rezultati!H100</f>
        <v>0</v>
      </c>
      <c r="D108" s="88">
        <f>IF(Rezultati!J100,Rezultati!J100,Rezultati!I100)</f>
        <v>0</v>
      </c>
      <c r="E108" s="119" t="str">
        <f>Evidencija!H106</f>
        <v>-</v>
      </c>
      <c r="F108" s="10"/>
    </row>
    <row r="109" spans="1:6" ht="12.75">
      <c r="A109" s="76">
        <f>IF(ISBLANK(Rezultati!B101),"",Rezultati!B101)</f>
      </c>
      <c r="B109" s="77">
        <f>IF(ISBLANK(Rezultati!C101),"",Rezultati!C101)</f>
      </c>
      <c r="C109" s="88">
        <f>Rezultati!H101</f>
        <v>0</v>
      </c>
      <c r="D109" s="88">
        <f>IF(Rezultati!J101,Rezultati!J101,Rezultati!I101)</f>
        <v>0</v>
      </c>
      <c r="E109" s="119" t="str">
        <f>Evidencija!H107</f>
        <v>-</v>
      </c>
      <c r="F109" s="10"/>
    </row>
    <row r="110" spans="1:6" ht="12.75">
      <c r="A110" s="76">
        <f>IF(ISBLANK(Rezultati!B102),"",Rezultati!B102)</f>
      </c>
      <c r="B110" s="77">
        <f>IF(ISBLANK(Rezultati!C102),"",Rezultati!C102)</f>
      </c>
      <c r="C110" s="88">
        <f>Rezultati!H102</f>
        <v>0</v>
      </c>
      <c r="D110" s="88">
        <f>IF(Rezultati!J102,Rezultati!J102,Rezultati!I102)</f>
        <v>0</v>
      </c>
      <c r="E110" s="119" t="str">
        <f>Evidencija!H108</f>
        <v>-</v>
      </c>
      <c r="F110" s="10"/>
    </row>
    <row r="111" spans="1:6" ht="12.75">
      <c r="A111" s="76">
        <f>IF(ISBLANK(Rezultati!B103),"",Rezultati!B103)</f>
      </c>
      <c r="B111" s="77">
        <f>IF(ISBLANK(Rezultati!C103),"",Rezultati!C103)</f>
      </c>
      <c r="C111" s="88">
        <f>Rezultati!H103</f>
        <v>0</v>
      </c>
      <c r="D111" s="88">
        <f>IF(Rezultati!J103,Rezultati!J103,Rezultati!I103)</f>
        <v>0</v>
      </c>
      <c r="E111" s="119" t="str">
        <f>Evidencija!H109</f>
        <v>-</v>
      </c>
      <c r="F111" s="10"/>
    </row>
    <row r="112" spans="1:6" ht="12.75">
      <c r="A112" s="76">
        <f>IF(ISBLANK(Rezultati!B104),"",Rezultati!B104)</f>
      </c>
      <c r="B112" s="77">
        <f>IF(ISBLANK(Rezultati!C104),"",Rezultati!C104)</f>
      </c>
      <c r="C112" s="88">
        <f>Rezultati!H104</f>
        <v>0</v>
      </c>
      <c r="D112" s="88">
        <f>IF(Rezultati!J104,Rezultati!J104,Rezultati!I104)</f>
        <v>0</v>
      </c>
      <c r="E112" s="119" t="str">
        <f>Evidencija!H110</f>
        <v>-</v>
      </c>
      <c r="F112" s="10"/>
    </row>
    <row r="113" spans="1:6" ht="12.75">
      <c r="A113" s="76">
        <f>IF(ISBLANK(Rezultati!B105),"",Rezultati!B105)</f>
      </c>
      <c r="B113" s="77">
        <f>IF(ISBLANK(Rezultati!C105),"",Rezultati!C105)</f>
      </c>
      <c r="C113" s="88">
        <f>Rezultati!H105</f>
        <v>0</v>
      </c>
      <c r="D113" s="88">
        <f>IF(Rezultati!J105,Rezultati!J105,Rezultati!I105)</f>
        <v>0</v>
      </c>
      <c r="E113" s="119" t="str">
        <f>Evidencija!H111</f>
        <v>-</v>
      </c>
      <c r="F113" s="10"/>
    </row>
    <row r="114" spans="1:6" ht="12.75">
      <c r="A114" s="76">
        <f>IF(ISBLANK(Rezultati!B106),"",Rezultati!B106)</f>
      </c>
      <c r="B114" s="77">
        <f>IF(ISBLANK(Rezultati!C106),"",Rezultati!C106)</f>
      </c>
      <c r="C114" s="88">
        <f>Rezultati!H106</f>
        <v>0</v>
      </c>
      <c r="D114" s="88">
        <f>IF(Rezultati!J106,Rezultati!J106,Rezultati!I106)</f>
        <v>0</v>
      </c>
      <c r="E114" s="119" t="str">
        <f>Evidencija!H112</f>
        <v>-</v>
      </c>
      <c r="F114" s="10"/>
    </row>
    <row r="115" spans="1:6" ht="12.75">
      <c r="A115" s="76">
        <f>IF(ISBLANK(Rezultati!B107),"",Rezultati!B107)</f>
      </c>
      <c r="B115" s="77">
        <f>IF(ISBLANK(Rezultati!C107),"",Rezultati!C107)</f>
      </c>
      <c r="C115" s="88">
        <f>Rezultati!H107</f>
        <v>0</v>
      </c>
      <c r="D115" s="88">
        <f>IF(Rezultati!J107,Rezultati!J107,Rezultati!I107)</f>
        <v>0</v>
      </c>
      <c r="E115" s="119" t="str">
        <f>Evidencija!H113</f>
        <v>-</v>
      </c>
      <c r="F115" s="10"/>
    </row>
    <row r="116" spans="1:6" ht="12.75">
      <c r="A116" s="76">
        <f>IF(ISBLANK(Rezultati!B108),"",Rezultati!B108)</f>
      </c>
      <c r="B116" s="77">
        <f>IF(ISBLANK(Rezultati!C108),"",Rezultati!C108)</f>
      </c>
      <c r="C116" s="88">
        <f>Rezultati!H108</f>
        <v>0</v>
      </c>
      <c r="D116" s="88">
        <f>IF(Rezultati!J108,Rezultati!J108,Rezultati!I108)</f>
        <v>0</v>
      </c>
      <c r="E116" s="119" t="str">
        <f>Evidencija!H114</f>
        <v>-</v>
      </c>
      <c r="F116" s="10"/>
    </row>
    <row r="117" spans="1:6" ht="12.75">
      <c r="A117" s="76">
        <f>IF(ISBLANK(Rezultati!B109),"",Rezultati!B109)</f>
      </c>
      <c r="B117" s="77">
        <f>IF(ISBLANK(Rezultati!C109),"",Rezultati!C109)</f>
      </c>
      <c r="C117" s="88">
        <f>Rezultati!H109</f>
        <v>0</v>
      </c>
      <c r="D117" s="88">
        <f>IF(Rezultati!J109,Rezultati!J109,Rezultati!I109)</f>
        <v>0</v>
      </c>
      <c r="E117" s="119" t="str">
        <f>Evidencija!H115</f>
        <v>-</v>
      </c>
      <c r="F117" s="10"/>
    </row>
    <row r="118" spans="1:6" ht="12.75">
      <c r="A118" s="76">
        <f>IF(ISBLANK(Rezultati!B110),"",Rezultati!B110)</f>
      </c>
      <c r="B118" s="77">
        <f>IF(ISBLANK(Rezultati!C110),"",Rezultati!C110)</f>
      </c>
      <c r="C118" s="88">
        <f>Rezultati!H110</f>
        <v>0</v>
      </c>
      <c r="D118" s="88">
        <f>IF(Rezultati!J110,Rezultati!J110,Rezultati!I110)</f>
        <v>0</v>
      </c>
      <c r="E118" s="119" t="str">
        <f>Evidencija!H116</f>
        <v>-</v>
      </c>
      <c r="F118" s="10"/>
    </row>
    <row r="119" spans="1:6" ht="12.75">
      <c r="A119" s="76">
        <f>IF(ISBLANK(Rezultati!B111),"",Rezultati!B111)</f>
      </c>
      <c r="B119" s="77">
        <f>IF(ISBLANK(Rezultati!C111),"",Rezultati!C111)</f>
      </c>
      <c r="C119" s="88">
        <f>Rezultati!H111</f>
        <v>0</v>
      </c>
      <c r="D119" s="88">
        <f>IF(Rezultati!J111,Rezultati!J111,Rezultati!I111)</f>
        <v>0</v>
      </c>
      <c r="E119" s="119" t="str">
        <f>Evidencija!H117</f>
        <v>-</v>
      </c>
      <c r="F119" s="10"/>
    </row>
    <row r="120" spans="1:6" ht="12.75">
      <c r="A120" s="76">
        <f>IF(ISBLANK(Rezultati!B112),"",Rezultati!B112)</f>
      </c>
      <c r="B120" s="77">
        <f>IF(ISBLANK(Rezultati!C112),"",Rezultati!C112)</f>
      </c>
      <c r="C120" s="88">
        <f>Rezultati!H112</f>
        <v>0</v>
      </c>
      <c r="D120" s="88">
        <f>IF(Rezultati!J112,Rezultati!J112,Rezultati!I112)</f>
        <v>0</v>
      </c>
      <c r="E120" s="119" t="str">
        <f>Evidencija!H118</f>
        <v>-</v>
      </c>
      <c r="F120" s="10"/>
    </row>
    <row r="121" spans="1:6" ht="12.75">
      <c r="A121" s="76">
        <f>IF(ISBLANK(Rezultati!B113),"",Rezultati!B113)</f>
      </c>
      <c r="B121" s="77">
        <f>IF(ISBLANK(Rezultati!C113),"",Rezultati!C113)</f>
      </c>
      <c r="C121" s="88">
        <f>Rezultati!H113</f>
        <v>0</v>
      </c>
      <c r="D121" s="88">
        <f>IF(Rezultati!J113,Rezultati!J113,Rezultati!I113)</f>
        <v>0</v>
      </c>
      <c r="E121" s="119" t="str">
        <f>Evidencija!H119</f>
        <v>-</v>
      </c>
      <c r="F121" s="10"/>
    </row>
    <row r="122" spans="1:6" ht="12.75">
      <c r="A122" s="76">
        <f>IF(ISBLANK(Rezultati!B114),"",Rezultati!B114)</f>
      </c>
      <c r="B122" s="77">
        <f>IF(ISBLANK(Rezultati!C114),"",Rezultati!C114)</f>
      </c>
      <c r="C122" s="88">
        <f>Rezultati!H114</f>
        <v>0</v>
      </c>
      <c r="D122" s="88">
        <f>IF(Rezultati!J114,Rezultati!J114,Rezultati!I114)</f>
        <v>0</v>
      </c>
      <c r="E122" s="119" t="str">
        <f>Evidencija!H120</f>
        <v>-</v>
      </c>
      <c r="F122" s="10"/>
    </row>
    <row r="123" spans="1:6" ht="12.75">
      <c r="A123" s="76">
        <f>IF(ISBLANK(Rezultati!B115),"",Rezultati!B115)</f>
      </c>
      <c r="B123" s="77">
        <f>IF(ISBLANK(Rezultati!C115),"",Rezultati!C115)</f>
      </c>
      <c r="C123" s="88">
        <f>Rezultati!H115</f>
        <v>0</v>
      </c>
      <c r="D123" s="88">
        <f>IF(Rezultati!J115,Rezultati!J115,Rezultati!I115)</f>
        <v>0</v>
      </c>
      <c r="E123" s="119" t="str">
        <f>Evidencija!H121</f>
        <v>-</v>
      </c>
      <c r="F123" s="10"/>
    </row>
    <row r="124" spans="1:6" ht="12.75">
      <c r="A124" s="76">
        <f>IF(ISBLANK(Rezultati!B116),"",Rezultati!B116)</f>
      </c>
      <c r="B124" s="77">
        <f>IF(ISBLANK(Rezultati!C116),"",Rezultati!C116)</f>
      </c>
      <c r="C124" s="88">
        <f>Rezultati!H116</f>
        <v>0</v>
      </c>
      <c r="D124" s="88">
        <f>IF(Rezultati!J116,Rezultati!J116,Rezultati!I116)</f>
        <v>0</v>
      </c>
      <c r="E124" s="119" t="str">
        <f>Evidencija!H122</f>
        <v>-</v>
      </c>
      <c r="F124" s="10"/>
    </row>
    <row r="125" spans="1:6" ht="12.75">
      <c r="A125" s="76">
        <f>IF(ISBLANK(Rezultati!B117),"",Rezultati!B117)</f>
      </c>
      <c r="B125" s="77">
        <f>IF(ISBLANK(Rezultati!C117),"",Rezultati!C117)</f>
      </c>
      <c r="C125" s="88">
        <f>Rezultati!H117</f>
        <v>0</v>
      </c>
      <c r="D125" s="88">
        <f>IF(Rezultati!J117,Rezultati!J117,Rezultati!I117)</f>
        <v>0</v>
      </c>
      <c r="E125" s="119" t="str">
        <f>Evidencija!H123</f>
        <v>-</v>
      </c>
      <c r="F125" s="10"/>
    </row>
    <row r="126" spans="1:6" ht="12.75">
      <c r="A126" s="76">
        <f>IF(ISBLANK(Rezultati!B118),"",Rezultati!B118)</f>
      </c>
      <c r="B126" s="77">
        <f>IF(ISBLANK(Rezultati!C118),"",Rezultati!C118)</f>
      </c>
      <c r="C126" s="88">
        <f>Rezultati!H118</f>
        <v>0</v>
      </c>
      <c r="D126" s="88">
        <f>IF(Rezultati!J118,Rezultati!J118,Rezultati!I118)</f>
        <v>0</v>
      </c>
      <c r="E126" s="119" t="str">
        <f>Evidencija!H124</f>
        <v>-</v>
      </c>
      <c r="F126" s="10"/>
    </row>
    <row r="127" spans="1:6" ht="12.75">
      <c r="A127" s="76">
        <f>IF(ISBLANK(Rezultati!B119),"",Rezultati!B119)</f>
      </c>
      <c r="B127" s="77">
        <f>IF(ISBLANK(Rezultati!C119),"",Rezultati!C119)</f>
      </c>
      <c r="C127" s="88">
        <f>Rezultati!H119</f>
        <v>0</v>
      </c>
      <c r="D127" s="88">
        <f>IF(Rezultati!J119,Rezultati!J119,Rezultati!I119)</f>
        <v>0</v>
      </c>
      <c r="E127" s="119" t="str">
        <f>Evidencija!H125</f>
        <v>-</v>
      </c>
      <c r="F127" s="10"/>
    </row>
    <row r="128" spans="1:6" ht="12.75">
      <c r="A128" s="76">
        <f>IF(ISBLANK(Rezultati!B120),"",Rezultati!B120)</f>
      </c>
      <c r="B128" s="77">
        <f>IF(ISBLANK(Rezultati!C120),"",Rezultati!C120)</f>
      </c>
      <c r="C128" s="88">
        <f>Rezultati!H120</f>
        <v>0</v>
      </c>
      <c r="D128" s="88">
        <f>IF(Rezultati!J120,Rezultati!J120,Rezultati!I120)</f>
        <v>0</v>
      </c>
      <c r="E128" s="119" t="str">
        <f>Evidencija!H126</f>
        <v>-</v>
      </c>
      <c r="F128" s="10"/>
    </row>
    <row r="129" spans="1:6" ht="12.75">
      <c r="A129" s="76">
        <f>IF(ISBLANK(Rezultati!B121),"",Rezultati!B121)</f>
      </c>
      <c r="B129" s="77">
        <f>IF(ISBLANK(Rezultati!C121),"",Rezultati!C121)</f>
      </c>
      <c r="C129" s="88">
        <f>Rezultati!H121</f>
        <v>0</v>
      </c>
      <c r="D129" s="88">
        <f>IF(Rezultati!J121,Rezultati!J121,Rezultati!I121)</f>
        <v>0</v>
      </c>
      <c r="E129" s="119" t="str">
        <f>Evidencija!H127</f>
        <v>-</v>
      </c>
      <c r="F129" s="34"/>
    </row>
    <row r="130" spans="1:6" ht="12.75">
      <c r="A130" s="76">
        <f>IF(ISBLANK(Rezultati!B122),"",Rezultati!B122)</f>
      </c>
      <c r="B130" s="77">
        <f>IF(ISBLANK(Rezultati!C122),"",Rezultati!C122)</f>
      </c>
      <c r="C130" s="88">
        <f>Rezultati!H122</f>
        <v>0</v>
      </c>
      <c r="D130" s="88">
        <f>IF(Rezultati!J122,Rezultati!J122,Rezultati!I122)</f>
        <v>0</v>
      </c>
      <c r="E130" s="119" t="str">
        <f>Evidencija!H128</f>
        <v>-</v>
      </c>
      <c r="F130" s="34"/>
    </row>
    <row r="131" spans="1:6" ht="12.75">
      <c r="A131" s="76">
        <f>IF(ISBLANK(Rezultati!B123),"",Rezultati!B123)</f>
      </c>
      <c r="B131" s="77">
        <f>IF(ISBLANK(Rezultati!C123),"",Rezultati!C123)</f>
      </c>
      <c r="C131" s="88">
        <f>Rezultati!H123</f>
        <v>0</v>
      </c>
      <c r="D131" s="88">
        <f>IF(Rezultati!J123,Rezultati!J123,Rezultati!I123)</f>
        <v>0</v>
      </c>
      <c r="E131" s="119" t="str">
        <f>Evidencija!H129</f>
        <v>-</v>
      </c>
      <c r="F131" s="34"/>
    </row>
    <row r="132" spans="1:6" ht="12.75">
      <c r="A132" s="76">
        <f>IF(ISBLANK(Rezultati!B124),"",Rezultati!B124)</f>
      </c>
      <c r="B132" s="77">
        <f>IF(ISBLANK(Rezultati!C124),"",Rezultati!C124)</f>
      </c>
      <c r="C132" s="88">
        <f>Rezultati!H124</f>
        <v>0</v>
      </c>
      <c r="D132" s="88">
        <f>IF(Rezultati!J124,Rezultati!J124,Rezultati!I124)</f>
        <v>0</v>
      </c>
      <c r="E132" s="119" t="str">
        <f>Evidencija!H130</f>
        <v>-</v>
      </c>
      <c r="F132" s="34"/>
    </row>
    <row r="133" spans="1:6" ht="13.5" customHeight="1">
      <c r="A133" s="76">
        <f>IF(ISBLANK(Rezultati!B125),"",Rezultati!B125)</f>
      </c>
      <c r="B133" s="77">
        <f>IF(ISBLANK(Rezultati!C125),"",Rezultati!C125)</f>
      </c>
      <c r="C133" s="88">
        <f>Rezultati!H125</f>
        <v>0</v>
      </c>
      <c r="D133" s="88">
        <f>IF(Rezultati!J125,Rezultati!J125,Rezultati!I125)</f>
        <v>0</v>
      </c>
      <c r="E133" s="119" t="str">
        <f>Evidencija!H131</f>
        <v>-</v>
      </c>
      <c r="F133" s="34"/>
    </row>
    <row r="134" spans="1:6" ht="12.75">
      <c r="A134" s="76">
        <f>IF(ISBLANK(Rezultati!B126),"",Rezultati!B126)</f>
      </c>
      <c r="B134" s="77">
        <f>IF(ISBLANK(Rezultati!C126),"",Rezultati!C126)</f>
      </c>
      <c r="C134" s="88">
        <f>Rezultati!H126</f>
        <v>0</v>
      </c>
      <c r="D134" s="88">
        <f>IF(Rezultati!J126,Rezultati!J126,Rezultati!I126)</f>
        <v>0</v>
      </c>
      <c r="E134" s="119" t="str">
        <f>Evidencija!H132</f>
        <v>-</v>
      </c>
      <c r="F134" s="34"/>
    </row>
    <row r="135" spans="1:6" ht="12.75">
      <c r="A135" s="76">
        <f>IF(ISBLANK(Rezultati!B127),"",Rezultati!B127)</f>
      </c>
      <c r="B135" s="77">
        <f>IF(ISBLANK(Rezultati!C127),"",Rezultati!C127)</f>
      </c>
      <c r="C135" s="88">
        <f>Rezultati!H127</f>
        <v>0</v>
      </c>
      <c r="D135" s="88">
        <f>IF(Rezultati!J127,Rezultati!J127,Rezultati!I127)</f>
        <v>0</v>
      </c>
      <c r="E135" s="119" t="str">
        <f>Evidencija!H133</f>
        <v>-</v>
      </c>
      <c r="F135" s="34"/>
    </row>
    <row r="136" spans="1:6" ht="12.75">
      <c r="A136" s="76">
        <f>IF(ISBLANK(Rezultati!B128),"",Rezultati!B128)</f>
      </c>
      <c r="B136" s="77">
        <f>IF(ISBLANK(Rezultati!C128),"",Rezultati!C128)</f>
      </c>
      <c r="C136" s="88">
        <f>Rezultati!H128</f>
        <v>0</v>
      </c>
      <c r="D136" s="88">
        <f>IF(Rezultati!J128,Rezultati!J128,Rezultati!I128)</f>
        <v>0</v>
      </c>
      <c r="E136" s="119" t="str">
        <f>Evidencija!H134</f>
        <v>-</v>
      </c>
      <c r="F136" s="34"/>
    </row>
    <row r="137" spans="1:6" ht="12.75">
      <c r="A137" s="76">
        <f>IF(ISBLANK(Rezultati!B129),"",Rezultati!B129)</f>
      </c>
      <c r="B137" s="77">
        <f>IF(ISBLANK(Rezultati!C129),"",Rezultati!C129)</f>
      </c>
      <c r="C137" s="88">
        <f>Rezultati!H129</f>
        <v>0</v>
      </c>
      <c r="D137" s="88">
        <f>IF(Rezultati!J129,Rezultati!J129,Rezultati!I129)</f>
        <v>0</v>
      </c>
      <c r="E137" s="119" t="str">
        <f>Evidencija!H135</f>
        <v>-</v>
      </c>
      <c r="F137" s="34"/>
    </row>
    <row r="138" spans="1:6" ht="12.75">
      <c r="A138" s="76">
        <f>IF(ISBLANK(Rezultati!B130),"",Rezultati!B130)</f>
      </c>
      <c r="B138" s="77">
        <f>IF(ISBLANK(Rezultati!C130),"",Rezultati!C130)</f>
      </c>
      <c r="C138" s="88">
        <f>Rezultati!H130</f>
        <v>0</v>
      </c>
      <c r="D138" s="88">
        <f>IF(Rezultati!J130,Rezultati!J130,Rezultati!I130)</f>
        <v>0</v>
      </c>
      <c r="E138" s="119" t="str">
        <f>Evidencija!H136</f>
        <v>-</v>
      </c>
      <c r="F138" s="34"/>
    </row>
    <row r="139" spans="1:6" ht="12.75">
      <c r="A139" s="76">
        <f>IF(ISBLANK(Rezultati!B131),"",Rezultati!B131)</f>
      </c>
      <c r="B139" s="77">
        <f>IF(ISBLANK(Rezultati!C131),"",Rezultati!C131)</f>
      </c>
      <c r="C139" s="88">
        <f>Rezultati!H131</f>
        <v>0</v>
      </c>
      <c r="D139" s="88">
        <f>IF(Rezultati!J131,Rezultati!J131,Rezultati!I131)</f>
        <v>0</v>
      </c>
      <c r="E139" s="119" t="str">
        <f>Evidencija!H137</f>
        <v>-</v>
      </c>
      <c r="F139" s="34"/>
    </row>
    <row r="140" spans="1:6" ht="12.75">
      <c r="A140" s="76">
        <f>IF(ISBLANK(Rezultati!B132),"",Rezultati!B132)</f>
      </c>
      <c r="B140" s="77">
        <f>IF(ISBLANK(Rezultati!C132),"",Rezultati!C132)</f>
      </c>
      <c r="C140" s="88">
        <f>Rezultati!H132</f>
        <v>0</v>
      </c>
      <c r="D140" s="88">
        <f>IF(Rezultati!J132,Rezultati!J132,Rezultati!I132)</f>
        <v>0</v>
      </c>
      <c r="E140" s="119" t="str">
        <f>Evidencija!H138</f>
        <v>-</v>
      </c>
      <c r="F140" s="34"/>
    </row>
    <row r="141" spans="1:6" ht="12.75">
      <c r="A141" s="76">
        <f>IF(ISBLANK(Rezultati!B133),"",Rezultati!B133)</f>
      </c>
      <c r="B141" s="77">
        <f>IF(ISBLANK(Rezultati!C133),"",Rezultati!C133)</f>
      </c>
      <c r="C141" s="88">
        <f>Rezultati!H133</f>
        <v>0</v>
      </c>
      <c r="D141" s="88">
        <f>IF(Rezultati!J133,Rezultati!J133,Rezultati!I133)</f>
        <v>0</v>
      </c>
      <c r="E141" s="119" t="str">
        <f>Evidencija!H139</f>
        <v>-</v>
      </c>
      <c r="F141" s="34"/>
    </row>
    <row r="142" spans="1:6" ht="12.75">
      <c r="A142" s="76">
        <f>IF(ISBLANK(Rezultati!B134),"",Rezultati!B134)</f>
      </c>
      <c r="B142" s="77">
        <f>IF(ISBLANK(Rezultati!C134),"",Rezultati!C134)</f>
      </c>
      <c r="C142" s="88">
        <f>Rezultati!H134</f>
        <v>0</v>
      </c>
      <c r="D142" s="88">
        <f>IF(Rezultati!J134,Rezultati!J134,Rezultati!I134)</f>
        <v>0</v>
      </c>
      <c r="E142" s="119" t="str">
        <f>Evidencija!H140</f>
        <v>-</v>
      </c>
      <c r="F142" s="34"/>
    </row>
    <row r="143" spans="1:6" ht="12.75">
      <c r="A143" s="76">
        <f>IF(ISBLANK(Rezultati!B135),"",Rezultati!B135)</f>
      </c>
      <c r="B143" s="77">
        <f>IF(ISBLANK(Rezultati!C135),"",Rezultati!C135)</f>
      </c>
      <c r="C143" s="88">
        <f>Rezultati!H135</f>
        <v>0</v>
      </c>
      <c r="D143" s="88">
        <f>IF(Rezultati!J135,Rezultati!J135,Rezultati!I135)</f>
        <v>0</v>
      </c>
      <c r="E143" s="119" t="str">
        <f>Evidencija!H141</f>
        <v>-</v>
      </c>
      <c r="F143" s="34"/>
    </row>
    <row r="144" spans="1:6" ht="12.75">
      <c r="A144" s="76">
        <f>IF(ISBLANK(Rezultati!B136),"",Rezultati!B136)</f>
      </c>
      <c r="B144" s="77">
        <f>IF(ISBLANK(Rezultati!C136),"",Rezultati!C136)</f>
      </c>
      <c r="C144" s="88">
        <f>Rezultati!H136</f>
        <v>0</v>
      </c>
      <c r="D144" s="88">
        <f>IF(Rezultati!J136,Rezultati!J136,Rezultati!I136)</f>
        <v>0</v>
      </c>
      <c r="E144" s="119" t="str">
        <f>Evidencija!H142</f>
        <v>-</v>
      </c>
      <c r="F144" s="34"/>
    </row>
    <row r="145" spans="1:6" ht="12.75">
      <c r="A145" s="76">
        <f>IF(ISBLANK(Rezultati!B137),"",Rezultati!B137)</f>
      </c>
      <c r="B145" s="77">
        <f>IF(ISBLANK(Rezultati!C137),"",Rezultati!C137)</f>
      </c>
      <c r="C145" s="88">
        <f>Rezultati!H137</f>
        <v>0</v>
      </c>
      <c r="D145" s="88">
        <f>IF(Rezultati!J137,Rezultati!J137,Rezultati!I137)</f>
        <v>0</v>
      </c>
      <c r="E145" s="119" t="str">
        <f>Evidencija!H143</f>
        <v>-</v>
      </c>
      <c r="F145" s="34"/>
    </row>
    <row r="146" spans="1:6" ht="12.75">
      <c r="A146" s="76">
        <f>IF(ISBLANK(Rezultati!B138),"",Rezultati!B138)</f>
      </c>
      <c r="B146" s="77">
        <f>IF(ISBLANK(Rezultati!C138),"",Rezultati!C138)</f>
      </c>
      <c r="C146" s="88">
        <f>Rezultati!H138</f>
        <v>0</v>
      </c>
      <c r="D146" s="88">
        <f>IF(Rezultati!J138,Rezultati!J138,Rezultati!I138)</f>
        <v>0</v>
      </c>
      <c r="E146" s="119" t="str">
        <f>Evidencija!H144</f>
        <v>-</v>
      </c>
      <c r="F146" s="34"/>
    </row>
    <row r="147" spans="1:6" ht="12.75">
      <c r="A147" s="76">
        <f>IF(ISBLANK(Rezultati!B139),"",Rezultati!B139)</f>
      </c>
      <c r="B147" s="77">
        <f>IF(ISBLANK(Rezultati!C139),"",Rezultati!C139)</f>
      </c>
      <c r="C147" s="88">
        <f>Rezultati!H139</f>
        <v>0</v>
      </c>
      <c r="D147" s="88">
        <f>IF(Rezultati!J139,Rezultati!J139,Rezultati!I139)</f>
        <v>0</v>
      </c>
      <c r="E147" s="119" t="str">
        <f>Evidencija!H145</f>
        <v>-</v>
      </c>
      <c r="F147" s="34"/>
    </row>
    <row r="148" spans="1:6" ht="12.75">
      <c r="A148" s="76">
        <f>IF(ISBLANK(Rezultati!B140),"",Rezultati!B140)</f>
      </c>
      <c r="B148" s="77">
        <f>IF(ISBLANK(Rezultati!C140),"",Rezultati!C140)</f>
      </c>
      <c r="C148" s="88">
        <f>Rezultati!H140</f>
        <v>0</v>
      </c>
      <c r="D148" s="88">
        <f>IF(Rezultati!J140,Rezultati!J140,Rezultati!I140)</f>
        <v>0</v>
      </c>
      <c r="E148" s="119" t="str">
        <f>Evidencija!H146</f>
        <v>-</v>
      </c>
      <c r="F148" s="34"/>
    </row>
    <row r="149" spans="1:6" ht="12.75">
      <c r="A149" s="76">
        <f>IF(ISBLANK(Rezultati!B141),"",Rezultati!B141)</f>
      </c>
      <c r="B149" s="77">
        <f>IF(ISBLANK(Rezultati!C141),"",Rezultati!C141)</f>
      </c>
      <c r="C149" s="88">
        <f>Rezultati!H141</f>
        <v>0</v>
      </c>
      <c r="D149" s="88">
        <f>IF(Rezultati!J141,Rezultati!J141,Rezultati!I141)</f>
        <v>0</v>
      </c>
      <c r="E149" s="119" t="str">
        <f>Evidencija!H147</f>
        <v>-</v>
      </c>
      <c r="F149" s="34"/>
    </row>
    <row r="150" spans="1:6" ht="12.75">
      <c r="A150" s="76">
        <f>IF(ISBLANK(Rezultati!B142),"",Rezultati!B142)</f>
      </c>
      <c r="B150" s="77">
        <f>IF(ISBLANK(Rezultati!C142),"",Rezultati!C142)</f>
      </c>
      <c r="C150" s="88">
        <f>Rezultati!H142</f>
        <v>0</v>
      </c>
      <c r="D150" s="88">
        <f>IF(Rezultati!J142,Rezultati!J142,Rezultati!I142)</f>
        <v>0</v>
      </c>
      <c r="E150" s="119" t="str">
        <f>Evidencija!H148</f>
        <v>-</v>
      </c>
      <c r="F150" s="34"/>
    </row>
    <row r="151" spans="1:6" ht="12.75">
      <c r="A151" s="76">
        <f>IF(ISBLANK(Rezultati!B143),"",Rezultati!B143)</f>
      </c>
      <c r="B151" s="77">
        <f>IF(ISBLANK(Rezultati!C143),"",Rezultati!C143)</f>
      </c>
      <c r="C151" s="88">
        <f>Rezultati!H143</f>
        <v>0</v>
      </c>
      <c r="D151" s="88">
        <f>IF(Rezultati!J143,Rezultati!J143,Rezultati!I143)</f>
        <v>0</v>
      </c>
      <c r="E151" s="119" t="str">
        <f>Evidencija!H149</f>
        <v>-</v>
      </c>
      <c r="F151" s="34"/>
    </row>
    <row r="152" spans="1:6" ht="12.75">
      <c r="A152" s="76">
        <f>IF(ISBLANK(Rezultati!B144),"",Rezultati!B144)</f>
      </c>
      <c r="B152" s="77">
        <f>IF(ISBLANK(Rezultati!C144),"",Rezultati!C144)</f>
      </c>
      <c r="C152" s="88">
        <f>Rezultati!H144</f>
        <v>0</v>
      </c>
      <c r="D152" s="88">
        <f>IF(Rezultati!J144,Rezultati!J144,Rezultati!I144)</f>
        <v>0</v>
      </c>
      <c r="E152" s="119" t="str">
        <f>Evidencija!H150</f>
        <v>-</v>
      </c>
      <c r="F152" s="34"/>
    </row>
    <row r="153" spans="1:6" ht="12.75">
      <c r="A153" s="76">
        <f>IF(ISBLANK(Rezultati!B145),"",Rezultati!B145)</f>
      </c>
      <c r="B153" s="77">
        <f>IF(ISBLANK(Rezultati!C145),"",Rezultati!C145)</f>
      </c>
      <c r="C153" s="88">
        <f>Rezultati!H145</f>
        <v>0</v>
      </c>
      <c r="D153" s="88">
        <f>IF(Rezultati!J145,Rezultati!J145,Rezultati!I145)</f>
        <v>0</v>
      </c>
      <c r="E153" s="119" t="str">
        <f>Evidencija!H151</f>
        <v>-</v>
      </c>
      <c r="F153" s="34"/>
    </row>
    <row r="154" spans="1:6" ht="12.75">
      <c r="A154" s="76">
        <f>IF(ISBLANK(Rezultati!B146),"",Rezultati!B146)</f>
      </c>
      <c r="B154" s="77">
        <f>IF(ISBLANK(Rezultati!C146),"",Rezultati!C146)</f>
      </c>
      <c r="C154" s="88">
        <f>Rezultati!H146</f>
        <v>0</v>
      </c>
      <c r="D154" s="88">
        <f>IF(Rezultati!J146,Rezultati!J146,Rezultati!I146)</f>
        <v>0</v>
      </c>
      <c r="E154" s="119" t="str">
        <f>Evidencija!H152</f>
        <v>-</v>
      </c>
      <c r="F154" s="34"/>
    </row>
    <row r="155" spans="1:6" ht="12.75">
      <c r="A155" s="76">
        <f>IF(ISBLANK(Rezultati!B147),"",Rezultati!B147)</f>
      </c>
      <c r="B155" s="77">
        <f>IF(ISBLANK(Rezultati!C147),"",Rezultati!C147)</f>
      </c>
      <c r="C155" s="88">
        <f>Rezultati!H147</f>
        <v>0</v>
      </c>
      <c r="D155" s="88">
        <f>IF(Rezultati!J147,Rezultati!J147,Rezultati!I147)</f>
        <v>0</v>
      </c>
      <c r="E155" s="119" t="str">
        <f>Evidencija!H153</f>
        <v>-</v>
      </c>
      <c r="F155" s="34"/>
    </row>
    <row r="156" spans="1:6" ht="12.75">
      <c r="A156" s="76">
        <f>IF(ISBLANK(Rezultati!B148),"",Rezultati!B148)</f>
      </c>
      <c r="B156" s="77">
        <f>IF(ISBLANK(Rezultati!C148),"",Rezultati!C148)</f>
      </c>
      <c r="C156" s="88">
        <f>Rezultati!H148</f>
        <v>0</v>
      </c>
      <c r="D156" s="88">
        <f>IF(Rezultati!J148,Rezultati!J148,Rezultati!I148)</f>
        <v>0</v>
      </c>
      <c r="E156" s="119" t="str">
        <f>Evidencija!H154</f>
        <v>-</v>
      </c>
      <c r="F156" s="34"/>
    </row>
    <row r="157" spans="1:6" ht="12.75">
      <c r="A157" s="76">
        <f>IF(ISBLANK(Rezultati!B149),"",Rezultati!B149)</f>
      </c>
      <c r="B157" s="77">
        <f>IF(ISBLANK(Rezultati!C149),"",Rezultati!C149)</f>
      </c>
      <c r="C157" s="88">
        <f>Rezultati!H149</f>
        <v>0</v>
      </c>
      <c r="D157" s="88">
        <f>IF(Rezultati!J149,Rezultati!J149,Rezultati!I149)</f>
        <v>0</v>
      </c>
      <c r="E157" s="119" t="str">
        <f>Evidencija!H155</f>
        <v>-</v>
      </c>
      <c r="F157" s="34"/>
    </row>
    <row r="158" spans="1:6" ht="12.75">
      <c r="A158" s="76">
        <f>IF(ISBLANK(Rezultati!B150),"",Rezultati!B150)</f>
      </c>
      <c r="B158" s="77">
        <f>IF(ISBLANK(Rezultati!C150),"",Rezultati!C150)</f>
      </c>
      <c r="C158" s="88">
        <f>Rezultati!H150</f>
        <v>0</v>
      </c>
      <c r="D158" s="88">
        <f>IF(Rezultati!J150,Rezultati!J150,Rezultati!I150)</f>
        <v>0</v>
      </c>
      <c r="E158" s="119" t="str">
        <f>Evidencija!H156</f>
        <v>-</v>
      </c>
      <c r="F158" s="34"/>
    </row>
    <row r="159" spans="1:6" ht="12.75">
      <c r="A159" s="76">
        <f>IF(ISBLANK(Rezultati!B151),"",Rezultati!B151)</f>
      </c>
      <c r="B159" s="77">
        <f>IF(ISBLANK(Rezultati!C151),"",Rezultati!C151)</f>
      </c>
      <c r="C159" s="88">
        <f>Rezultati!H151</f>
        <v>0</v>
      </c>
      <c r="D159" s="88">
        <f>IF(Rezultati!J151,Rezultati!J151,Rezultati!I151)</f>
        <v>0</v>
      </c>
      <c r="E159" s="119" t="str">
        <f>Evidencija!H157</f>
        <v>-</v>
      </c>
      <c r="F159" s="34"/>
    </row>
    <row r="160" spans="1:6" ht="12.75">
      <c r="A160" s="76">
        <f>IF(ISBLANK(Rezultati!B152),"",Rezultati!B152)</f>
      </c>
      <c r="B160" s="77">
        <f>IF(ISBLANK(Rezultati!C152),"",Rezultati!C152)</f>
      </c>
      <c r="C160" s="88">
        <f>Rezultati!H152</f>
        <v>0</v>
      </c>
      <c r="D160" s="88">
        <f>IF(Rezultati!J152,Rezultati!J152,Rezultati!I152)</f>
        <v>0</v>
      </c>
      <c r="E160" s="119" t="str">
        <f>Evidencija!H158</f>
        <v>-</v>
      </c>
      <c r="F160" s="34"/>
    </row>
    <row r="161" spans="1:6" ht="12.75">
      <c r="A161" s="76">
        <f>IF(ISBLANK(Rezultati!B153),"",Rezultati!B153)</f>
      </c>
      <c r="B161" s="77">
        <f>IF(ISBLANK(Rezultati!C153),"",Rezultati!C153)</f>
      </c>
      <c r="C161" s="88">
        <f>Rezultati!H153</f>
        <v>0</v>
      </c>
      <c r="D161" s="88">
        <f>IF(Rezultati!J153,Rezultati!J153,Rezultati!I153)</f>
        <v>0</v>
      </c>
      <c r="E161" s="119" t="str">
        <f>Evidencija!H159</f>
        <v>-</v>
      </c>
      <c r="F161" s="34"/>
    </row>
    <row r="162" spans="1:6" ht="12.75">
      <c r="A162" s="76">
        <f>IF(ISBLANK(Rezultati!B154),"",Rezultati!B154)</f>
      </c>
      <c r="B162" s="77">
        <f>IF(ISBLANK(Rezultati!C154),"",Rezultati!C154)</f>
      </c>
      <c r="C162" s="88">
        <f>Rezultati!H154</f>
        <v>0</v>
      </c>
      <c r="D162" s="88">
        <f>IF(Rezultati!J154,Rezultati!J154,Rezultati!I154)</f>
        <v>0</v>
      </c>
      <c r="E162" s="119" t="str">
        <f>Evidencija!H160</f>
        <v>-</v>
      </c>
      <c r="F162" s="34"/>
    </row>
    <row r="163" spans="1:6" ht="12.75">
      <c r="A163" s="76">
        <f>IF(ISBLANK(Rezultati!B155),"",Rezultati!B155)</f>
      </c>
      <c r="B163" s="77">
        <f>IF(ISBLANK(Rezultati!C155),"",Rezultati!C155)</f>
      </c>
      <c r="C163" s="88">
        <f>Rezultati!H155</f>
        <v>0</v>
      </c>
      <c r="D163" s="88">
        <f>IF(Rezultati!J155,Rezultati!J155,Rezultati!I155)</f>
        <v>0</v>
      </c>
      <c r="E163" s="119" t="str">
        <f>Evidencija!H161</f>
        <v>-</v>
      </c>
      <c r="F163" s="10"/>
    </row>
    <row r="164" spans="1:6" ht="12.75" customHeight="1">
      <c r="A164" s="76">
        <f>IF(ISBLANK(Rezultati!B156),"",Rezultati!B156)</f>
      </c>
      <c r="B164" s="77">
        <f>IF(ISBLANK(Rezultati!C156),"",Rezultati!C156)</f>
      </c>
      <c r="C164" s="88">
        <f>Rezultati!H156</f>
        <v>0</v>
      </c>
      <c r="D164" s="88">
        <f>IF(Rezultati!J156,Rezultati!J156,Rezultati!I156)</f>
        <v>0</v>
      </c>
      <c r="E164" s="119" t="str">
        <f>Evidencija!H162</f>
        <v>-</v>
      </c>
      <c r="F164" s="10"/>
    </row>
    <row r="165" spans="1:6" ht="12.75">
      <c r="A165" s="76">
        <f>IF(ISBLANK(Rezultati!B157),"",Rezultati!B157)</f>
      </c>
      <c r="B165" s="77">
        <f>IF(ISBLANK(Rezultati!C157),"",Rezultati!C157)</f>
      </c>
      <c r="C165" s="88">
        <f>Rezultati!H157</f>
        <v>0</v>
      </c>
      <c r="D165" s="88">
        <f>IF(Rezultati!J157,Rezultati!J157,Rezultati!I157)</f>
        <v>0</v>
      </c>
      <c r="E165" s="119" t="str">
        <f>Evidencija!H163</f>
        <v>-</v>
      </c>
      <c r="F165" s="10"/>
    </row>
    <row r="166" spans="1:6" ht="12.75">
      <c r="A166" s="76">
        <f>IF(ISBLANK(Rezultati!B158),"",Rezultati!B158)</f>
      </c>
      <c r="B166" s="77">
        <f>IF(ISBLANK(Rezultati!C158),"",Rezultati!C158)</f>
      </c>
      <c r="C166" s="88">
        <f>Rezultati!H158</f>
        <v>0</v>
      </c>
      <c r="D166" s="88">
        <f>IF(Rezultati!J158,Rezultati!J158,Rezultati!I158)</f>
        <v>0</v>
      </c>
      <c r="E166" s="119" t="str">
        <f>Evidencija!H164</f>
        <v>-</v>
      </c>
      <c r="F166" s="10"/>
    </row>
    <row r="167" spans="1:6" ht="12.75">
      <c r="A167" s="76">
        <f>IF(ISBLANK(Rezultati!B159),"",Rezultati!B159)</f>
      </c>
      <c r="B167" s="77">
        <f>IF(ISBLANK(Rezultati!C159),"",Rezultati!C159)</f>
      </c>
      <c r="C167" s="88">
        <f>Rezultati!H159</f>
        <v>0</v>
      </c>
      <c r="D167" s="88">
        <f>IF(Rezultati!J159,Rezultati!J159,Rezultati!I159)</f>
        <v>0</v>
      </c>
      <c r="E167" s="119" t="str">
        <f>Evidencija!H165</f>
        <v>-</v>
      </c>
      <c r="F167" s="10"/>
    </row>
    <row r="168" spans="1:6" ht="12.75">
      <c r="A168" s="76">
        <f>IF(ISBLANK(Rezultati!B160),"",Rezultati!B160)</f>
      </c>
      <c r="B168" s="77">
        <f>IF(ISBLANK(Rezultati!C160),"",Rezultati!C160)</f>
      </c>
      <c r="C168" s="88">
        <f>Rezultati!H160</f>
        <v>0</v>
      </c>
      <c r="D168" s="88">
        <f>IF(Rezultati!J160,Rezultati!J160,Rezultati!I160)</f>
        <v>0</v>
      </c>
      <c r="E168" s="119" t="str">
        <f>Evidencija!H166</f>
        <v>-</v>
      </c>
      <c r="F168" s="10"/>
    </row>
    <row r="169" spans="1:6" ht="12.75">
      <c r="A169" s="76">
        <f>IF(ISBLANK(Rezultati!B161),"",Rezultati!B161)</f>
      </c>
      <c r="B169" s="77">
        <f>IF(ISBLANK(Rezultati!C161),"",Rezultati!C161)</f>
      </c>
      <c r="C169" s="88">
        <f>Rezultati!H161</f>
        <v>0</v>
      </c>
      <c r="D169" s="88">
        <f>IF(Rezultati!J161,Rezultati!J161,Rezultati!I161)</f>
        <v>0</v>
      </c>
      <c r="E169" s="119" t="str">
        <f>Evidencija!H167</f>
        <v>-</v>
      </c>
      <c r="F169" s="10"/>
    </row>
    <row r="170" spans="1:6" ht="12.75">
      <c r="A170" s="76">
        <f>IF(ISBLANK(Rezultati!B162),"",Rezultati!B162)</f>
      </c>
      <c r="B170" s="77">
        <f>IF(ISBLANK(Rezultati!C162),"",Rezultati!C162)</f>
      </c>
      <c r="C170" s="88">
        <f>Rezultati!H162</f>
        <v>0</v>
      </c>
      <c r="D170" s="88">
        <f>IF(Rezultati!J162,Rezultati!J162,Rezultati!I162)</f>
        <v>0</v>
      </c>
      <c r="E170" s="119" t="str">
        <f>Evidencija!H168</f>
        <v>-</v>
      </c>
      <c r="F170" s="10"/>
    </row>
    <row r="171" spans="1:6" ht="12.75">
      <c r="A171" s="76">
        <f>IF(ISBLANK(Rezultati!B163),"",Rezultati!B163)</f>
      </c>
      <c r="B171" s="77">
        <f>IF(ISBLANK(Rezultati!C163),"",Rezultati!C163)</f>
      </c>
      <c r="C171" s="88">
        <f>Rezultati!H163</f>
        <v>0</v>
      </c>
      <c r="D171" s="88">
        <f>IF(Rezultati!J163,Rezultati!J163,Rezultati!I163)</f>
        <v>0</v>
      </c>
      <c r="E171" s="119" t="str">
        <f>Evidencija!H169</f>
        <v>-</v>
      </c>
      <c r="F171" s="10"/>
    </row>
    <row r="172" spans="1:6" ht="12.75">
      <c r="A172" s="76">
        <f>IF(ISBLANK(Rezultati!B164),"",Rezultati!B164)</f>
      </c>
      <c r="B172" s="77">
        <f>IF(ISBLANK(Rezultati!C164),"",Rezultati!C164)</f>
      </c>
      <c r="C172" s="88">
        <f>Rezultati!H164</f>
        <v>0</v>
      </c>
      <c r="D172" s="88">
        <f>IF(Rezultati!J164,Rezultati!J164,Rezultati!I164)</f>
        <v>0</v>
      </c>
      <c r="E172" s="119" t="str">
        <f>Evidencija!H170</f>
        <v>-</v>
      </c>
      <c r="F172" s="10"/>
    </row>
    <row r="173" spans="1:6" ht="12.75">
      <c r="A173" s="76">
        <f>IF(ISBLANK(Rezultati!B165),"",Rezultati!B165)</f>
      </c>
      <c r="B173" s="77">
        <f>IF(ISBLANK(Rezultati!C165),"",Rezultati!C165)</f>
      </c>
      <c r="C173" s="88">
        <f>Rezultati!H165</f>
        <v>0</v>
      </c>
      <c r="D173" s="88">
        <f>IF(Rezultati!J165,Rezultati!J165,Rezultati!I165)</f>
        <v>0</v>
      </c>
      <c r="E173" s="119" t="str">
        <f>Evidencija!H171</f>
        <v>-</v>
      </c>
      <c r="F173" s="10"/>
    </row>
    <row r="174" spans="5:6" ht="14.25">
      <c r="E174" s="51"/>
      <c r="F174" s="10"/>
    </row>
    <row r="175" spans="4:6" ht="15">
      <c r="D175" s="151" t="s">
        <v>15</v>
      </c>
      <c r="E175" s="151"/>
      <c r="F175" s="10"/>
    </row>
    <row r="176" spans="4:6" ht="14.25">
      <c r="D176" s="52"/>
      <c r="E176" s="51"/>
      <c r="F176" s="10"/>
    </row>
    <row r="177" spans="4:6" ht="15" thickBot="1">
      <c r="D177" s="118"/>
      <c r="E177" s="117"/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spans="6:9" ht="14.25">
      <c r="F196" s="10"/>
      <c r="I196" s="52"/>
    </row>
    <row r="197" ht="12.75">
      <c r="F197" s="10"/>
    </row>
    <row r="198" ht="12.75">
      <c r="F198" s="10"/>
    </row>
  </sheetData>
  <sheetProtection/>
  <mergeCells count="7">
    <mergeCell ref="D175:E175"/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2018-12-29T11:42:26Z</dcterms:modified>
  <cp:category/>
  <cp:version/>
  <cp:contentType/>
  <cp:contentStatus/>
</cp:coreProperties>
</file>