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<sst xmlns="http://schemas.openxmlformats.org/spreadsheetml/2006/main" count="122" uniqueCount="118">
  <si>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</si>
  <si>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</si>
  <si>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</si>
  <si>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</si>
  <si>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</si>
  <si>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</si>
  <si>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</si>
  <si>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</si>
  <si>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</si>
  <si>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</si>
  <si>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Ime i prezime</t>
  </si>
  <si>
    <t>UKUPNO POENA</t>
  </si>
  <si>
    <t>Prodekan za nastavu:</t>
  </si>
  <si>
    <t>Evidencioni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</si>
  <si>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</si>
  <si>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t>1/2018</t>
  </si>
  <si>
    <t>Redni broj</t>
  </si>
  <si>
    <t>KOL</t>
  </si>
  <si>
    <t>POP_KOL</t>
  </si>
  <si>
    <t>ISPIT</t>
  </si>
  <si>
    <t>POP_ISPIT</t>
  </si>
  <si>
    <t>ZBIR</t>
  </si>
  <si>
    <t>OCJENA</t>
  </si>
  <si>
    <t>Redovni</t>
  </si>
  <si>
    <t>Popravni</t>
  </si>
  <si>
    <t>OSVOJENI POENI ZA SVAKI OBLIK PROVJERE ZNANJA STUDENTA</t>
  </si>
  <si>
    <t>K</t>
  </si>
  <si>
    <t>2/2018</t>
  </si>
  <si>
    <t>Martinović Stevan</t>
  </si>
  <si>
    <t>Kovačević Boško</t>
  </si>
  <si>
    <t>4/2018</t>
  </si>
  <si>
    <t>Prodanović Milan</t>
  </si>
  <si>
    <t>5/2018</t>
  </si>
  <si>
    <t>Dragoslavić Sara</t>
  </si>
  <si>
    <t>6/2018</t>
  </si>
  <si>
    <t>Radević Vladan</t>
  </si>
  <si>
    <t>7/2018</t>
  </si>
  <si>
    <t>Radulović Dragana</t>
  </si>
  <si>
    <t>8/2018</t>
  </si>
  <si>
    <t>Radulović Ivana</t>
  </si>
  <si>
    <t>9/2018</t>
  </si>
  <si>
    <t>Amanović Anđela</t>
  </si>
  <si>
    <t>10/2018</t>
  </si>
  <si>
    <t>Pupavac Aleksandra</t>
  </si>
  <si>
    <t>11/2018</t>
  </si>
  <si>
    <t>Dondić Lazar</t>
  </si>
  <si>
    <t>12/2018</t>
  </si>
  <si>
    <t>Ajković Ana</t>
  </si>
  <si>
    <t>13/2018</t>
  </si>
  <si>
    <t>Đapić Ena</t>
  </si>
  <si>
    <t>14/2018</t>
  </si>
  <si>
    <t>Kuveljić Mitra</t>
  </si>
  <si>
    <t>15/2018</t>
  </si>
  <si>
    <t>Marunović Marina</t>
  </si>
  <si>
    <t>16/2018</t>
  </si>
  <si>
    <t>Tomović Svetozar</t>
  </si>
  <si>
    <t>17/2018</t>
  </si>
  <si>
    <t>Bašanović Irena</t>
  </si>
  <si>
    <t>18/2018</t>
  </si>
  <si>
    <t>Ćeranić Goran</t>
  </si>
  <si>
    <t>19/2018</t>
  </si>
  <si>
    <t>Vujović Andrija</t>
  </si>
  <si>
    <t>20/2018</t>
  </si>
  <si>
    <t>Lukovac Milovan</t>
  </si>
  <si>
    <t>21/2018</t>
  </si>
  <si>
    <t>Nedović Iva</t>
  </si>
  <si>
    <t>26/2018</t>
  </si>
  <si>
    <t>Musić Rade</t>
  </si>
  <si>
    <t>27/2018</t>
  </si>
  <si>
    <t>Čolović Milan</t>
  </si>
  <si>
    <t>29/2018</t>
  </si>
  <si>
    <t>Knežević Biljana</t>
  </si>
  <si>
    <t>32/2018</t>
  </si>
  <si>
    <t>Đonović Milica</t>
  </si>
  <si>
    <t>36/2018</t>
  </si>
  <si>
    <t>Ninković Tamara</t>
  </si>
  <si>
    <t>37/2018</t>
  </si>
  <si>
    <t>Mišurović Filip</t>
  </si>
  <si>
    <t>38/2018</t>
  </si>
  <si>
    <t>Delibašić Predgrag</t>
  </si>
  <si>
    <t>40/2018</t>
  </si>
  <si>
    <t>Nikolić Saša</t>
  </si>
  <si>
    <t>42/2018</t>
  </si>
  <si>
    <t>Dendić Dejan</t>
  </si>
  <si>
    <t>43/2018</t>
  </si>
  <si>
    <t>Vujković Nikola</t>
  </si>
  <si>
    <t>44/2018</t>
  </si>
  <si>
    <t>Marojević Nenad</t>
  </si>
  <si>
    <t>45/2018</t>
  </si>
  <si>
    <t>Raičević Mirko</t>
  </si>
  <si>
    <t>46/2018</t>
  </si>
  <si>
    <t>Kastratović Nemanja</t>
  </si>
  <si>
    <t>48/2018</t>
  </si>
  <si>
    <t>Jahić Emina</t>
  </si>
  <si>
    <t>49/2018</t>
  </si>
  <si>
    <t>Milović Jovan</t>
  </si>
  <si>
    <t>53/2018</t>
  </si>
  <si>
    <t>Vlahović Igor</t>
  </si>
  <si>
    <t>54/2018</t>
  </si>
  <si>
    <t>Mehmedović Muhamed</t>
  </si>
  <si>
    <t>Elektroenergetski sistemi</t>
  </si>
  <si>
    <t>Specijalisticke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</si>
  <si>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</si>
  <si>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</si>
  <si>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Specijalisticke</t>
    </r>
  </si>
  <si>
    <t>NASTAVNIK: Prof. dr Jadranka Radovic</t>
  </si>
  <si>
    <t xml:space="preserve">Broj ECTS kredita: </t>
  </si>
  <si>
    <t>N [2]</t>
  </si>
  <si>
    <t>D [8]</t>
  </si>
  <si>
    <t>U toku semestra [55]</t>
  </si>
  <si>
    <t>ZAV. ISPIT [45]</t>
  </si>
  <si>
    <t>KOLOKVIJUM [45]</t>
  </si>
  <si>
    <t>Domaci [8]</t>
  </si>
  <si>
    <t>Nastava [2]</t>
  </si>
  <si>
    <t>Ukupan broj poena []</t>
  </si>
  <si>
    <t>poena [100]</t>
  </si>
  <si>
    <t>Na završnom ispitu [45]</t>
  </si>
  <si>
    <t>Elektrodistributivni sistemi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</si>
</sst>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60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1" fillId="0" borderId="18" xfId="58" applyFont="1" applyFill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1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58" fillId="0" borderId="12" xfId="0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12" xfId="0" applyFont="1" applyFill="1" applyBorder="1" applyAlignment="1">
      <alignment/>
    </xf>
    <xf numFmtId="0" fontId="58" fillId="0" borderId="28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213" fontId="58" fillId="0" borderId="12" xfId="0" applyNumberFormat="1" applyFont="1" applyFill="1" applyBorder="1" applyAlignment="1">
      <alignment horizontal="center"/>
    </xf>
    <xf numFmtId="213" fontId="58" fillId="0" borderId="12" xfId="0" applyNumberFormat="1" applyFont="1" applyBorder="1" applyAlignment="1">
      <alignment horizontal="center"/>
    </xf>
    <xf numFmtId="213" fontId="58" fillId="0" borderId="21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4.28125" style="0" customWidth="1"/>
    <col min="5" max="5" width="5.140625" style="0" customWidth="1"/>
    <col min="6" max="6" width="8.8515625" style="15" customWidth="1"/>
    <col min="7" max="7" width="13.57421875" style="0" customWidth="1"/>
    <col min="8" max="8" width="8.421875" style="0" customWidth="1"/>
    <col min="10" max="10" width="12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9" t="s">
        <v>16</v>
      </c>
      <c r="B1" s="100" t="s">
        <v>0</v>
      </c>
      <c r="C1" s="99" t="s">
        <v>10</v>
      </c>
      <c r="D1" s="99" t="s">
        <v>107</v>
      </c>
      <c r="E1" s="99" t="s">
        <v>108</v>
      </c>
      <c r="F1" s="99" t="s">
        <v>17</v>
      </c>
      <c r="G1" s="99" t="s">
        <v>18</v>
      </c>
      <c r="H1" s="99" t="s">
        <v>26</v>
      </c>
      <c r="I1" s="99" t="s">
        <v>19</v>
      </c>
      <c r="J1" s="99" t="s">
        <v>20</v>
      </c>
      <c r="K1" s="99" t="s">
        <v>21</v>
      </c>
      <c r="L1" s="99" t="s">
        <v>22</v>
      </c>
      <c r="M1" s="88"/>
      <c r="N1" s="31"/>
      <c r="O1" s="25"/>
      <c r="P1" s="25"/>
      <c r="Q1" s="25"/>
      <c r="R1" s="88"/>
      <c r="S1" s="31"/>
      <c r="T1" s="25"/>
      <c r="U1" s="25"/>
      <c r="V1" s="25"/>
    </row>
    <row r="2" spans="1:22" ht="12.75">
      <c r="A2" s="74">
        <v>1</v>
      </c>
      <c r="B2" s="113" t="s">
        <v>15</v>
      </c>
      <c r="C2" s="113" t="s">
        <v>28</v>
      </c>
      <c r="D2" s="119">
        <v>2</v>
      </c>
      <c r="E2" s="119">
        <v>8</v>
      </c>
      <c r="F2" s="115">
        <v>26.5</v>
      </c>
      <c r="G2" s="114">
        <v>40</v>
      </c>
      <c r="H2" s="74">
        <f>IF(G2,G2,F2)</f>
        <v>40</v>
      </c>
      <c r="I2" s="96">
        <v>30</v>
      </c>
      <c r="J2" s="97"/>
      <c r="K2" s="97">
        <f>D2+E2+H2+IF(J2,J2,I2)</f>
        <v>80</v>
      </c>
      <c r="L2" s="98" t="str">
        <f>IF(K2&gt;=90,"A",IF(K2&gt;=80,"B",IF(K2&gt;=70,"C",IF(K2&gt;=60,"D",IF(K2&gt;=50,"E","F")))))</f>
        <v>B</v>
      </c>
      <c r="M2" s="24"/>
      <c r="N2" s="88"/>
      <c r="O2" s="88"/>
      <c r="P2" s="91"/>
      <c r="Q2" s="24"/>
      <c r="R2" s="24"/>
      <c r="S2" s="88"/>
      <c r="T2" s="88"/>
      <c r="U2" s="91"/>
      <c r="V2" s="25"/>
    </row>
    <row r="3" spans="1:22" ht="12.75">
      <c r="A3" s="69">
        <f>A2+1</f>
        <v>2</v>
      </c>
      <c r="B3" s="113" t="s">
        <v>27</v>
      </c>
      <c r="C3" s="113" t="s">
        <v>29</v>
      </c>
      <c r="D3" s="122">
        <v>2</v>
      </c>
      <c r="E3" s="121">
        <v>8</v>
      </c>
      <c r="F3" s="116">
        <v>40</v>
      </c>
      <c r="G3" s="69"/>
      <c r="H3" s="74">
        <f>IF(G3,G3,F3)</f>
        <v>40</v>
      </c>
      <c r="I3" s="72">
        <v>40</v>
      </c>
      <c r="J3" s="72"/>
      <c r="K3" s="97">
        <f>D3+E3+H3+IF(J3,J3,I3)</f>
        <v>90</v>
      </c>
      <c r="L3" s="98" t="str">
        <f aca="true" t="shared" si="0" ref="L3:L38">IF(K3&gt;=90,"A",IF(K3&gt;=80,"B",IF(K3&gt;=70,"C",IF(K3&gt;=60,"D",IF(K3&gt;=50,"E","F")))))</f>
        <v>A</v>
      </c>
      <c r="M3" s="24"/>
      <c r="N3" s="31"/>
      <c r="O3" s="92"/>
      <c r="P3" s="24"/>
      <c r="Q3" s="24"/>
      <c r="R3" s="24"/>
      <c r="S3" s="31"/>
      <c r="T3" s="92"/>
      <c r="U3" s="24"/>
      <c r="V3" s="25"/>
    </row>
    <row r="4" spans="1:22" ht="12.75">
      <c r="A4" s="69">
        <f aca="true" t="shared" si="1" ref="A4:A38">A3+1</f>
        <v>3</v>
      </c>
      <c r="B4" s="113" t="s">
        <v>30</v>
      </c>
      <c r="C4" s="113" t="s">
        <v>31</v>
      </c>
      <c r="D4" s="120"/>
      <c r="E4" s="122">
        <v>6</v>
      </c>
      <c r="F4" s="116">
        <v>20.5</v>
      </c>
      <c r="G4" s="69">
        <v>33.5</v>
      </c>
      <c r="H4" s="74">
        <f aca="true" t="shared" si="2" ref="H4:H38">IF(G4,G4,F4)</f>
        <v>33.5</v>
      </c>
      <c r="I4" s="72"/>
      <c r="J4" s="72">
        <v>14</v>
      </c>
      <c r="K4" s="97">
        <f>D4+E4+H4+IF(J4,J4,I4)</f>
        <v>53.5</v>
      </c>
      <c r="L4" s="98" t="str">
        <f t="shared" si="0"/>
        <v>E</v>
      </c>
      <c r="M4" s="24"/>
      <c r="N4" s="31"/>
      <c r="O4" s="93"/>
      <c r="P4" s="93"/>
      <c r="Q4" s="24"/>
      <c r="R4" s="29"/>
      <c r="S4" s="31"/>
      <c r="T4" s="24"/>
      <c r="U4" s="93"/>
      <c r="V4" s="25"/>
    </row>
    <row r="5" spans="1:22" ht="12.75">
      <c r="A5" s="69">
        <f t="shared" si="1"/>
        <v>4</v>
      </c>
      <c r="B5" s="113" t="s">
        <v>32</v>
      </c>
      <c r="C5" s="113" t="s">
        <v>33</v>
      </c>
      <c r="D5" s="122"/>
      <c r="E5" s="122">
        <v>6</v>
      </c>
      <c r="F5" s="116">
        <v>21.5</v>
      </c>
      <c r="G5" s="69">
        <v>33.5</v>
      </c>
      <c r="H5" s="74">
        <f t="shared" si="2"/>
        <v>33.5</v>
      </c>
      <c r="I5" s="72">
        <v>23</v>
      </c>
      <c r="J5" s="72"/>
      <c r="K5" s="97">
        <f aca="true" t="shared" si="3" ref="K5:K38">D5+E5+H5+IF(J5,J5,I5)</f>
        <v>62.5</v>
      </c>
      <c r="L5" s="98" t="str">
        <f t="shared" si="0"/>
        <v>D</v>
      </c>
      <c r="M5" s="24"/>
      <c r="N5" s="31"/>
      <c r="O5" s="92"/>
      <c r="P5" s="93"/>
      <c r="Q5" s="24"/>
      <c r="R5" s="29"/>
      <c r="S5" s="31"/>
      <c r="T5" s="24"/>
      <c r="U5" s="93"/>
      <c r="V5" s="25"/>
    </row>
    <row r="6" spans="1:22" ht="12.75">
      <c r="A6" s="69">
        <f t="shared" si="1"/>
        <v>5</v>
      </c>
      <c r="B6" s="113" t="s">
        <v>34</v>
      </c>
      <c r="C6" s="113" t="s">
        <v>35</v>
      </c>
      <c r="D6" s="122">
        <v>2</v>
      </c>
      <c r="E6" s="122">
        <v>8</v>
      </c>
      <c r="F6" s="116">
        <v>34</v>
      </c>
      <c r="G6" s="69"/>
      <c r="H6" s="74">
        <f t="shared" si="2"/>
        <v>34</v>
      </c>
      <c r="I6" s="72">
        <v>26</v>
      </c>
      <c r="J6" s="33"/>
      <c r="K6" s="97">
        <f t="shared" si="3"/>
        <v>70</v>
      </c>
      <c r="L6" s="98" t="str">
        <f t="shared" si="0"/>
        <v>C</v>
      </c>
      <c r="M6" s="24"/>
      <c r="N6" s="31"/>
      <c r="O6" s="93"/>
      <c r="P6" s="93"/>
      <c r="Q6" s="24"/>
      <c r="R6" s="24"/>
      <c r="S6" s="31"/>
      <c r="T6" s="24"/>
      <c r="U6" s="93"/>
      <c r="V6" s="25"/>
    </row>
    <row r="7" spans="1:22" ht="12.75">
      <c r="A7" s="69">
        <f t="shared" si="1"/>
        <v>6</v>
      </c>
      <c r="B7" s="113" t="s">
        <v>36</v>
      </c>
      <c r="C7" s="113" t="s">
        <v>37</v>
      </c>
      <c r="D7" s="122">
        <v>2</v>
      </c>
      <c r="E7" s="122">
        <v>8</v>
      </c>
      <c r="F7" s="117">
        <v>24.5</v>
      </c>
      <c r="G7" s="69"/>
      <c r="H7" s="74">
        <f t="shared" si="2"/>
        <v>24.5</v>
      </c>
      <c r="I7" s="72">
        <v>35.5</v>
      </c>
      <c r="J7" s="72"/>
      <c r="K7" s="97">
        <f t="shared" si="3"/>
        <v>70</v>
      </c>
      <c r="L7" s="98" t="str">
        <f t="shared" si="0"/>
        <v>C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9">
        <f t="shared" si="1"/>
        <v>7</v>
      </c>
      <c r="B8" s="113" t="s">
        <v>38</v>
      </c>
      <c r="C8" s="113" t="s">
        <v>39</v>
      </c>
      <c r="D8" s="122">
        <v>2</v>
      </c>
      <c r="E8" s="122">
        <v>8</v>
      </c>
      <c r="F8" s="116">
        <v>29.5</v>
      </c>
      <c r="G8" s="69"/>
      <c r="H8" s="74">
        <f t="shared" si="2"/>
        <v>29.5</v>
      </c>
      <c r="I8" s="72">
        <v>32.5</v>
      </c>
      <c r="J8" s="72"/>
      <c r="K8" s="97">
        <f t="shared" si="3"/>
        <v>72</v>
      </c>
      <c r="L8" s="98" t="str">
        <f t="shared" si="0"/>
        <v>C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147">
        <f t="shared" si="1"/>
        <v>8</v>
      </c>
      <c r="B9" s="148" t="s">
        <v>40</v>
      </c>
      <c r="C9" s="148" t="s">
        <v>41</v>
      </c>
      <c r="D9" s="149">
        <v>1</v>
      </c>
      <c r="E9" s="149">
        <v>6</v>
      </c>
      <c r="F9" s="150"/>
      <c r="G9" s="147"/>
      <c r="H9" s="151">
        <f t="shared" si="2"/>
        <v>0</v>
      </c>
      <c r="I9" s="152"/>
      <c r="J9" s="153">
        <v>43</v>
      </c>
      <c r="K9" s="154">
        <f t="shared" si="3"/>
        <v>50</v>
      </c>
      <c r="L9" s="155" t="str">
        <f t="shared" si="0"/>
        <v>E</v>
      </c>
      <c r="M9" s="24"/>
      <c r="N9" s="80"/>
      <c r="O9" s="24"/>
      <c r="P9" s="24"/>
      <c r="Q9" s="24"/>
      <c r="R9" s="24"/>
      <c r="S9" s="29"/>
      <c r="T9" s="24"/>
      <c r="U9" s="25"/>
      <c r="V9" s="25"/>
    </row>
    <row r="10" spans="1:22" ht="12.75">
      <c r="A10" s="69">
        <f t="shared" si="1"/>
        <v>9</v>
      </c>
      <c r="B10" s="113" t="s">
        <v>42</v>
      </c>
      <c r="C10" s="113" t="s">
        <v>43</v>
      </c>
      <c r="D10" s="122">
        <v>2</v>
      </c>
      <c r="E10" s="122">
        <v>8</v>
      </c>
      <c r="F10" s="116">
        <v>41</v>
      </c>
      <c r="G10" s="69"/>
      <c r="H10" s="74">
        <f t="shared" si="2"/>
        <v>41</v>
      </c>
      <c r="I10" s="72">
        <v>36</v>
      </c>
      <c r="J10" s="33"/>
      <c r="K10" s="97">
        <f t="shared" si="3"/>
        <v>87</v>
      </c>
      <c r="L10" s="98" t="str">
        <f t="shared" si="0"/>
        <v>B</v>
      </c>
      <c r="M10" s="24"/>
      <c r="N10" s="88"/>
      <c r="O10" s="88"/>
      <c r="P10" s="91"/>
      <c r="Q10" s="24"/>
      <c r="R10" s="24"/>
      <c r="S10" s="29"/>
      <c r="T10" s="82"/>
      <c r="U10" s="25"/>
      <c r="V10" s="25"/>
    </row>
    <row r="11" spans="1:22" ht="12.75">
      <c r="A11" s="69">
        <f t="shared" si="1"/>
        <v>10</v>
      </c>
      <c r="B11" s="113" t="s">
        <v>44</v>
      </c>
      <c r="C11" s="113" t="s">
        <v>45</v>
      </c>
      <c r="D11" s="122">
        <v>1</v>
      </c>
      <c r="E11" s="122">
        <v>8</v>
      </c>
      <c r="F11" s="117">
        <v>29</v>
      </c>
      <c r="G11" s="69"/>
      <c r="H11" s="74">
        <f t="shared" si="2"/>
        <v>29</v>
      </c>
      <c r="I11" s="33">
        <v>35.5</v>
      </c>
      <c r="J11" s="72"/>
      <c r="K11" s="97">
        <f t="shared" si="3"/>
        <v>73.5</v>
      </c>
      <c r="L11" s="98" t="str">
        <f t="shared" si="0"/>
        <v>C</v>
      </c>
      <c r="M11" s="24"/>
      <c r="N11" s="31"/>
      <c r="O11" s="29"/>
      <c r="P11" s="24"/>
      <c r="Q11" s="24"/>
      <c r="R11" s="29"/>
      <c r="S11" s="29"/>
      <c r="T11" s="82"/>
      <c r="U11" s="25"/>
      <c r="V11" s="25"/>
    </row>
    <row r="12" spans="1:22" ht="12.75">
      <c r="A12" s="69">
        <f t="shared" si="1"/>
        <v>11</v>
      </c>
      <c r="B12" s="113" t="s">
        <v>46</v>
      </c>
      <c r="C12" s="113" t="s">
        <v>47</v>
      </c>
      <c r="D12" s="122">
        <v>2</v>
      </c>
      <c r="E12" s="122">
        <v>8</v>
      </c>
      <c r="F12" s="116">
        <v>33</v>
      </c>
      <c r="G12" s="69"/>
      <c r="H12" s="74">
        <f t="shared" si="2"/>
        <v>33</v>
      </c>
      <c r="I12" s="72">
        <v>24.5</v>
      </c>
      <c r="J12" s="72"/>
      <c r="K12" s="97">
        <f t="shared" si="3"/>
        <v>67.5</v>
      </c>
      <c r="L12" s="98" t="str">
        <f t="shared" si="0"/>
        <v>D</v>
      </c>
      <c r="M12" s="24"/>
      <c r="N12" s="31"/>
      <c r="O12" s="24"/>
      <c r="P12" s="93"/>
      <c r="Q12" s="24"/>
      <c r="R12" s="24"/>
      <c r="S12" s="29"/>
      <c r="T12" s="82"/>
      <c r="U12" s="25"/>
      <c r="V12" s="25"/>
    </row>
    <row r="13" spans="1:22" ht="12.75">
      <c r="A13" s="69">
        <f t="shared" si="1"/>
        <v>12</v>
      </c>
      <c r="B13" s="113" t="s">
        <v>48</v>
      </c>
      <c r="C13" s="113" t="s">
        <v>49</v>
      </c>
      <c r="D13" s="122">
        <v>2</v>
      </c>
      <c r="E13" s="122">
        <v>8</v>
      </c>
      <c r="F13" s="116">
        <v>37.5</v>
      </c>
      <c r="G13" s="69"/>
      <c r="H13" s="74">
        <f t="shared" si="2"/>
        <v>37.5</v>
      </c>
      <c r="I13" s="72">
        <v>45</v>
      </c>
      <c r="J13" s="72"/>
      <c r="K13" s="97">
        <f t="shared" si="3"/>
        <v>92.5</v>
      </c>
      <c r="L13" s="98" t="str">
        <f t="shared" si="0"/>
        <v>A</v>
      </c>
      <c r="M13" s="24"/>
      <c r="N13" s="31"/>
      <c r="O13" s="24"/>
      <c r="P13" s="93"/>
      <c r="Q13" s="24"/>
      <c r="R13" s="24"/>
      <c r="S13" s="29"/>
      <c r="T13" s="82"/>
      <c r="U13" s="29"/>
      <c r="V13" s="25"/>
    </row>
    <row r="14" spans="1:22" ht="12.75">
      <c r="A14" s="69">
        <f t="shared" si="1"/>
        <v>13</v>
      </c>
      <c r="B14" s="113" t="s">
        <v>50</v>
      </c>
      <c r="C14" s="113" t="s">
        <v>51</v>
      </c>
      <c r="D14" s="122">
        <v>2</v>
      </c>
      <c r="E14" s="122">
        <v>8</v>
      </c>
      <c r="F14" s="116"/>
      <c r="G14" s="69">
        <v>34.5</v>
      </c>
      <c r="H14" s="74">
        <f t="shared" si="2"/>
        <v>34.5</v>
      </c>
      <c r="I14" s="72">
        <v>33</v>
      </c>
      <c r="J14" s="72"/>
      <c r="K14" s="97">
        <f t="shared" si="3"/>
        <v>77.5</v>
      </c>
      <c r="L14" s="98" t="str">
        <f t="shared" si="0"/>
        <v>C</v>
      </c>
      <c r="M14" s="24"/>
      <c r="N14" s="31"/>
      <c r="O14" s="24"/>
      <c r="P14" s="93"/>
      <c r="Q14" s="24"/>
      <c r="R14" s="24"/>
      <c r="S14" s="29"/>
      <c r="T14" s="82"/>
      <c r="U14" s="25"/>
      <c r="V14" s="25"/>
    </row>
    <row r="15" spans="1:22" ht="12.75">
      <c r="A15" s="69">
        <f t="shared" si="1"/>
        <v>14</v>
      </c>
      <c r="B15" s="113" t="s">
        <v>52</v>
      </c>
      <c r="C15" s="113" t="s">
        <v>53</v>
      </c>
      <c r="D15" s="122">
        <v>2</v>
      </c>
      <c r="E15" s="122">
        <v>8</v>
      </c>
      <c r="F15" s="116">
        <v>32.5</v>
      </c>
      <c r="G15" s="69"/>
      <c r="H15" s="74">
        <f t="shared" si="2"/>
        <v>32.5</v>
      </c>
      <c r="I15" s="72">
        <v>34</v>
      </c>
      <c r="J15" s="72"/>
      <c r="K15" s="97">
        <f t="shared" si="3"/>
        <v>76.5</v>
      </c>
      <c r="L15" s="98" t="str">
        <f t="shared" si="0"/>
        <v>C</v>
      </c>
      <c r="M15" s="24"/>
      <c r="N15" s="24"/>
      <c r="O15" s="24"/>
      <c r="P15" s="24"/>
      <c r="Q15" s="24"/>
      <c r="R15" s="24"/>
      <c r="S15" s="29"/>
      <c r="T15" s="82"/>
      <c r="U15" s="25"/>
      <c r="V15" s="25"/>
    </row>
    <row r="16" spans="1:22" ht="12.75">
      <c r="A16" s="69">
        <f t="shared" si="1"/>
        <v>15</v>
      </c>
      <c r="B16" s="113" t="s">
        <v>54</v>
      </c>
      <c r="C16" s="113" t="s">
        <v>55</v>
      </c>
      <c r="D16" s="122">
        <v>2</v>
      </c>
      <c r="E16" s="122">
        <v>8</v>
      </c>
      <c r="F16" s="116">
        <v>37.5</v>
      </c>
      <c r="G16" s="69"/>
      <c r="H16" s="74">
        <f t="shared" si="2"/>
        <v>37.5</v>
      </c>
      <c r="I16" s="72">
        <v>45</v>
      </c>
      <c r="J16" s="72"/>
      <c r="K16" s="97">
        <f t="shared" si="3"/>
        <v>92.5</v>
      </c>
      <c r="L16" s="98" t="str">
        <f t="shared" si="0"/>
        <v>A</v>
      </c>
      <c r="M16" s="24"/>
      <c r="N16" s="24"/>
      <c r="O16" s="24"/>
      <c r="P16" s="24"/>
      <c r="Q16" s="24"/>
      <c r="R16" s="24"/>
      <c r="S16" s="29"/>
      <c r="T16" s="82"/>
      <c r="U16" s="25"/>
      <c r="V16" s="25"/>
    </row>
    <row r="17" spans="1:22" ht="12.75">
      <c r="A17" s="69">
        <f t="shared" si="1"/>
        <v>16</v>
      </c>
      <c r="B17" s="113" t="s">
        <v>56</v>
      </c>
      <c r="C17" s="113" t="s">
        <v>57</v>
      </c>
      <c r="D17" s="122">
        <v>2</v>
      </c>
      <c r="E17" s="122">
        <v>8</v>
      </c>
      <c r="F17" s="117">
        <v>44.5</v>
      </c>
      <c r="G17" s="69"/>
      <c r="H17" s="74">
        <f t="shared" si="2"/>
        <v>44.5</v>
      </c>
      <c r="I17" s="72">
        <v>41</v>
      </c>
      <c r="J17" s="72"/>
      <c r="K17" s="97">
        <f t="shared" si="3"/>
        <v>95.5</v>
      </c>
      <c r="L17" s="98" t="str">
        <f t="shared" si="0"/>
        <v>A</v>
      </c>
      <c r="M17" s="24"/>
      <c r="N17" s="24"/>
      <c r="O17" s="24"/>
      <c r="P17" s="24"/>
      <c r="Q17" s="24"/>
      <c r="R17" s="29"/>
      <c r="S17" s="29"/>
      <c r="T17" s="24"/>
      <c r="U17" s="25"/>
      <c r="V17" s="25"/>
    </row>
    <row r="18" spans="1:22" ht="12.75">
      <c r="A18" s="69">
        <f t="shared" si="1"/>
        <v>17</v>
      </c>
      <c r="B18" s="113" t="s">
        <v>58</v>
      </c>
      <c r="C18" s="113" t="s">
        <v>59</v>
      </c>
      <c r="D18" s="122">
        <v>2</v>
      </c>
      <c r="E18" s="122">
        <v>8</v>
      </c>
      <c r="F18" s="116">
        <v>8</v>
      </c>
      <c r="G18" s="69">
        <v>44.5</v>
      </c>
      <c r="H18" s="74">
        <f t="shared" si="2"/>
        <v>44.5</v>
      </c>
      <c r="I18" s="72">
        <v>16</v>
      </c>
      <c r="J18" s="72"/>
      <c r="K18" s="97">
        <f t="shared" si="3"/>
        <v>70.5</v>
      </c>
      <c r="L18" s="98" t="str">
        <f t="shared" si="0"/>
        <v>C</v>
      </c>
      <c r="M18" s="24"/>
      <c r="N18" s="24"/>
      <c r="O18" s="24"/>
      <c r="P18" s="24"/>
      <c r="Q18" s="24"/>
      <c r="R18" s="24"/>
      <c r="S18" s="29"/>
      <c r="T18" s="24"/>
      <c r="U18" s="25"/>
      <c r="V18" s="25"/>
    </row>
    <row r="19" spans="1:22" ht="12.75">
      <c r="A19" s="69">
        <f t="shared" si="1"/>
        <v>18</v>
      </c>
      <c r="B19" s="113" t="s">
        <v>60</v>
      </c>
      <c r="C19" s="113" t="s">
        <v>61</v>
      </c>
      <c r="D19" s="122">
        <v>2</v>
      </c>
      <c r="E19" s="122">
        <v>8</v>
      </c>
      <c r="F19" s="116">
        <v>40</v>
      </c>
      <c r="G19" s="69"/>
      <c r="H19" s="74">
        <f t="shared" si="2"/>
        <v>40</v>
      </c>
      <c r="I19" s="72">
        <v>45</v>
      </c>
      <c r="J19" s="72"/>
      <c r="K19" s="97">
        <f t="shared" si="3"/>
        <v>95</v>
      </c>
      <c r="L19" s="98" t="str">
        <f t="shared" si="0"/>
        <v>A</v>
      </c>
      <c r="M19" s="24"/>
      <c r="N19" s="31"/>
      <c r="O19" s="25"/>
      <c r="P19" s="25"/>
      <c r="Q19" s="24"/>
      <c r="R19" s="24"/>
      <c r="S19" s="29"/>
      <c r="T19" s="24"/>
      <c r="U19" s="25"/>
      <c r="V19" s="25"/>
    </row>
    <row r="20" spans="1:22" ht="12.75">
      <c r="A20" s="69">
        <f t="shared" si="1"/>
        <v>19</v>
      </c>
      <c r="B20" s="113" t="s">
        <v>62</v>
      </c>
      <c r="C20" s="113" t="s">
        <v>63</v>
      </c>
      <c r="D20" s="122"/>
      <c r="E20" s="122">
        <v>6</v>
      </c>
      <c r="F20" s="116">
        <v>21</v>
      </c>
      <c r="G20" s="69"/>
      <c r="H20" s="74">
        <f t="shared" si="2"/>
        <v>21</v>
      </c>
      <c r="I20" s="72"/>
      <c r="J20" s="72">
        <v>29</v>
      </c>
      <c r="K20" s="97">
        <f t="shared" si="3"/>
        <v>56</v>
      </c>
      <c r="L20" s="98" t="str">
        <f t="shared" si="0"/>
        <v>E</v>
      </c>
      <c r="M20" s="24"/>
      <c r="N20" s="88"/>
      <c r="O20" s="88"/>
      <c r="P20" s="91"/>
      <c r="Q20" s="24"/>
      <c r="R20" s="29"/>
      <c r="S20" s="29"/>
      <c r="T20" s="82"/>
      <c r="U20" s="25"/>
      <c r="V20" s="25"/>
    </row>
    <row r="21" spans="1:22" ht="12.75">
      <c r="A21" s="69">
        <f t="shared" si="1"/>
        <v>20</v>
      </c>
      <c r="B21" s="113" t="s">
        <v>64</v>
      </c>
      <c r="C21" s="113" t="s">
        <v>65</v>
      </c>
      <c r="D21" s="122">
        <v>2</v>
      </c>
      <c r="E21" s="122">
        <v>8</v>
      </c>
      <c r="F21" s="116">
        <v>37.5</v>
      </c>
      <c r="G21" s="69"/>
      <c r="H21" s="74">
        <f t="shared" si="2"/>
        <v>37.5</v>
      </c>
      <c r="I21" s="72">
        <v>36</v>
      </c>
      <c r="J21" s="72"/>
      <c r="K21" s="97">
        <f t="shared" si="3"/>
        <v>83.5</v>
      </c>
      <c r="L21" s="98" t="str">
        <f t="shared" si="0"/>
        <v>B</v>
      </c>
      <c r="M21" s="24"/>
      <c r="N21" s="31"/>
      <c r="O21" s="92"/>
      <c r="P21" s="24"/>
      <c r="Q21" s="24"/>
      <c r="R21" s="24"/>
      <c r="S21" s="29"/>
      <c r="T21" s="82"/>
      <c r="U21" s="25"/>
      <c r="V21" s="25"/>
    </row>
    <row r="22" spans="1:22" ht="12.75">
      <c r="A22" s="69">
        <f t="shared" si="1"/>
        <v>21</v>
      </c>
      <c r="B22" s="113" t="s">
        <v>66</v>
      </c>
      <c r="C22" s="113" t="s">
        <v>67</v>
      </c>
      <c r="D22" s="122">
        <v>2</v>
      </c>
      <c r="E22" s="122">
        <v>8</v>
      </c>
      <c r="F22" s="116">
        <v>39.5</v>
      </c>
      <c r="G22" s="69"/>
      <c r="H22" s="74">
        <f t="shared" si="2"/>
        <v>39.5</v>
      </c>
      <c r="I22" s="33">
        <v>36</v>
      </c>
      <c r="J22" s="33"/>
      <c r="K22" s="97">
        <f t="shared" si="3"/>
        <v>85.5</v>
      </c>
      <c r="L22" s="98" t="str">
        <f t="shared" si="0"/>
        <v>B</v>
      </c>
      <c r="M22" s="24"/>
      <c r="N22" s="31"/>
      <c r="O22" s="93"/>
      <c r="P22" s="93"/>
      <c r="Q22" s="24"/>
      <c r="R22" s="24"/>
      <c r="S22" s="29"/>
      <c r="T22" s="82"/>
      <c r="U22" s="25"/>
      <c r="V22" s="25"/>
    </row>
    <row r="23" spans="1:22" ht="12.75">
      <c r="A23" s="69">
        <f t="shared" si="1"/>
        <v>22</v>
      </c>
      <c r="B23" s="113" t="s">
        <v>68</v>
      </c>
      <c r="C23" s="113" t="s">
        <v>69</v>
      </c>
      <c r="D23" s="122">
        <v>1</v>
      </c>
      <c r="E23" s="122">
        <v>6</v>
      </c>
      <c r="F23" s="116"/>
      <c r="G23" s="69"/>
      <c r="H23" s="74">
        <f t="shared" si="2"/>
        <v>0</v>
      </c>
      <c r="I23" s="32">
        <v>27</v>
      </c>
      <c r="J23" s="72"/>
      <c r="K23" s="97">
        <f t="shared" si="3"/>
        <v>34</v>
      </c>
      <c r="L23" s="98" t="str">
        <f t="shared" si="0"/>
        <v>F</v>
      </c>
      <c r="M23" s="24"/>
      <c r="N23" s="31"/>
      <c r="O23" s="92"/>
      <c r="P23" s="93"/>
      <c r="Q23" s="29"/>
      <c r="R23" s="29"/>
      <c r="S23" s="29"/>
      <c r="T23" s="82"/>
      <c r="U23" s="25"/>
      <c r="V23" s="25"/>
    </row>
    <row r="24" spans="1:22" ht="12.75">
      <c r="A24" s="69">
        <f t="shared" si="1"/>
        <v>23</v>
      </c>
      <c r="B24" s="113" t="s">
        <v>70</v>
      </c>
      <c r="C24" s="113" t="s">
        <v>71</v>
      </c>
      <c r="D24" s="122">
        <v>2</v>
      </c>
      <c r="E24" s="122">
        <v>8</v>
      </c>
      <c r="F24" s="116">
        <v>40</v>
      </c>
      <c r="G24" s="69"/>
      <c r="H24" s="74">
        <f t="shared" si="2"/>
        <v>40</v>
      </c>
      <c r="I24" s="72">
        <v>40</v>
      </c>
      <c r="J24" s="72"/>
      <c r="K24" s="97">
        <f t="shared" si="3"/>
        <v>90</v>
      </c>
      <c r="L24" s="98" t="str">
        <f t="shared" si="0"/>
        <v>A</v>
      </c>
      <c r="M24" s="24"/>
      <c r="N24" s="31"/>
      <c r="O24" s="93"/>
      <c r="P24" s="93"/>
      <c r="Q24" s="24"/>
      <c r="R24" s="24"/>
      <c r="S24" s="29"/>
      <c r="T24" s="82"/>
      <c r="U24" s="25"/>
      <c r="V24" s="25"/>
    </row>
    <row r="25" spans="1:22" ht="12.75">
      <c r="A25" s="69">
        <f t="shared" si="1"/>
        <v>24</v>
      </c>
      <c r="B25" s="113" t="s">
        <v>72</v>
      </c>
      <c r="C25" s="113" t="s">
        <v>73</v>
      </c>
      <c r="D25" s="122">
        <v>2</v>
      </c>
      <c r="E25" s="122">
        <v>8</v>
      </c>
      <c r="F25" s="117">
        <v>34.5</v>
      </c>
      <c r="G25" s="69"/>
      <c r="H25" s="74">
        <f t="shared" si="2"/>
        <v>34.5</v>
      </c>
      <c r="I25" s="72"/>
      <c r="J25" s="72"/>
      <c r="K25" s="97">
        <f t="shared" si="3"/>
        <v>44.5</v>
      </c>
      <c r="L25" s="98" t="str">
        <f t="shared" si="0"/>
        <v>F</v>
      </c>
      <c r="M25" s="24"/>
      <c r="N25" s="24"/>
      <c r="O25" s="24"/>
      <c r="P25" s="24"/>
      <c r="Q25" s="24"/>
      <c r="R25" s="24"/>
      <c r="S25" s="29"/>
      <c r="T25" s="82"/>
      <c r="U25" s="25"/>
      <c r="V25" s="25"/>
    </row>
    <row r="26" spans="1:22" ht="12.75">
      <c r="A26" s="69">
        <f t="shared" si="1"/>
        <v>25</v>
      </c>
      <c r="B26" s="113" t="s">
        <v>74</v>
      </c>
      <c r="C26" s="113" t="s">
        <v>75</v>
      </c>
      <c r="D26" s="122">
        <v>2</v>
      </c>
      <c r="E26" s="122">
        <v>8</v>
      </c>
      <c r="F26" s="116">
        <v>45</v>
      </c>
      <c r="G26" s="69"/>
      <c r="H26" s="74">
        <f t="shared" si="2"/>
        <v>45</v>
      </c>
      <c r="I26" s="72">
        <v>44</v>
      </c>
      <c r="J26" s="72"/>
      <c r="K26" s="97">
        <f t="shared" si="3"/>
        <v>99</v>
      </c>
      <c r="L26" s="98" t="str">
        <f t="shared" si="0"/>
        <v>A</v>
      </c>
      <c r="M26" s="24"/>
      <c r="N26" s="24"/>
      <c r="O26" s="24"/>
      <c r="P26" s="24"/>
      <c r="Q26" s="24"/>
      <c r="R26" s="29"/>
      <c r="S26" s="29"/>
      <c r="T26" s="82"/>
      <c r="U26" s="25"/>
      <c r="V26" s="25"/>
    </row>
    <row r="27" spans="1:22" ht="12.75">
      <c r="A27" s="69">
        <f t="shared" si="1"/>
        <v>26</v>
      </c>
      <c r="B27" s="113" t="s">
        <v>76</v>
      </c>
      <c r="C27" s="113" t="s">
        <v>77</v>
      </c>
      <c r="D27" s="122">
        <v>2</v>
      </c>
      <c r="E27" s="122">
        <v>8</v>
      </c>
      <c r="F27" s="116">
        <v>40</v>
      </c>
      <c r="G27" s="69"/>
      <c r="H27" s="74">
        <f t="shared" si="2"/>
        <v>40</v>
      </c>
      <c r="I27" s="72">
        <v>45</v>
      </c>
      <c r="J27" s="72"/>
      <c r="K27" s="97">
        <f t="shared" si="3"/>
        <v>95</v>
      </c>
      <c r="L27" s="98" t="str">
        <f t="shared" si="0"/>
        <v>A</v>
      </c>
      <c r="M27" s="24"/>
      <c r="N27" s="24"/>
      <c r="O27" s="24"/>
      <c r="P27" s="24"/>
      <c r="Q27" s="24"/>
      <c r="R27" s="24"/>
      <c r="S27" s="29"/>
      <c r="T27" s="24"/>
      <c r="U27" s="25"/>
      <c r="V27" s="25"/>
    </row>
    <row r="28" spans="1:22" ht="12.75">
      <c r="A28" s="69">
        <f t="shared" si="1"/>
        <v>27</v>
      </c>
      <c r="B28" s="113" t="s">
        <v>78</v>
      </c>
      <c r="C28" s="113" t="s">
        <v>79</v>
      </c>
      <c r="D28" s="122">
        <v>1</v>
      </c>
      <c r="E28" s="122">
        <v>8</v>
      </c>
      <c r="F28" s="116">
        <v>37</v>
      </c>
      <c r="G28" s="69"/>
      <c r="H28" s="74">
        <f t="shared" si="2"/>
        <v>37</v>
      </c>
      <c r="I28" s="72">
        <v>45</v>
      </c>
      <c r="J28" s="32"/>
      <c r="K28" s="97">
        <f t="shared" si="3"/>
        <v>91</v>
      </c>
      <c r="L28" s="98" t="str">
        <f t="shared" si="0"/>
        <v>A</v>
      </c>
      <c r="M28" s="24"/>
      <c r="N28" s="24"/>
      <c r="O28" s="24"/>
      <c r="P28" s="24"/>
      <c r="Q28" s="24"/>
      <c r="R28" s="24"/>
      <c r="S28" s="29"/>
      <c r="T28" s="24"/>
      <c r="U28" s="25"/>
      <c r="V28" s="25"/>
    </row>
    <row r="29" spans="1:22" ht="12.75">
      <c r="A29" s="69">
        <f t="shared" si="1"/>
        <v>28</v>
      </c>
      <c r="B29" s="113" t="s">
        <v>80</v>
      </c>
      <c r="C29" s="113" t="s">
        <v>81</v>
      </c>
      <c r="D29" s="122">
        <v>1</v>
      </c>
      <c r="E29" s="122"/>
      <c r="F29" s="116"/>
      <c r="G29" s="69">
        <v>40</v>
      </c>
      <c r="H29" s="74">
        <f t="shared" si="2"/>
        <v>40</v>
      </c>
      <c r="I29" s="72"/>
      <c r="J29" s="72">
        <v>43</v>
      </c>
      <c r="K29" s="97">
        <f t="shared" si="3"/>
        <v>84</v>
      </c>
      <c r="L29" s="98" t="str">
        <f t="shared" si="0"/>
        <v>B</v>
      </c>
      <c r="M29" s="24"/>
      <c r="N29" s="27"/>
      <c r="O29" s="27"/>
      <c r="P29" s="27"/>
      <c r="Q29" s="24"/>
      <c r="R29" s="24"/>
      <c r="S29" s="29"/>
      <c r="T29" s="24"/>
      <c r="U29" s="25"/>
      <c r="V29" s="25"/>
    </row>
    <row r="30" spans="1:22" ht="12.75">
      <c r="A30" s="69">
        <f t="shared" si="1"/>
        <v>29</v>
      </c>
      <c r="B30" s="113" t="s">
        <v>82</v>
      </c>
      <c r="C30" s="113" t="s">
        <v>83</v>
      </c>
      <c r="D30" s="122">
        <v>1</v>
      </c>
      <c r="E30" s="122">
        <v>6</v>
      </c>
      <c r="F30" s="117">
        <v>13.5</v>
      </c>
      <c r="G30" s="69">
        <v>41</v>
      </c>
      <c r="H30" s="74">
        <f t="shared" si="2"/>
        <v>41</v>
      </c>
      <c r="I30" s="72">
        <v>20</v>
      </c>
      <c r="J30" s="72"/>
      <c r="K30" s="97">
        <f t="shared" si="3"/>
        <v>68</v>
      </c>
      <c r="L30" s="98" t="str">
        <f t="shared" si="0"/>
        <v>D</v>
      </c>
      <c r="M30" s="24"/>
      <c r="N30" s="27"/>
      <c r="O30" s="27"/>
      <c r="P30" s="27"/>
      <c r="Q30" s="27"/>
      <c r="R30" s="24"/>
      <c r="S30" s="28"/>
      <c r="T30" s="27"/>
      <c r="U30" s="16"/>
      <c r="V30" s="25"/>
    </row>
    <row r="31" spans="1:22" ht="12.75">
      <c r="A31" s="69">
        <f t="shared" si="1"/>
        <v>30</v>
      </c>
      <c r="B31" s="113" t="s">
        <v>84</v>
      </c>
      <c r="C31" s="113" t="s">
        <v>85</v>
      </c>
      <c r="D31" s="122"/>
      <c r="E31" s="122">
        <v>6</v>
      </c>
      <c r="F31" s="117">
        <v>26.5</v>
      </c>
      <c r="G31" s="69"/>
      <c r="H31" s="74">
        <f t="shared" si="2"/>
        <v>26.5</v>
      </c>
      <c r="I31" s="72">
        <v>26.5</v>
      </c>
      <c r="J31" s="72"/>
      <c r="K31" s="97">
        <f t="shared" si="3"/>
        <v>59</v>
      </c>
      <c r="L31" s="98" t="str">
        <f t="shared" si="0"/>
        <v>E</v>
      </c>
      <c r="M31" s="24"/>
      <c r="N31" s="27"/>
      <c r="O31" s="27"/>
      <c r="P31" s="27"/>
      <c r="Q31" s="27"/>
      <c r="R31" s="24"/>
      <c r="S31" s="29"/>
      <c r="T31" s="27"/>
      <c r="U31" s="16"/>
      <c r="V31" s="16"/>
    </row>
    <row r="32" spans="1:22" ht="12.75">
      <c r="A32" s="69">
        <f t="shared" si="1"/>
        <v>31</v>
      </c>
      <c r="B32" s="113" t="s">
        <v>86</v>
      </c>
      <c r="C32" s="113" t="s">
        <v>87</v>
      </c>
      <c r="D32" s="122"/>
      <c r="E32" s="122">
        <v>6</v>
      </c>
      <c r="F32" s="116">
        <v>27.5</v>
      </c>
      <c r="G32" s="69"/>
      <c r="H32" s="74">
        <f t="shared" si="2"/>
        <v>27.5</v>
      </c>
      <c r="I32" s="72">
        <v>38</v>
      </c>
      <c r="J32" s="72"/>
      <c r="K32" s="97">
        <f t="shared" si="3"/>
        <v>71.5</v>
      </c>
      <c r="L32" s="98" t="str">
        <f t="shared" si="0"/>
        <v>C</v>
      </c>
      <c r="M32" s="24"/>
      <c r="N32" s="27"/>
      <c r="O32" s="27"/>
      <c r="P32" s="27"/>
      <c r="Q32" s="27"/>
      <c r="R32" s="24"/>
      <c r="S32" s="28"/>
      <c r="T32" s="27"/>
      <c r="U32" s="16"/>
      <c r="V32" s="16"/>
    </row>
    <row r="33" spans="1:22" ht="12.75">
      <c r="A33" s="69">
        <f t="shared" si="1"/>
        <v>32</v>
      </c>
      <c r="B33" s="113" t="s">
        <v>88</v>
      </c>
      <c r="C33" s="113" t="s">
        <v>89</v>
      </c>
      <c r="D33" s="122">
        <v>1</v>
      </c>
      <c r="E33" s="122">
        <v>8</v>
      </c>
      <c r="F33" s="116">
        <v>37</v>
      </c>
      <c r="G33" s="69"/>
      <c r="H33" s="74">
        <f t="shared" si="2"/>
        <v>37</v>
      </c>
      <c r="I33" s="72">
        <v>44</v>
      </c>
      <c r="J33" s="72"/>
      <c r="K33" s="97">
        <f t="shared" si="3"/>
        <v>90</v>
      </c>
      <c r="L33" s="98" t="str">
        <f t="shared" si="0"/>
        <v>A</v>
      </c>
      <c r="M33" s="24"/>
      <c r="N33" s="27"/>
      <c r="O33" s="27"/>
      <c r="P33" s="27"/>
      <c r="Q33" s="27"/>
      <c r="R33" s="24"/>
      <c r="S33" s="28"/>
      <c r="T33" s="27"/>
      <c r="U33" s="16"/>
      <c r="V33" s="16"/>
    </row>
    <row r="34" spans="1:22" ht="12.75">
      <c r="A34" s="69">
        <f t="shared" si="1"/>
        <v>33</v>
      </c>
      <c r="B34" s="113" t="s">
        <v>90</v>
      </c>
      <c r="C34" s="113" t="s">
        <v>91</v>
      </c>
      <c r="D34" s="122"/>
      <c r="E34" s="122">
        <v>6</v>
      </c>
      <c r="F34" s="116"/>
      <c r="G34" s="69">
        <v>41.5</v>
      </c>
      <c r="H34" s="74">
        <f t="shared" si="2"/>
        <v>41.5</v>
      </c>
      <c r="I34" s="72"/>
      <c r="J34" s="72">
        <v>33</v>
      </c>
      <c r="K34" s="97">
        <f t="shared" si="3"/>
        <v>80.5</v>
      </c>
      <c r="L34" s="98" t="str">
        <f t="shared" si="0"/>
        <v>B</v>
      </c>
      <c r="M34" s="24"/>
      <c r="N34" s="27"/>
      <c r="O34" s="27"/>
      <c r="P34" s="27"/>
      <c r="Q34" s="27"/>
      <c r="R34" s="24"/>
      <c r="S34" s="28"/>
      <c r="T34" s="27"/>
      <c r="U34" s="16"/>
      <c r="V34" s="16"/>
    </row>
    <row r="35" spans="1:22" ht="12.75">
      <c r="A35" s="69">
        <f t="shared" si="1"/>
        <v>34</v>
      </c>
      <c r="B35" s="113" t="s">
        <v>92</v>
      </c>
      <c r="C35" s="113" t="s">
        <v>93</v>
      </c>
      <c r="D35" s="122">
        <v>2</v>
      </c>
      <c r="E35" s="122">
        <v>8</v>
      </c>
      <c r="F35" s="116"/>
      <c r="G35" s="69">
        <v>30.5</v>
      </c>
      <c r="H35" s="74">
        <f t="shared" si="2"/>
        <v>30.5</v>
      </c>
      <c r="I35" s="72">
        <v>42</v>
      </c>
      <c r="J35" s="72"/>
      <c r="K35" s="97">
        <f t="shared" si="3"/>
        <v>82.5</v>
      </c>
      <c r="L35" s="98" t="str">
        <f t="shared" si="0"/>
        <v>B</v>
      </c>
      <c r="M35" s="24"/>
      <c r="N35" s="27"/>
      <c r="O35" s="27"/>
      <c r="P35" s="27"/>
      <c r="Q35" s="27"/>
      <c r="R35" s="24"/>
      <c r="S35" s="28"/>
      <c r="T35" s="27"/>
      <c r="U35" s="16"/>
      <c r="V35" s="16"/>
    </row>
    <row r="36" spans="1:22" ht="12.75">
      <c r="A36" s="69">
        <f t="shared" si="1"/>
        <v>35</v>
      </c>
      <c r="B36" s="113" t="s">
        <v>94</v>
      </c>
      <c r="C36" s="113" t="s">
        <v>95</v>
      </c>
      <c r="D36" s="122">
        <v>1</v>
      </c>
      <c r="E36" s="122">
        <v>6</v>
      </c>
      <c r="F36" s="116">
        <v>22.5</v>
      </c>
      <c r="G36" s="69">
        <v>40</v>
      </c>
      <c r="H36" s="74">
        <f t="shared" si="2"/>
        <v>40</v>
      </c>
      <c r="I36" s="72">
        <v>23.5</v>
      </c>
      <c r="J36" s="72"/>
      <c r="K36" s="97">
        <f t="shared" si="3"/>
        <v>70.5</v>
      </c>
      <c r="L36" s="98" t="str">
        <f t="shared" si="0"/>
        <v>C</v>
      </c>
      <c r="M36" s="24"/>
      <c r="N36" s="27"/>
      <c r="O36" s="27"/>
      <c r="P36" s="27"/>
      <c r="Q36" s="27"/>
      <c r="R36" s="24"/>
      <c r="S36" s="28"/>
      <c r="T36" s="27"/>
      <c r="U36" s="28"/>
      <c r="V36" s="16"/>
    </row>
    <row r="37" spans="1:22" ht="12.75">
      <c r="A37" s="69">
        <f t="shared" si="1"/>
        <v>36</v>
      </c>
      <c r="B37" s="113" t="s">
        <v>96</v>
      </c>
      <c r="C37" s="113" t="s">
        <v>97</v>
      </c>
      <c r="D37" s="122"/>
      <c r="E37" s="122">
        <v>8</v>
      </c>
      <c r="F37" s="116"/>
      <c r="G37" s="69"/>
      <c r="H37" s="74">
        <v>0</v>
      </c>
      <c r="I37" s="72">
        <v>11</v>
      </c>
      <c r="J37" s="72">
        <v>20</v>
      </c>
      <c r="K37" s="97">
        <f t="shared" si="3"/>
        <v>28</v>
      </c>
      <c r="L37" s="98" t="str">
        <f t="shared" si="0"/>
        <v>F</v>
      </c>
      <c r="M37" s="24"/>
      <c r="N37" s="27"/>
      <c r="O37" s="27"/>
      <c r="P37" s="27"/>
      <c r="Q37" s="27"/>
      <c r="R37" s="24"/>
      <c r="S37" s="28"/>
      <c r="T37" s="27"/>
      <c r="U37" s="28"/>
      <c r="V37" s="16"/>
    </row>
    <row r="38" spans="1:22" ht="12.75">
      <c r="A38" s="69">
        <f t="shared" si="1"/>
        <v>37</v>
      </c>
      <c r="B38" s="113" t="s">
        <v>98</v>
      </c>
      <c r="C38" s="113" t="s">
        <v>99</v>
      </c>
      <c r="D38" s="118"/>
      <c r="E38" s="122"/>
      <c r="F38" s="116"/>
      <c r="G38" s="69"/>
      <c r="H38" s="74">
        <f t="shared" si="2"/>
        <v>0</v>
      </c>
      <c r="I38" s="72"/>
      <c r="J38" s="72"/>
      <c r="K38" s="97">
        <f t="shared" si="3"/>
        <v>0</v>
      </c>
      <c r="L38" s="98" t="str">
        <f t="shared" si="0"/>
        <v>F</v>
      </c>
      <c r="M38" s="24"/>
      <c r="N38" s="27"/>
      <c r="O38" s="28"/>
      <c r="P38" s="27"/>
      <c r="Q38" s="27"/>
      <c r="R38" s="24"/>
      <c r="S38" s="28"/>
      <c r="T38" s="27"/>
      <c r="U38" s="28"/>
      <c r="V38" s="16"/>
    </row>
    <row r="39" spans="1:24" ht="15.75">
      <c r="A39" s="89"/>
      <c r="B39" s="95"/>
      <c r="C39" s="95"/>
      <c r="D39" s="95"/>
      <c r="E39" s="95"/>
      <c r="F39" s="89"/>
      <c r="G39" s="73"/>
      <c r="H39" s="73"/>
      <c r="I39" s="89"/>
      <c r="J39" s="94"/>
      <c r="K39" s="73"/>
      <c r="L39" s="83"/>
      <c r="M39" s="90"/>
      <c r="N39" s="84"/>
      <c r="O39" s="16"/>
      <c r="P39" s="16"/>
      <c r="Q39" s="16"/>
      <c r="R39" s="16"/>
      <c r="S39" s="16"/>
      <c r="T39" s="68"/>
      <c r="U39" s="66"/>
      <c r="V39" s="67"/>
      <c r="W39" s="16"/>
      <c r="X39" s="16"/>
    </row>
    <row r="40" spans="1:24" ht="15.75">
      <c r="A40" s="89"/>
      <c r="B40" s="95"/>
      <c r="C40" s="95"/>
      <c r="D40" s="95"/>
      <c r="E40" s="95"/>
      <c r="F40" s="89"/>
      <c r="G40" s="73"/>
      <c r="H40" s="73"/>
      <c r="I40" s="89"/>
      <c r="J40" s="94"/>
      <c r="K40" s="73"/>
      <c r="L40" s="83"/>
      <c r="M40" s="90"/>
      <c r="N40" s="84"/>
      <c r="O40" s="16"/>
      <c r="P40" s="16"/>
      <c r="Q40" s="16"/>
      <c r="R40" s="16"/>
      <c r="S40" s="16"/>
      <c r="T40" s="68"/>
      <c r="U40" s="66"/>
      <c r="V40" s="67"/>
      <c r="W40" s="16"/>
      <c r="X40" s="16"/>
    </row>
    <row r="41" spans="1:24" ht="15.75">
      <c r="A41" s="89"/>
      <c r="B41" s="95"/>
      <c r="C41" s="95"/>
      <c r="D41" s="95"/>
      <c r="E41" s="95"/>
      <c r="F41" s="89"/>
      <c r="G41" s="73"/>
      <c r="H41" s="73"/>
      <c r="I41" s="89"/>
      <c r="J41" s="94"/>
      <c r="K41" s="73"/>
      <c r="L41" s="83"/>
      <c r="M41" s="90"/>
      <c r="N41" s="84"/>
      <c r="O41" s="16"/>
      <c r="P41" s="16"/>
      <c r="Q41" s="16"/>
      <c r="R41" s="16"/>
      <c r="S41" s="16"/>
      <c r="T41" s="68"/>
      <c r="U41" s="66"/>
      <c r="V41" s="67"/>
      <c r="W41" s="16"/>
      <c r="X41" s="16"/>
    </row>
    <row r="42" spans="1:24" ht="15.75">
      <c r="A42" s="89"/>
      <c r="B42" s="95"/>
      <c r="C42" s="95"/>
      <c r="D42" s="95"/>
      <c r="E42" s="95"/>
      <c r="F42" s="89"/>
      <c r="G42" s="73"/>
      <c r="H42" s="73"/>
      <c r="I42" s="89"/>
      <c r="J42" s="94"/>
      <c r="K42" s="73"/>
      <c r="L42" s="83"/>
      <c r="M42" s="90"/>
      <c r="N42" s="84"/>
      <c r="O42" s="16"/>
      <c r="P42" s="16"/>
      <c r="Q42" s="16"/>
      <c r="R42" s="16"/>
      <c r="S42" s="16"/>
      <c r="T42" s="68"/>
      <c r="U42" s="66"/>
      <c r="V42" s="67"/>
      <c r="W42" s="16"/>
      <c r="X42" s="16"/>
    </row>
    <row r="43" spans="1:24" ht="15.75">
      <c r="A43" s="89"/>
      <c r="B43" s="95"/>
      <c r="C43" s="95"/>
      <c r="D43" s="95"/>
      <c r="E43" s="95"/>
      <c r="F43" s="89"/>
      <c r="G43" s="73"/>
      <c r="H43" s="73"/>
      <c r="I43" s="89"/>
      <c r="J43" s="94"/>
      <c r="K43" s="73"/>
      <c r="L43" s="83"/>
      <c r="M43" s="90"/>
      <c r="N43" s="84"/>
      <c r="O43" s="16"/>
      <c r="P43" s="16"/>
      <c r="Q43" s="16"/>
      <c r="R43" s="16"/>
      <c r="S43" s="16"/>
      <c r="T43" s="68"/>
      <c r="U43" s="66"/>
      <c r="V43" s="67"/>
      <c r="W43" s="16"/>
      <c r="X43" s="16"/>
    </row>
    <row r="44" spans="1:24" ht="15.75">
      <c r="A44" s="89"/>
      <c r="B44" s="95"/>
      <c r="C44" s="95"/>
      <c r="D44" s="95"/>
      <c r="E44" s="95"/>
      <c r="F44" s="89"/>
      <c r="G44" s="73"/>
      <c r="H44" s="73"/>
      <c r="I44" s="89"/>
      <c r="J44" s="94"/>
      <c r="K44" s="73"/>
      <c r="L44" s="83"/>
      <c r="M44" s="90"/>
      <c r="N44" s="84"/>
      <c r="O44" s="16"/>
      <c r="P44" s="16"/>
      <c r="Q44" s="16"/>
      <c r="R44" s="16"/>
      <c r="S44" s="16"/>
      <c r="T44" s="68"/>
      <c r="U44" s="66"/>
      <c r="V44" s="67"/>
      <c r="W44" s="16"/>
      <c r="X44" s="16"/>
    </row>
    <row r="45" spans="1:24" ht="15.75">
      <c r="A45" s="89"/>
      <c r="B45" s="95"/>
      <c r="C45" s="95"/>
      <c r="D45" s="95"/>
      <c r="E45" s="95"/>
      <c r="F45" s="89"/>
      <c r="G45" s="73"/>
      <c r="H45" s="73"/>
      <c r="I45" s="89"/>
      <c r="J45" s="94"/>
      <c r="K45" s="73"/>
      <c r="L45" s="83"/>
      <c r="M45" s="90"/>
      <c r="N45" s="84"/>
      <c r="O45" s="16"/>
      <c r="P45" s="16"/>
      <c r="Q45" s="16"/>
      <c r="R45" s="16"/>
      <c r="S45" s="16"/>
      <c r="T45" s="68"/>
      <c r="U45" s="66"/>
      <c r="V45" s="67"/>
      <c r="W45" s="16"/>
      <c r="X45" s="16"/>
    </row>
    <row r="46" spans="1:24" ht="15.75">
      <c r="A46" s="89"/>
      <c r="B46" s="95"/>
      <c r="C46" s="95"/>
      <c r="D46" s="95"/>
      <c r="E46" s="95"/>
      <c r="F46" s="89"/>
      <c r="G46" s="73"/>
      <c r="H46" s="73"/>
      <c r="I46" s="89"/>
      <c r="J46" s="94"/>
      <c r="K46" s="73"/>
      <c r="L46" s="83"/>
      <c r="M46" s="90"/>
      <c r="N46" s="84"/>
      <c r="O46" s="16"/>
      <c r="P46" s="16"/>
      <c r="Q46" s="16"/>
      <c r="R46" s="16"/>
      <c r="S46" s="16"/>
      <c r="T46" s="65"/>
      <c r="U46" s="66"/>
      <c r="V46" s="67"/>
      <c r="W46" s="16"/>
      <c r="X46" s="16"/>
    </row>
    <row r="47" spans="1:24" ht="15.75">
      <c r="A47" s="89"/>
      <c r="B47" s="95"/>
      <c r="C47" s="95"/>
      <c r="D47" s="95"/>
      <c r="E47" s="95"/>
      <c r="F47" s="89"/>
      <c r="G47" s="73"/>
      <c r="H47" s="73"/>
      <c r="I47" s="89"/>
      <c r="J47" s="94"/>
      <c r="K47" s="73"/>
      <c r="L47" s="83"/>
      <c r="M47" s="90"/>
      <c r="N47" s="84"/>
      <c r="O47" s="16"/>
      <c r="P47" s="16"/>
      <c r="Q47" s="16"/>
      <c r="R47" s="16"/>
      <c r="S47" s="16"/>
      <c r="T47" s="68"/>
      <c r="U47" s="66"/>
      <c r="V47" s="67"/>
      <c r="W47" s="16"/>
      <c r="X47" s="16"/>
    </row>
    <row r="48" spans="1:24" ht="15.75">
      <c r="A48" s="89"/>
      <c r="B48" s="95"/>
      <c r="C48" s="95"/>
      <c r="D48" s="95"/>
      <c r="E48" s="95"/>
      <c r="F48" s="89"/>
      <c r="G48" s="73"/>
      <c r="H48" s="73"/>
      <c r="I48" s="89"/>
      <c r="J48" s="94"/>
      <c r="K48" s="73"/>
      <c r="L48" s="83"/>
      <c r="M48" s="90"/>
      <c r="N48" s="84"/>
      <c r="O48" s="16"/>
      <c r="P48" s="16"/>
      <c r="Q48" s="16"/>
      <c r="R48" s="16"/>
      <c r="S48" s="16"/>
      <c r="T48" s="68"/>
      <c r="U48" s="66"/>
      <c r="V48" s="67"/>
      <c r="W48" s="16"/>
      <c r="X48" s="16"/>
    </row>
    <row r="49" spans="1:24" ht="15.75">
      <c r="A49" s="89"/>
      <c r="B49" s="95"/>
      <c r="C49" s="95"/>
      <c r="D49" s="95"/>
      <c r="E49" s="95"/>
      <c r="F49" s="89"/>
      <c r="G49" s="73"/>
      <c r="H49" s="73"/>
      <c r="I49" s="89"/>
      <c r="J49" s="94"/>
      <c r="K49" s="73"/>
      <c r="L49" s="83"/>
      <c r="M49" s="90"/>
      <c r="N49" s="84"/>
      <c r="O49" s="16"/>
      <c r="P49" s="16"/>
      <c r="Q49" s="16"/>
      <c r="R49" s="16"/>
      <c r="S49" s="16"/>
      <c r="T49" s="68"/>
      <c r="U49" s="66"/>
      <c r="V49" s="67"/>
      <c r="W49" s="16"/>
      <c r="X49" s="16"/>
    </row>
    <row r="50" spans="1:24" ht="15.75">
      <c r="A50" s="89"/>
      <c r="B50" s="95"/>
      <c r="C50" s="95"/>
      <c r="D50" s="95"/>
      <c r="E50" s="95"/>
      <c r="F50" s="89"/>
      <c r="G50" s="73"/>
      <c r="H50" s="73"/>
      <c r="I50" s="89"/>
      <c r="J50" s="94"/>
      <c r="K50" s="73"/>
      <c r="L50" s="83"/>
      <c r="M50" s="90"/>
      <c r="N50" s="84"/>
      <c r="O50" s="16"/>
      <c r="P50" s="16"/>
      <c r="Q50" s="16"/>
      <c r="R50" s="16"/>
      <c r="S50" s="16"/>
      <c r="T50" s="68"/>
      <c r="U50" s="66"/>
      <c r="V50" s="67"/>
      <c r="W50" s="16"/>
      <c r="X50" s="16"/>
    </row>
    <row r="51" spans="1:24" ht="15.75">
      <c r="A51" s="89"/>
      <c r="B51" s="95"/>
      <c r="C51" s="95"/>
      <c r="D51" s="95"/>
      <c r="E51" s="95"/>
      <c r="F51" s="89"/>
      <c r="G51" s="73"/>
      <c r="H51" s="73"/>
      <c r="I51" s="89"/>
      <c r="J51" s="94"/>
      <c r="K51" s="73"/>
      <c r="L51" s="83"/>
      <c r="M51" s="90"/>
      <c r="N51" s="84"/>
      <c r="O51" s="16"/>
      <c r="P51" s="16"/>
      <c r="Q51" s="16"/>
      <c r="R51" s="16"/>
      <c r="S51" s="16"/>
      <c r="T51" s="68"/>
      <c r="U51" s="66"/>
      <c r="V51" s="67"/>
      <c r="W51" s="16"/>
      <c r="X51" s="16"/>
    </row>
    <row r="52" spans="1:24" ht="15.75">
      <c r="A52" s="89"/>
      <c r="B52" s="95"/>
      <c r="C52" s="95"/>
      <c r="D52" s="95"/>
      <c r="E52" s="95"/>
      <c r="F52" s="89"/>
      <c r="G52" s="73"/>
      <c r="H52" s="73"/>
      <c r="I52" s="89"/>
      <c r="J52" s="94"/>
      <c r="K52" s="73"/>
      <c r="L52" s="83"/>
      <c r="M52" s="90"/>
      <c r="N52" s="84"/>
      <c r="O52" s="16"/>
      <c r="P52" s="16"/>
      <c r="Q52" s="16"/>
      <c r="R52" s="16"/>
      <c r="S52" s="16"/>
      <c r="T52" s="68"/>
      <c r="U52" s="66"/>
      <c r="V52" s="67"/>
      <c r="W52" s="16"/>
      <c r="X52" s="16"/>
    </row>
    <row r="53" spans="1:24" ht="15.75">
      <c r="A53" s="89"/>
      <c r="B53" s="95"/>
      <c r="C53" s="95"/>
      <c r="D53" s="95"/>
      <c r="E53" s="95"/>
      <c r="F53" s="89"/>
      <c r="G53" s="73"/>
      <c r="H53" s="73"/>
      <c r="I53" s="89"/>
      <c r="J53" s="94"/>
      <c r="K53" s="73"/>
      <c r="L53" s="83"/>
      <c r="M53" s="90"/>
      <c r="N53" s="81"/>
      <c r="O53" s="16"/>
      <c r="P53" s="16"/>
      <c r="Q53" s="16"/>
      <c r="R53" s="16"/>
      <c r="S53" s="16"/>
      <c r="T53" s="65"/>
      <c r="U53" s="66"/>
      <c r="V53" s="67"/>
      <c r="W53" s="16"/>
      <c r="X53" s="16"/>
    </row>
    <row r="54" spans="1:24" ht="15.75">
      <c r="A54" s="16"/>
      <c r="B54" s="85"/>
      <c r="C54" s="85"/>
      <c r="D54" s="85"/>
      <c r="E54" s="85"/>
      <c r="F54" s="27"/>
      <c r="G54" s="16"/>
      <c r="H54" s="16"/>
      <c r="I54" s="16"/>
      <c r="J54" s="86"/>
      <c r="K54" s="16"/>
      <c r="L54" s="16"/>
      <c r="M54" s="16"/>
      <c r="N54" s="81"/>
      <c r="O54" s="16"/>
      <c r="P54" s="16"/>
      <c r="Q54" s="16"/>
      <c r="R54" s="16"/>
      <c r="S54" s="16"/>
      <c r="T54" s="68"/>
      <c r="U54" s="66"/>
      <c r="V54" s="67"/>
      <c r="W54" s="16"/>
      <c r="X54" s="16"/>
    </row>
    <row r="55" spans="1:24" ht="15.75">
      <c r="A55" s="16"/>
      <c r="B55" s="85"/>
      <c r="C55" s="85"/>
      <c r="D55" s="85"/>
      <c r="E55" s="85"/>
      <c r="F55" s="27"/>
      <c r="G55" s="16"/>
      <c r="H55" s="16"/>
      <c r="I55" s="16"/>
      <c r="J55" s="87"/>
      <c r="K55" s="16"/>
      <c r="L55" s="16"/>
      <c r="M55" s="16"/>
      <c r="N55" s="81"/>
      <c r="O55" s="16"/>
      <c r="P55" s="16"/>
      <c r="Q55" s="16"/>
      <c r="R55" s="16"/>
      <c r="S55" s="16"/>
      <c r="T55" s="68"/>
      <c r="U55" s="66"/>
      <c r="V55" s="67"/>
      <c r="W55" s="16"/>
      <c r="X55" s="16"/>
    </row>
    <row r="56" spans="1:24" ht="15.75">
      <c r="A56" s="16"/>
      <c r="B56" s="85"/>
      <c r="C56" s="85"/>
      <c r="D56" s="85"/>
      <c r="E56" s="85"/>
      <c r="F56" s="27"/>
      <c r="G56" s="16"/>
      <c r="H56" s="16"/>
      <c r="I56" s="16"/>
      <c r="J56" s="16"/>
      <c r="K56" s="16"/>
      <c r="L56" s="16"/>
      <c r="M56" s="16"/>
      <c r="N56" s="81"/>
      <c r="O56" s="16"/>
      <c r="P56" s="16"/>
      <c r="Q56" s="16"/>
      <c r="R56" s="16"/>
      <c r="S56" s="16"/>
      <c r="T56" s="68"/>
      <c r="U56" s="66"/>
      <c r="V56" s="67"/>
      <c r="W56" s="16"/>
      <c r="X56" s="16"/>
    </row>
    <row r="57" spans="1:24" ht="12.75">
      <c r="A57" s="16"/>
      <c r="B57" s="85"/>
      <c r="C57" s="85"/>
      <c r="D57" s="85"/>
      <c r="E57" s="85"/>
      <c r="F57" s="27"/>
      <c r="G57" s="16"/>
      <c r="H57" s="16"/>
      <c r="I57" s="16"/>
      <c r="J57" s="16"/>
      <c r="K57" s="16"/>
      <c r="L57" s="16"/>
      <c r="M57" s="16"/>
      <c r="N57" s="81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ht="12.75">
      <c r="C58" s="1"/>
      <c r="D58" s="1"/>
      <c r="E58" s="1"/>
      <c r="N58" s="26"/>
      <c r="T58" s="16"/>
      <c r="U58" s="16"/>
      <c r="V58" s="16"/>
      <c r="W58" s="16"/>
      <c r="X58" s="16"/>
    </row>
    <row r="59" spans="3:24" ht="12.75">
      <c r="C59" s="1"/>
      <c r="D59" s="1"/>
      <c r="E59" s="1"/>
      <c r="N59" s="26"/>
      <c r="T59" s="16"/>
      <c r="U59" s="16"/>
      <c r="V59" s="16"/>
      <c r="W59" s="16"/>
      <c r="X59" s="16"/>
    </row>
    <row r="60" spans="3:24" ht="12.75">
      <c r="C60" s="1"/>
      <c r="D60" s="1"/>
      <c r="E60" s="1"/>
      <c r="N60" s="26"/>
      <c r="W60" s="16"/>
      <c r="X60" s="16"/>
    </row>
    <row r="61" spans="3:14" ht="12.75">
      <c r="C61" s="1"/>
      <c r="D61" s="1"/>
      <c r="E61" s="1"/>
      <c r="N61" s="26"/>
    </row>
    <row r="62" spans="3:14" ht="12.75">
      <c r="C62" s="1"/>
      <c r="D62" s="1"/>
      <c r="E62" s="1"/>
      <c r="N62" s="26"/>
    </row>
    <row r="63" spans="3:14" ht="12.75">
      <c r="C63" s="1"/>
      <c r="D63" s="1"/>
      <c r="E63" s="1"/>
      <c r="N63" s="26"/>
    </row>
    <row r="64" spans="3:14" ht="12.75">
      <c r="C64" s="1"/>
      <c r="D64" s="1"/>
      <c r="E64" s="1"/>
      <c r="N64" s="26"/>
    </row>
    <row r="65" spans="3:14" ht="12.75">
      <c r="C65" s="1"/>
      <c r="D65" s="1"/>
      <c r="E65" s="1"/>
      <c r="N65" s="26"/>
    </row>
    <row r="66" spans="3:14" ht="12.75">
      <c r="C66" s="1"/>
      <c r="D66" s="1"/>
      <c r="E66" s="1"/>
      <c r="N66" s="26"/>
    </row>
    <row r="67" spans="3:14" ht="12.75">
      <c r="C67" s="1"/>
      <c r="D67" s="1"/>
      <c r="E67" s="1"/>
      <c r="N67" s="26"/>
    </row>
    <row r="68" spans="3:14" ht="12.75">
      <c r="C68" s="1"/>
      <c r="D68" s="1"/>
      <c r="E68" s="1"/>
      <c r="N68" s="26"/>
    </row>
    <row r="69" spans="3:14" ht="12.75">
      <c r="C69" s="1"/>
      <c r="D69" s="1"/>
      <c r="E69" s="1"/>
      <c r="N69" s="26"/>
    </row>
    <row r="70" spans="3:14" ht="12.75">
      <c r="C70" s="1"/>
      <c r="D70" s="1"/>
      <c r="E70" s="1"/>
      <c r="N70" s="26"/>
    </row>
    <row r="71" spans="3:14" ht="12.75">
      <c r="C71" s="1"/>
      <c r="D71" s="1"/>
      <c r="E71" s="1"/>
      <c r="N71" s="26"/>
    </row>
    <row r="72" spans="3:14" ht="12.75">
      <c r="C72" s="1"/>
      <c r="D72" s="1"/>
      <c r="E72" s="1"/>
      <c r="N72" s="26"/>
    </row>
    <row r="73" spans="3:14" ht="12.75">
      <c r="C73" s="1"/>
      <c r="D73" s="1"/>
      <c r="E73" s="1"/>
      <c r="N73" s="26"/>
    </row>
    <row r="74" spans="3:14" ht="12.75">
      <c r="C74" s="1"/>
      <c r="D74" s="1"/>
      <c r="E74" s="1"/>
      <c r="N74" s="26"/>
    </row>
    <row r="75" spans="3:14" ht="12.75">
      <c r="C75" s="1"/>
      <c r="D75" s="1"/>
      <c r="E75" s="1"/>
      <c r="N75" s="26"/>
    </row>
    <row r="76" spans="3:14" ht="12.75">
      <c r="C76" s="1"/>
      <c r="D76" s="1"/>
      <c r="E76" s="1"/>
      <c r="N76" s="26"/>
    </row>
    <row r="77" spans="3:14" ht="12.75">
      <c r="C77" s="1"/>
      <c r="D77" s="1"/>
      <c r="E77" s="1"/>
      <c r="N77" s="26"/>
    </row>
    <row r="78" spans="3:14" ht="12.75">
      <c r="C78" s="1"/>
      <c r="D78" s="1"/>
      <c r="E78" s="1"/>
      <c r="N78" s="26"/>
    </row>
    <row r="79" spans="3:14" ht="12.75">
      <c r="C79" s="1"/>
      <c r="D79" s="1"/>
      <c r="E79" s="1"/>
      <c r="N79" s="26"/>
    </row>
    <row r="80" spans="3:14" ht="12.75">
      <c r="C80" s="1"/>
      <c r="D80" s="1"/>
      <c r="E80" s="1"/>
      <c r="N80" s="26"/>
    </row>
    <row r="81" spans="3:14" ht="12.75">
      <c r="C81" s="1"/>
      <c r="D81" s="1"/>
      <c r="E81" s="1"/>
      <c r="N81" s="26"/>
    </row>
    <row r="82" spans="3:14" ht="12.75">
      <c r="C82" s="1"/>
      <c r="D82" s="1"/>
      <c r="E82" s="1"/>
      <c r="N82" s="26"/>
    </row>
    <row r="83" spans="3:14" ht="12.75">
      <c r="C83" s="1"/>
      <c r="D83" s="1"/>
      <c r="E83" s="1"/>
      <c r="N83" s="26"/>
    </row>
    <row r="84" spans="3:14" ht="12.75">
      <c r="C84" s="1"/>
      <c r="D84" s="1"/>
      <c r="E84" s="1"/>
      <c r="N84" s="26"/>
    </row>
    <row r="85" spans="3:14" ht="12.75">
      <c r="C85" s="1"/>
      <c r="D85" s="1"/>
      <c r="E85" s="1"/>
      <c r="N85" s="26"/>
    </row>
    <row r="86" spans="3:14" ht="12.75">
      <c r="C86" s="1"/>
      <c r="D86" s="1"/>
      <c r="E86" s="1"/>
      <c r="N86" s="26"/>
    </row>
    <row r="87" spans="3:14" ht="12.75">
      <c r="C87" s="1"/>
      <c r="D87" s="1"/>
      <c r="E87" s="1"/>
      <c r="N87" s="26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13.00390625" style="14" customWidth="1"/>
    <col min="2" max="4" width="22.28125" style="12" customWidth="1"/>
    <col min="5" max="5" width="12.57421875" style="12" customWidth="1"/>
    <col min="6" max="6" width="12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3" t="s">
        <v>1</v>
      </c>
      <c r="B1" s="134"/>
      <c r="C1" s="134"/>
      <c r="D1" s="134"/>
      <c r="E1" s="134"/>
      <c r="F1" s="134"/>
      <c r="G1" s="134"/>
      <c r="H1" s="134"/>
      <c r="I1" s="127"/>
      <c r="J1" s="128"/>
      <c r="K1" s="18"/>
      <c r="L1" s="18"/>
    </row>
    <row r="2" spans="1:12" ht="15">
      <c r="A2" s="34" t="s">
        <v>2</v>
      </c>
      <c r="B2" s="18"/>
      <c r="C2" s="18"/>
      <c r="D2" s="18"/>
      <c r="E2" s="39" t="s">
        <v>100</v>
      </c>
      <c r="F2" s="17"/>
      <c r="G2" s="35" t="s">
        <v>3</v>
      </c>
      <c r="H2" s="63" t="s">
        <v>101</v>
      </c>
      <c r="I2" s="104"/>
      <c r="J2" s="36"/>
      <c r="K2" s="18"/>
      <c r="L2" s="18"/>
    </row>
    <row r="3" spans="1:12" ht="15">
      <c r="A3" s="40" t="s">
        <v>102</v>
      </c>
      <c r="B3" s="62"/>
      <c r="C3" s="62"/>
      <c r="D3" s="62"/>
      <c r="E3" s="37"/>
      <c r="F3" s="17"/>
      <c r="G3" s="17"/>
      <c r="H3" s="17"/>
      <c r="I3" s="18"/>
      <c r="J3" s="36"/>
      <c r="K3" s="18"/>
      <c r="L3" s="18"/>
    </row>
    <row r="4" spans="1:12" ht="12.75" customHeight="1" thickBot="1">
      <c r="A4" s="75"/>
      <c r="B4" s="76"/>
      <c r="C4" s="76"/>
      <c r="D4" s="76"/>
      <c r="E4" s="76"/>
      <c r="F4" s="77"/>
      <c r="G4" s="77"/>
      <c r="H4" s="77"/>
      <c r="I4" s="76"/>
      <c r="J4" s="78"/>
      <c r="K4" s="18"/>
      <c r="L4" s="18"/>
    </row>
    <row r="5" spans="1:11" ht="26.25" customHeight="1" thickBot="1">
      <c r="A5" s="38" t="s">
        <v>13</v>
      </c>
      <c r="B5" s="19"/>
      <c r="C5" s="135" t="s">
        <v>25</v>
      </c>
      <c r="D5" s="136"/>
      <c r="E5" s="136"/>
      <c r="F5" s="136"/>
      <c r="G5" s="136"/>
      <c r="H5" s="137"/>
      <c r="I5" s="131" t="s">
        <v>11</v>
      </c>
      <c r="J5" s="131" t="s">
        <v>4</v>
      </c>
      <c r="K5" s="18"/>
    </row>
    <row r="6" spans="1:11" ht="13.5" thickBot="1">
      <c r="A6" s="64" t="s">
        <v>5</v>
      </c>
      <c r="B6" s="20" t="s">
        <v>10</v>
      </c>
      <c r="C6" s="124" t="s">
        <v>113</v>
      </c>
      <c r="D6" s="124" t="s">
        <v>112</v>
      </c>
      <c r="E6" s="129" t="s">
        <v>111</v>
      </c>
      <c r="F6" s="130"/>
      <c r="G6" s="129" t="s">
        <v>110</v>
      </c>
      <c r="H6" s="130"/>
      <c r="I6" s="132"/>
      <c r="J6" s="132"/>
      <c r="K6" s="18"/>
    </row>
    <row r="7" spans="1:11" ht="12.75">
      <c r="A7" s="105"/>
      <c r="B7" s="106"/>
      <c r="C7" s="125"/>
      <c r="D7" s="125"/>
      <c r="E7" s="107" t="s">
        <v>17</v>
      </c>
      <c r="F7" s="108" t="s">
        <v>18</v>
      </c>
      <c r="G7" s="107" t="s">
        <v>23</v>
      </c>
      <c r="H7" s="109" t="s">
        <v>24</v>
      </c>
      <c r="I7" s="132"/>
      <c r="J7" s="132"/>
      <c r="K7" s="18"/>
    </row>
    <row r="8" spans="1:11" ht="12.75">
      <c r="A8" s="70" t="str">
        <f>IF(ISBLANK(Rezultati!B2),"",Rezultati!B2)</f>
        <v>1/2018</v>
      </c>
      <c r="B8" s="71" t="str">
        <f>IF(ISBLANK(Rezultati!C2),"",Rezultati!C2)</f>
        <v>Martinović Stevan</v>
      </c>
      <c r="C8" s="71">
        <f>IF(ISBLANK(Rezultati!D2),"",Rezultati!D2)</f>
        <v>2</v>
      </c>
      <c r="D8" s="71">
        <f>IF(ISBLANK(Rezultati!E2),"",Rezultati!E2)</f>
        <v>8</v>
      </c>
      <c r="E8" s="110">
        <f>IF(ISBLANK(Rezultati!F2),"",Rezultati!F2)</f>
        <v>26.5</v>
      </c>
      <c r="F8" s="110">
        <f>IF(ISBLANK(Rezultati!G2),"",Rezultati!G2)</f>
        <v>40</v>
      </c>
      <c r="G8" s="110">
        <f>IF(ISBLANK(Rezultati!I2),"",Rezultati!I2)</f>
        <v>30</v>
      </c>
      <c r="H8" s="110">
        <f>IF(ISBLANK(Rezultati!J2),"",Rezultati!J2)</f>
      </c>
      <c r="I8" s="110">
        <f>IF(ISBLANK(Rezultati!K2),"",Rezultati!K2)</f>
        <v>80</v>
      </c>
      <c r="J8" s="111" t="str">
        <f>IF(Rezultati!K2=0,"-",IF(Rezultati!K2&lt;50,"F",IF(Rezultati!K2&lt;60,"E",IF(Rezultati!K2&lt;70,"D",IF(Rezultati!K2&lt;80,"C",IF(Rezultati!K2&lt;90,"B","A"))))))</f>
        <v>B</v>
      </c>
      <c r="K8" s="18"/>
    </row>
    <row r="9" spans="1:11" ht="12.75">
      <c r="A9" s="70" t="str">
        <f>IF(ISBLANK(Rezultati!B3),"",Rezultati!B3)</f>
        <v>2/2018</v>
      </c>
      <c r="B9" s="71" t="str">
        <f>IF(ISBLANK(Rezultati!C3),"",Rezultati!C3)</f>
        <v>Kovačević Boško</v>
      </c>
      <c r="C9" s="71">
        <f>IF(ISBLANK(Rezultati!D3),"",Rezultati!D3)</f>
        <v>2</v>
      </c>
      <c r="D9" s="71">
        <f>IF(ISBLANK(Rezultati!E3),"",Rezultati!E3)</f>
        <v>8</v>
      </c>
      <c r="E9" s="110">
        <f>IF(ISBLANK(Rezultati!F3),"",Rezultati!F3)</f>
        <v>40</v>
      </c>
      <c r="F9" s="110">
        <f>IF(ISBLANK(Rezultati!G3),"",Rezultati!G3)</f>
      </c>
      <c r="G9" s="110">
        <f>IF(ISBLANK(Rezultati!I3),"",Rezultati!I3)</f>
        <v>40</v>
      </c>
      <c r="H9" s="110">
        <f>IF(ISBLANK(Rezultati!J3),"",Rezultati!J3)</f>
      </c>
      <c r="I9" s="110">
        <f>IF(ISBLANK(Rezultati!K3),"",Rezultati!K3)</f>
        <v>90</v>
      </c>
      <c r="J9" s="111" t="str">
        <f>IF(Rezultati!K3=0,"-",IF(Rezultati!K3&lt;50,"F",IF(Rezultati!K3&lt;60,"E",IF(Rezultati!K3&lt;70,"D",IF(Rezultati!K3&lt;80,"C",IF(Rezultati!K3&lt;90,"B","A"))))))</f>
        <v>A</v>
      </c>
      <c r="K9" s="18"/>
    </row>
    <row r="10" spans="1:11" ht="12.75">
      <c r="A10" s="70" t="str">
        <f>IF(ISBLANK(Rezultati!B4),"",Rezultati!B4)</f>
        <v>4/2018</v>
      </c>
      <c r="B10" s="71" t="str">
        <f>IF(ISBLANK(Rezultati!C4),"",Rezultati!C4)</f>
        <v>Prodanović Milan</v>
      </c>
      <c r="C10" s="71">
        <f>IF(ISBLANK(Rezultati!D4),"",Rezultati!D4)</f>
      </c>
      <c r="D10" s="71">
        <f>IF(ISBLANK(Rezultati!E4),"",Rezultati!E4)</f>
        <v>6</v>
      </c>
      <c r="E10" s="110">
        <f>IF(ISBLANK(Rezultati!F4),"",Rezultati!F4)</f>
        <v>20.5</v>
      </c>
      <c r="F10" s="110">
        <f>IF(ISBLANK(Rezultati!G4),"",Rezultati!G4)</f>
        <v>33.5</v>
      </c>
      <c r="G10" s="110">
        <f>IF(ISBLANK(Rezultati!I4),"",Rezultati!I4)</f>
      </c>
      <c r="H10" s="110">
        <f>IF(ISBLANK(Rezultati!J4),"",Rezultati!J4)</f>
        <v>14</v>
      </c>
      <c r="I10" s="110">
        <f>IF(ISBLANK(Rezultati!K4),"",Rezultati!K4)</f>
        <v>53.5</v>
      </c>
      <c r="J10" s="111" t="str">
        <f>IF(Rezultati!K4=0,"-",IF(Rezultati!K4&lt;50,"F",IF(Rezultati!K4&lt;60,"E",IF(Rezultati!K4&lt;70,"D",IF(Rezultati!K4&lt;80,"C",IF(Rezultati!K4&lt;90,"B","A"))))))</f>
        <v>E</v>
      </c>
      <c r="K10" s="18"/>
    </row>
    <row r="11" spans="1:11" ht="12.75">
      <c r="A11" s="70" t="str">
        <f>IF(ISBLANK(Rezultati!B5),"",Rezultati!B5)</f>
        <v>5/2018</v>
      </c>
      <c r="B11" s="71" t="str">
        <f>IF(ISBLANK(Rezultati!C5),"",Rezultati!C5)</f>
        <v>Dragoslavić Sara</v>
      </c>
      <c r="C11" s="71">
        <f>IF(ISBLANK(Rezultati!D5),"",Rezultati!D5)</f>
      </c>
      <c r="D11" s="71">
        <f>IF(ISBLANK(Rezultati!E5),"",Rezultati!E5)</f>
        <v>6</v>
      </c>
      <c r="E11" s="110">
        <f>IF(ISBLANK(Rezultati!F5),"",Rezultati!F5)</f>
        <v>21.5</v>
      </c>
      <c r="F11" s="110">
        <f>IF(ISBLANK(Rezultati!G5),"",Rezultati!G5)</f>
        <v>33.5</v>
      </c>
      <c r="G11" s="110">
        <f>IF(ISBLANK(Rezultati!I5),"",Rezultati!I5)</f>
        <v>23</v>
      </c>
      <c r="H11" s="110">
        <f>IF(ISBLANK(Rezultati!J5),"",Rezultati!J5)</f>
      </c>
      <c r="I11" s="110">
        <f>IF(ISBLANK(Rezultati!K5),"",Rezultati!K5)</f>
        <v>62.5</v>
      </c>
      <c r="J11" s="111" t="str">
        <f>IF(Rezultati!K5=0,"-",IF(Rezultati!K5&lt;50,"F",IF(Rezultati!K5&lt;60,"E",IF(Rezultati!K5&lt;70,"D",IF(Rezultati!K5&lt;80,"C",IF(Rezultati!K5&lt;90,"B","A"))))))</f>
        <v>D</v>
      </c>
      <c r="K11" s="18"/>
    </row>
    <row r="12" spans="1:11" ht="12.75">
      <c r="A12" s="70" t="str">
        <f>IF(ISBLANK(Rezultati!B6),"",Rezultati!B6)</f>
        <v>6/2018</v>
      </c>
      <c r="B12" s="71" t="str">
        <f>IF(ISBLANK(Rezultati!C6),"",Rezultati!C6)</f>
        <v>Radević Vladan</v>
      </c>
      <c r="C12" s="71">
        <f>IF(ISBLANK(Rezultati!D6),"",Rezultati!D6)</f>
        <v>2</v>
      </c>
      <c r="D12" s="71">
        <f>IF(ISBLANK(Rezultati!E6),"",Rezultati!E6)</f>
        <v>8</v>
      </c>
      <c r="E12" s="110">
        <f>IF(ISBLANK(Rezultati!F6),"",Rezultati!F6)</f>
        <v>34</v>
      </c>
      <c r="F12" s="110">
        <f>IF(ISBLANK(Rezultati!G6),"",Rezultati!G6)</f>
      </c>
      <c r="G12" s="110">
        <f>IF(ISBLANK(Rezultati!I6),"",Rezultati!I6)</f>
        <v>26</v>
      </c>
      <c r="H12" s="110">
        <f>IF(ISBLANK(Rezultati!J6),"",Rezultati!J6)</f>
      </c>
      <c r="I12" s="110">
        <f>IF(ISBLANK(Rezultati!K6),"",Rezultati!K6)</f>
        <v>70</v>
      </c>
      <c r="J12" s="111" t="str">
        <f>IF(Rezultati!K6=0,"-",IF(Rezultati!K6&lt;50,"F",IF(Rezultati!K6&lt;60,"E",IF(Rezultati!K6&lt;70,"D",IF(Rezultati!K6&lt;80,"C",IF(Rezultati!K6&lt;90,"B","A"))))))</f>
        <v>C</v>
      </c>
      <c r="K12" s="18"/>
    </row>
    <row r="13" spans="1:11" ht="12.75">
      <c r="A13" s="70" t="str">
        <f>IF(ISBLANK(Rezultati!B7),"",Rezultati!B7)</f>
        <v>7/2018</v>
      </c>
      <c r="B13" s="71" t="str">
        <f>IF(ISBLANK(Rezultati!C7),"",Rezultati!C7)</f>
        <v>Radulović Dragana</v>
      </c>
      <c r="C13" s="71">
        <f>IF(ISBLANK(Rezultati!D7),"",Rezultati!D7)</f>
        <v>2</v>
      </c>
      <c r="D13" s="71">
        <f>IF(ISBLANK(Rezultati!E7),"",Rezultati!E7)</f>
        <v>8</v>
      </c>
      <c r="E13" s="110">
        <f>IF(ISBLANK(Rezultati!F7),"",Rezultati!F7)</f>
        <v>24.5</v>
      </c>
      <c r="F13" s="110">
        <f>IF(ISBLANK(Rezultati!G7),"",Rezultati!G7)</f>
      </c>
      <c r="G13" s="110">
        <f>IF(ISBLANK(Rezultati!I7),"",Rezultati!I7)</f>
        <v>35.5</v>
      </c>
      <c r="H13" s="110">
        <f>IF(ISBLANK(Rezultati!J7),"",Rezultati!J7)</f>
      </c>
      <c r="I13" s="110">
        <f>IF(ISBLANK(Rezultati!K7),"",Rezultati!K7)</f>
        <v>70</v>
      </c>
      <c r="J13" s="111" t="str">
        <f>IF(Rezultati!K7=0,"-",IF(Rezultati!K7&lt;50,"F",IF(Rezultati!K7&lt;60,"E",IF(Rezultati!K7&lt;70,"D",IF(Rezultati!K7&lt;80,"C",IF(Rezultati!K7&lt;90,"B","A"))))))</f>
        <v>C</v>
      </c>
      <c r="K13" s="18"/>
    </row>
    <row r="14" spans="1:11" ht="12.75">
      <c r="A14" s="70" t="str">
        <f>IF(ISBLANK(Rezultati!B8),"",Rezultati!B8)</f>
        <v>8/2018</v>
      </c>
      <c r="B14" s="71" t="str">
        <f>IF(ISBLANK(Rezultati!C8),"",Rezultati!C8)</f>
        <v>Radulović Ivana</v>
      </c>
      <c r="C14" s="71">
        <f>IF(ISBLANK(Rezultati!D8),"",Rezultati!D8)</f>
        <v>2</v>
      </c>
      <c r="D14" s="71">
        <f>IF(ISBLANK(Rezultati!E8),"",Rezultati!E8)</f>
        <v>8</v>
      </c>
      <c r="E14" s="110">
        <f>IF(ISBLANK(Rezultati!F8),"",Rezultati!F8)</f>
        <v>29.5</v>
      </c>
      <c r="F14" s="110">
        <f>IF(ISBLANK(Rezultati!G8),"",Rezultati!G8)</f>
      </c>
      <c r="G14" s="110">
        <f>IF(ISBLANK(Rezultati!I8),"",Rezultati!I8)</f>
        <v>32.5</v>
      </c>
      <c r="H14" s="110">
        <f>IF(ISBLANK(Rezultati!J8),"",Rezultati!J8)</f>
      </c>
      <c r="I14" s="110">
        <f>IF(ISBLANK(Rezultati!K8),"",Rezultati!K8)</f>
        <v>72</v>
      </c>
      <c r="J14" s="111" t="str">
        <f>IF(Rezultati!K8=0,"-",IF(Rezultati!K8&lt;50,"F",IF(Rezultati!K8&lt;60,"E",IF(Rezultati!K8&lt;70,"D",IF(Rezultati!K8&lt;80,"C",IF(Rezultati!K8&lt;90,"B","A"))))))</f>
        <v>C</v>
      </c>
      <c r="K14" s="18"/>
    </row>
    <row r="15" spans="1:11" ht="12.75">
      <c r="A15" s="70" t="str">
        <f>IF(ISBLANK(Rezultati!B9),"",Rezultati!B9)</f>
        <v>9/2018</v>
      </c>
      <c r="B15" s="71" t="str">
        <f>IF(ISBLANK(Rezultati!C9),"",Rezultati!C9)</f>
        <v>Amanović Anđela</v>
      </c>
      <c r="C15" s="71">
        <f>IF(ISBLANK(Rezultati!D9),"",Rezultati!D9)</f>
        <v>1</v>
      </c>
      <c r="D15" s="71">
        <f>IF(ISBLANK(Rezultati!E9),"",Rezultati!E9)</f>
        <v>6</v>
      </c>
      <c r="E15" s="110">
        <f>IF(ISBLANK(Rezultati!F9),"",Rezultati!F9)</f>
      </c>
      <c r="F15" s="110">
        <f>IF(ISBLANK(Rezultati!G9),"",Rezultati!G9)</f>
      </c>
      <c r="G15" s="110">
        <f>IF(ISBLANK(Rezultati!I9),"",Rezultati!I9)</f>
      </c>
      <c r="H15" s="110">
        <f>IF(ISBLANK(Rezultati!J9),"",Rezultati!J9)</f>
        <v>43</v>
      </c>
      <c r="I15" s="110">
        <f>IF(ISBLANK(Rezultati!K9),"",Rezultati!K9)</f>
        <v>50</v>
      </c>
      <c r="J15" s="111" t="str">
        <f>IF(Rezultati!K9=0,"-",IF(Rezultati!K9&lt;50,"F",IF(Rezultati!K9&lt;60,"E",IF(Rezultati!K9&lt;70,"D",IF(Rezultati!K9&lt;80,"C",IF(Rezultati!K9&lt;90,"B","A"))))))</f>
        <v>E</v>
      </c>
      <c r="K15" s="18"/>
    </row>
    <row r="16" spans="1:11" ht="12.75">
      <c r="A16" s="70" t="str">
        <f>IF(ISBLANK(Rezultati!B10),"",Rezultati!B10)</f>
        <v>10/2018</v>
      </c>
      <c r="B16" s="71" t="str">
        <f>IF(ISBLANK(Rezultati!C10),"",Rezultati!C10)</f>
        <v>Pupavac Aleksandra</v>
      </c>
      <c r="C16" s="71">
        <f>IF(ISBLANK(Rezultati!D10),"",Rezultati!D10)</f>
        <v>2</v>
      </c>
      <c r="D16" s="71">
        <f>IF(ISBLANK(Rezultati!E10),"",Rezultati!E10)</f>
        <v>8</v>
      </c>
      <c r="E16" s="110">
        <f>IF(ISBLANK(Rezultati!F10),"",Rezultati!F10)</f>
        <v>41</v>
      </c>
      <c r="F16" s="110">
        <f>IF(ISBLANK(Rezultati!G10),"",Rezultati!G10)</f>
      </c>
      <c r="G16" s="110">
        <f>IF(ISBLANK(Rezultati!I10),"",Rezultati!I10)</f>
        <v>36</v>
      </c>
      <c r="H16" s="110">
        <f>IF(ISBLANK(Rezultati!J10),"",Rezultati!J10)</f>
      </c>
      <c r="I16" s="110">
        <f>IF(ISBLANK(Rezultati!K10),"",Rezultati!K10)</f>
        <v>87</v>
      </c>
      <c r="J16" s="111" t="str">
        <f>IF(Rezultati!K10=0,"-",IF(Rezultati!K10&lt;50,"F",IF(Rezultati!K10&lt;60,"E",IF(Rezultati!K10&lt;70,"D",IF(Rezultati!K10&lt;80,"C",IF(Rezultati!K10&lt;90,"B","A"))))))</f>
        <v>B</v>
      </c>
      <c r="K16" s="18"/>
    </row>
    <row r="17" spans="1:11" ht="12.75">
      <c r="A17" s="70" t="str">
        <f>IF(ISBLANK(Rezultati!B11),"",Rezultati!B11)</f>
        <v>11/2018</v>
      </c>
      <c r="B17" s="71" t="str">
        <f>IF(ISBLANK(Rezultati!C11),"",Rezultati!C11)</f>
        <v>Dondić Lazar</v>
      </c>
      <c r="C17" s="71">
        <f>IF(ISBLANK(Rezultati!D11),"",Rezultati!D11)</f>
        <v>1</v>
      </c>
      <c r="D17" s="71">
        <f>IF(ISBLANK(Rezultati!E11),"",Rezultati!E11)</f>
        <v>8</v>
      </c>
      <c r="E17" s="110">
        <f>IF(ISBLANK(Rezultati!F11),"",Rezultati!F11)</f>
        <v>29</v>
      </c>
      <c r="F17" s="110">
        <f>IF(ISBLANK(Rezultati!G11),"",Rezultati!G11)</f>
      </c>
      <c r="G17" s="110">
        <f>IF(ISBLANK(Rezultati!I11),"",Rezultati!I11)</f>
        <v>35.5</v>
      </c>
      <c r="H17" s="110">
        <f>IF(ISBLANK(Rezultati!J11),"",Rezultati!J11)</f>
      </c>
      <c r="I17" s="110">
        <f>IF(ISBLANK(Rezultati!K11),"",Rezultati!K11)</f>
        <v>73.5</v>
      </c>
      <c r="J17" s="111" t="str">
        <f>IF(Rezultati!K11=0,"-",IF(Rezultati!K11&lt;50,"F",IF(Rezultati!K11&lt;60,"E",IF(Rezultati!K11&lt;70,"D",IF(Rezultati!K11&lt;80,"C",IF(Rezultati!K11&lt;90,"B","A"))))))</f>
        <v>C</v>
      </c>
      <c r="K17" s="18"/>
    </row>
    <row r="18" spans="1:11" ht="12.75">
      <c r="A18" s="70" t="str">
        <f>IF(ISBLANK(Rezultati!B12),"",Rezultati!B12)</f>
        <v>12/2018</v>
      </c>
      <c r="B18" s="71" t="str">
        <f>IF(ISBLANK(Rezultati!C12),"",Rezultati!C12)</f>
        <v>Ajković Ana</v>
      </c>
      <c r="C18" s="71">
        <f>IF(ISBLANK(Rezultati!D12),"",Rezultati!D12)</f>
        <v>2</v>
      </c>
      <c r="D18" s="71">
        <f>IF(ISBLANK(Rezultati!E12),"",Rezultati!E12)</f>
        <v>8</v>
      </c>
      <c r="E18" s="110">
        <f>IF(ISBLANK(Rezultati!F12),"",Rezultati!F12)</f>
        <v>33</v>
      </c>
      <c r="F18" s="110">
        <f>IF(ISBLANK(Rezultati!G12),"",Rezultati!G12)</f>
      </c>
      <c r="G18" s="110">
        <f>IF(ISBLANK(Rezultati!I12),"",Rezultati!I12)</f>
        <v>24.5</v>
      </c>
      <c r="H18" s="110">
        <f>IF(ISBLANK(Rezultati!J12),"",Rezultati!J12)</f>
      </c>
      <c r="I18" s="110">
        <f>IF(ISBLANK(Rezultati!K12),"",Rezultati!K12)</f>
        <v>67.5</v>
      </c>
      <c r="J18" s="111" t="str">
        <f>IF(Rezultati!K12=0,"-",IF(Rezultati!K12&lt;50,"F",IF(Rezultati!K12&lt;60,"E",IF(Rezultati!K12&lt;70,"D",IF(Rezultati!K12&lt;80,"C",IF(Rezultati!K12&lt;90,"B","A"))))))</f>
        <v>D</v>
      </c>
      <c r="K18" s="18"/>
    </row>
    <row r="19" spans="1:11" ht="12.75">
      <c r="A19" s="70" t="str">
        <f>IF(ISBLANK(Rezultati!B13),"",Rezultati!B13)</f>
        <v>13/2018</v>
      </c>
      <c r="B19" s="71" t="str">
        <f>IF(ISBLANK(Rezultati!C13),"",Rezultati!C13)</f>
        <v>Đapić Ena</v>
      </c>
      <c r="C19" s="71">
        <f>IF(ISBLANK(Rezultati!D13),"",Rezultati!D13)</f>
        <v>2</v>
      </c>
      <c r="D19" s="71">
        <f>IF(ISBLANK(Rezultati!E13),"",Rezultati!E13)</f>
        <v>8</v>
      </c>
      <c r="E19" s="110">
        <f>IF(ISBLANK(Rezultati!F13),"",Rezultati!F13)</f>
        <v>37.5</v>
      </c>
      <c r="F19" s="110">
        <f>IF(ISBLANK(Rezultati!G13),"",Rezultati!G13)</f>
      </c>
      <c r="G19" s="110">
        <f>IF(ISBLANK(Rezultati!I13),"",Rezultati!I13)</f>
        <v>45</v>
      </c>
      <c r="H19" s="110">
        <f>IF(ISBLANK(Rezultati!J13),"",Rezultati!J13)</f>
      </c>
      <c r="I19" s="110">
        <f>IF(ISBLANK(Rezultati!K13),"",Rezultati!K13)</f>
        <v>92.5</v>
      </c>
      <c r="J19" s="111" t="str">
        <f>IF(Rezultati!K13=0,"-",IF(Rezultati!K13&lt;50,"F",IF(Rezultati!K13&lt;60,"E",IF(Rezultati!K13&lt;70,"D",IF(Rezultati!K13&lt;80,"C",IF(Rezultati!K13&lt;90,"B","A"))))))</f>
        <v>A</v>
      </c>
      <c r="K19" s="18"/>
    </row>
    <row r="20" spans="1:11" ht="12.75">
      <c r="A20" s="70" t="str">
        <f>IF(ISBLANK(Rezultati!B14),"",Rezultati!B14)</f>
        <v>14/2018</v>
      </c>
      <c r="B20" s="71" t="str">
        <f>IF(ISBLANK(Rezultati!C14),"",Rezultati!C14)</f>
        <v>Kuveljić Mitra</v>
      </c>
      <c r="C20" s="71">
        <f>IF(ISBLANK(Rezultati!D14),"",Rezultati!D14)</f>
        <v>2</v>
      </c>
      <c r="D20" s="71">
        <f>IF(ISBLANK(Rezultati!E14),"",Rezultati!E14)</f>
        <v>8</v>
      </c>
      <c r="E20" s="110">
        <f>IF(ISBLANK(Rezultati!F14),"",Rezultati!F14)</f>
      </c>
      <c r="F20" s="110">
        <f>IF(ISBLANK(Rezultati!G14),"",Rezultati!G14)</f>
        <v>34.5</v>
      </c>
      <c r="G20" s="110">
        <f>IF(ISBLANK(Rezultati!I14),"",Rezultati!I14)</f>
        <v>33</v>
      </c>
      <c r="H20" s="110">
        <f>IF(ISBLANK(Rezultati!J14),"",Rezultati!J14)</f>
      </c>
      <c r="I20" s="110">
        <f>IF(ISBLANK(Rezultati!K14),"",Rezultati!K14)</f>
        <v>77.5</v>
      </c>
      <c r="J20" s="111" t="str">
        <f>IF(Rezultati!K14=0,"-",IF(Rezultati!K14&lt;50,"F",IF(Rezultati!K14&lt;60,"E",IF(Rezultati!K14&lt;70,"D",IF(Rezultati!K14&lt;80,"C",IF(Rezultati!K14&lt;90,"B","A"))))))</f>
        <v>C</v>
      </c>
      <c r="K20" s="18"/>
    </row>
    <row r="21" spans="1:11" ht="12.75">
      <c r="A21" s="70" t="str">
        <f>IF(ISBLANK(Rezultati!B15),"",Rezultati!B15)</f>
        <v>15/2018</v>
      </c>
      <c r="B21" s="71" t="str">
        <f>IF(ISBLANK(Rezultati!C15),"",Rezultati!C15)</f>
        <v>Marunović Marina</v>
      </c>
      <c r="C21" s="71">
        <f>IF(ISBLANK(Rezultati!D15),"",Rezultati!D15)</f>
        <v>2</v>
      </c>
      <c r="D21" s="71">
        <f>IF(ISBLANK(Rezultati!E15),"",Rezultati!E15)</f>
        <v>8</v>
      </c>
      <c r="E21" s="110">
        <f>IF(ISBLANK(Rezultati!F15),"",Rezultati!F15)</f>
        <v>32.5</v>
      </c>
      <c r="F21" s="110">
        <f>IF(ISBLANK(Rezultati!G15),"",Rezultati!G15)</f>
      </c>
      <c r="G21" s="110">
        <f>IF(ISBLANK(Rezultati!I15),"",Rezultati!I15)</f>
        <v>34</v>
      </c>
      <c r="H21" s="110">
        <f>IF(ISBLANK(Rezultati!J15),"",Rezultati!J15)</f>
      </c>
      <c r="I21" s="110">
        <f>IF(ISBLANK(Rezultati!K15),"",Rezultati!K15)</f>
        <v>76.5</v>
      </c>
      <c r="J21" s="111" t="str">
        <f>IF(Rezultati!K15=0,"-",IF(Rezultati!K15&lt;50,"F",IF(Rezultati!K15&lt;60,"E",IF(Rezultati!K15&lt;70,"D",IF(Rezultati!K15&lt;80,"C",IF(Rezultati!K15&lt;90,"B","A"))))))</f>
        <v>C</v>
      </c>
      <c r="K21" s="18"/>
    </row>
    <row r="22" spans="1:11" ht="12.75">
      <c r="A22" s="70" t="str">
        <f>IF(ISBLANK(Rezultati!B16),"",Rezultati!B16)</f>
        <v>16/2018</v>
      </c>
      <c r="B22" s="71" t="str">
        <f>IF(ISBLANK(Rezultati!C16),"",Rezultati!C16)</f>
        <v>Tomović Svetozar</v>
      </c>
      <c r="C22" s="71">
        <f>IF(ISBLANK(Rezultati!D16),"",Rezultati!D16)</f>
        <v>2</v>
      </c>
      <c r="D22" s="71">
        <f>IF(ISBLANK(Rezultati!E16),"",Rezultati!E16)</f>
        <v>8</v>
      </c>
      <c r="E22" s="110">
        <f>IF(ISBLANK(Rezultati!F16),"",Rezultati!F16)</f>
        <v>37.5</v>
      </c>
      <c r="F22" s="110">
        <f>IF(ISBLANK(Rezultati!G16),"",Rezultati!G16)</f>
      </c>
      <c r="G22" s="110">
        <f>IF(ISBLANK(Rezultati!I16),"",Rezultati!I16)</f>
        <v>45</v>
      </c>
      <c r="H22" s="110">
        <f>IF(ISBLANK(Rezultati!J16),"",Rezultati!J16)</f>
      </c>
      <c r="I22" s="110">
        <f>IF(ISBLANK(Rezultati!K16),"",Rezultati!K16)</f>
        <v>92.5</v>
      </c>
      <c r="J22" s="111" t="str">
        <f>IF(Rezultati!K16=0,"-",IF(Rezultati!K16&lt;50,"F",IF(Rezultati!K16&lt;60,"E",IF(Rezultati!K16&lt;70,"D",IF(Rezultati!K16&lt;80,"C",IF(Rezultati!K16&lt;90,"B","A"))))))</f>
        <v>A</v>
      </c>
      <c r="K22" s="18"/>
    </row>
    <row r="23" spans="1:11" ht="12.75">
      <c r="A23" s="70" t="str">
        <f>IF(ISBLANK(Rezultati!B17),"",Rezultati!B17)</f>
        <v>17/2018</v>
      </c>
      <c r="B23" s="71" t="str">
        <f>IF(ISBLANK(Rezultati!C17),"",Rezultati!C17)</f>
        <v>Bašanović Irena</v>
      </c>
      <c r="C23" s="71">
        <f>IF(ISBLANK(Rezultati!D17),"",Rezultati!D17)</f>
        <v>2</v>
      </c>
      <c r="D23" s="71">
        <f>IF(ISBLANK(Rezultati!E17),"",Rezultati!E17)</f>
        <v>8</v>
      </c>
      <c r="E23" s="110">
        <f>IF(ISBLANK(Rezultati!F17),"",Rezultati!F17)</f>
        <v>44.5</v>
      </c>
      <c r="F23" s="110">
        <f>IF(ISBLANK(Rezultati!G17),"",Rezultati!G17)</f>
      </c>
      <c r="G23" s="110">
        <f>IF(ISBLANK(Rezultati!I17),"",Rezultati!I17)</f>
        <v>41</v>
      </c>
      <c r="H23" s="110">
        <f>IF(ISBLANK(Rezultati!J17),"",Rezultati!J17)</f>
      </c>
      <c r="I23" s="110">
        <f>IF(ISBLANK(Rezultati!K17),"",Rezultati!K17)</f>
        <v>95.5</v>
      </c>
      <c r="J23" s="111" t="str">
        <f>IF(Rezultati!K17=0,"-",IF(Rezultati!K17&lt;50,"F",IF(Rezultati!K17&lt;60,"E",IF(Rezultati!K17&lt;70,"D",IF(Rezultati!K17&lt;80,"C",IF(Rezultati!K17&lt;90,"B","A"))))))</f>
        <v>A</v>
      </c>
      <c r="K23" s="18"/>
    </row>
    <row r="24" spans="1:11" ht="12.75">
      <c r="A24" s="70" t="str">
        <f>IF(ISBLANK(Rezultati!B18),"",Rezultati!B18)</f>
        <v>18/2018</v>
      </c>
      <c r="B24" s="71" t="str">
        <f>IF(ISBLANK(Rezultati!C18),"",Rezultati!C18)</f>
        <v>Ćeranić Goran</v>
      </c>
      <c r="C24" s="71">
        <f>IF(ISBLANK(Rezultati!D18),"",Rezultati!D18)</f>
        <v>2</v>
      </c>
      <c r="D24" s="71">
        <f>IF(ISBLANK(Rezultati!E18),"",Rezultati!E18)</f>
        <v>8</v>
      </c>
      <c r="E24" s="110">
        <f>IF(ISBLANK(Rezultati!F18),"",Rezultati!F18)</f>
        <v>8</v>
      </c>
      <c r="F24" s="110">
        <f>IF(ISBLANK(Rezultati!G18),"",Rezultati!G18)</f>
        <v>44.5</v>
      </c>
      <c r="G24" s="110">
        <f>IF(ISBLANK(Rezultati!I18),"",Rezultati!I18)</f>
        <v>16</v>
      </c>
      <c r="H24" s="110">
        <f>IF(ISBLANK(Rezultati!J18),"",Rezultati!J18)</f>
      </c>
      <c r="I24" s="110">
        <f>IF(ISBLANK(Rezultati!K18),"",Rezultati!K18)</f>
        <v>70.5</v>
      </c>
      <c r="J24" s="111" t="str">
        <f>IF(Rezultati!K18=0,"-",IF(Rezultati!K18&lt;50,"F",IF(Rezultati!K18&lt;60,"E",IF(Rezultati!K18&lt;70,"D",IF(Rezultati!K18&lt;80,"C",IF(Rezultati!K18&lt;90,"B","A"))))))</f>
        <v>C</v>
      </c>
      <c r="K24" s="18"/>
    </row>
    <row r="25" spans="1:11" ht="12.75">
      <c r="A25" s="70" t="str">
        <f>IF(ISBLANK(Rezultati!B19),"",Rezultati!B19)</f>
        <v>19/2018</v>
      </c>
      <c r="B25" s="71" t="str">
        <f>IF(ISBLANK(Rezultati!C19),"",Rezultati!C19)</f>
        <v>Vujović Andrija</v>
      </c>
      <c r="C25" s="71">
        <f>IF(ISBLANK(Rezultati!D19),"",Rezultati!D19)</f>
        <v>2</v>
      </c>
      <c r="D25" s="71">
        <f>IF(ISBLANK(Rezultati!E19),"",Rezultati!E19)</f>
        <v>8</v>
      </c>
      <c r="E25" s="110">
        <f>IF(ISBLANK(Rezultati!F19),"",Rezultati!F19)</f>
        <v>40</v>
      </c>
      <c r="F25" s="110">
        <f>IF(ISBLANK(Rezultati!G19),"",Rezultati!G19)</f>
      </c>
      <c r="G25" s="110">
        <f>IF(ISBLANK(Rezultati!I19),"",Rezultati!I19)</f>
        <v>45</v>
      </c>
      <c r="H25" s="110">
        <f>IF(ISBLANK(Rezultati!J19),"",Rezultati!J19)</f>
      </c>
      <c r="I25" s="110">
        <f>IF(ISBLANK(Rezultati!K19),"",Rezultati!K19)</f>
        <v>95</v>
      </c>
      <c r="J25" s="111" t="str">
        <f>IF(Rezultati!K19=0,"-",IF(Rezultati!K19&lt;50,"F",IF(Rezultati!K19&lt;60,"E",IF(Rezultati!K19&lt;70,"D",IF(Rezultati!K19&lt;80,"C",IF(Rezultati!K19&lt;90,"B","A"))))))</f>
        <v>A</v>
      </c>
      <c r="K25" s="18"/>
    </row>
    <row r="26" spans="1:11" ht="12.75">
      <c r="A26" s="70" t="str">
        <f>IF(ISBLANK(Rezultati!B20),"",Rezultati!B20)</f>
        <v>20/2018</v>
      </c>
      <c r="B26" s="71" t="str">
        <f>IF(ISBLANK(Rezultati!C20),"",Rezultati!C20)</f>
        <v>Lukovac Milovan</v>
      </c>
      <c r="C26" s="71">
        <f>IF(ISBLANK(Rezultati!D20),"",Rezultati!D20)</f>
      </c>
      <c r="D26" s="71">
        <f>IF(ISBLANK(Rezultati!E20),"",Rezultati!E20)</f>
        <v>6</v>
      </c>
      <c r="E26" s="110">
        <f>IF(ISBLANK(Rezultati!F20),"",Rezultati!F20)</f>
        <v>21</v>
      </c>
      <c r="F26" s="110">
        <f>IF(ISBLANK(Rezultati!G20),"",Rezultati!G20)</f>
      </c>
      <c r="G26" s="110">
        <f>IF(ISBLANK(Rezultati!I20),"",Rezultati!I20)</f>
      </c>
      <c r="H26" s="110">
        <f>IF(ISBLANK(Rezultati!J20),"",Rezultati!J20)</f>
        <v>29</v>
      </c>
      <c r="I26" s="110">
        <f>IF(ISBLANK(Rezultati!K20),"",Rezultati!K20)</f>
        <v>56</v>
      </c>
      <c r="J26" s="111" t="str">
        <f>IF(Rezultati!K20=0,"-",IF(Rezultati!K20&lt;50,"F",IF(Rezultati!K20&lt;60,"E",IF(Rezultati!K20&lt;70,"D",IF(Rezultati!K20&lt;80,"C",IF(Rezultati!K20&lt;90,"B","A"))))))</f>
        <v>E</v>
      </c>
      <c r="K26" s="18"/>
    </row>
    <row r="27" spans="1:11" ht="12.75">
      <c r="A27" s="70" t="str">
        <f>IF(ISBLANK(Rezultati!B21),"",Rezultati!B21)</f>
        <v>21/2018</v>
      </c>
      <c r="B27" s="71" t="str">
        <f>IF(ISBLANK(Rezultati!C21),"",Rezultati!C21)</f>
        <v>Nedović Iva</v>
      </c>
      <c r="C27" s="71">
        <f>IF(ISBLANK(Rezultati!D21),"",Rezultati!D21)</f>
        <v>2</v>
      </c>
      <c r="D27" s="71">
        <f>IF(ISBLANK(Rezultati!E21),"",Rezultati!E21)</f>
        <v>8</v>
      </c>
      <c r="E27" s="110">
        <f>IF(ISBLANK(Rezultati!F21),"",Rezultati!F21)</f>
        <v>37.5</v>
      </c>
      <c r="F27" s="110">
        <f>IF(ISBLANK(Rezultati!G21),"",Rezultati!G21)</f>
      </c>
      <c r="G27" s="110">
        <f>IF(ISBLANK(Rezultati!I21),"",Rezultati!I21)</f>
        <v>36</v>
      </c>
      <c r="H27" s="110">
        <f>IF(ISBLANK(Rezultati!J21),"",Rezultati!J21)</f>
      </c>
      <c r="I27" s="110">
        <f>IF(ISBLANK(Rezultati!K21),"",Rezultati!K21)</f>
        <v>83.5</v>
      </c>
      <c r="J27" s="111" t="str">
        <f>IF(Rezultati!K21=0,"-",IF(Rezultati!K21&lt;50,"F",IF(Rezultati!K21&lt;60,"E",IF(Rezultati!K21&lt;70,"D",IF(Rezultati!K21&lt;80,"C",IF(Rezultati!K21&lt;90,"B","A"))))))</f>
        <v>B</v>
      </c>
      <c r="K27" s="18"/>
    </row>
    <row r="28" spans="1:11" ht="12.75">
      <c r="A28" s="70" t="str">
        <f>IF(ISBLANK(Rezultati!B22),"",Rezultati!B22)</f>
        <v>26/2018</v>
      </c>
      <c r="B28" s="71" t="str">
        <f>IF(ISBLANK(Rezultati!C22),"",Rezultati!C22)</f>
        <v>Musić Rade</v>
      </c>
      <c r="C28" s="71">
        <f>IF(ISBLANK(Rezultati!D22),"",Rezultati!D22)</f>
        <v>2</v>
      </c>
      <c r="D28" s="71">
        <f>IF(ISBLANK(Rezultati!E22),"",Rezultati!E22)</f>
        <v>8</v>
      </c>
      <c r="E28" s="110">
        <f>IF(ISBLANK(Rezultati!F22),"",Rezultati!F22)</f>
        <v>39.5</v>
      </c>
      <c r="F28" s="110">
        <f>IF(ISBLANK(Rezultati!G22),"",Rezultati!G22)</f>
      </c>
      <c r="G28" s="110">
        <f>IF(ISBLANK(Rezultati!I22),"",Rezultati!I22)</f>
        <v>36</v>
      </c>
      <c r="H28" s="110">
        <f>IF(ISBLANK(Rezultati!J22),"",Rezultati!J22)</f>
      </c>
      <c r="I28" s="110">
        <f>IF(ISBLANK(Rezultati!K22),"",Rezultati!K22)</f>
        <v>85.5</v>
      </c>
      <c r="J28" s="111" t="str">
        <f>IF(Rezultati!K22=0,"-",IF(Rezultati!K22&lt;50,"F",IF(Rezultati!K22&lt;60,"E",IF(Rezultati!K22&lt;70,"D",IF(Rezultati!K22&lt;80,"C",IF(Rezultati!K22&lt;90,"B","A"))))))</f>
        <v>B</v>
      </c>
      <c r="K28" s="18"/>
    </row>
    <row r="29" spans="1:11" ht="12.75">
      <c r="A29" s="70" t="str">
        <f>IF(ISBLANK(Rezultati!B23),"",Rezultati!B23)</f>
        <v>27/2018</v>
      </c>
      <c r="B29" s="71" t="str">
        <f>IF(ISBLANK(Rezultati!C23),"",Rezultati!C23)</f>
        <v>Čolović Milan</v>
      </c>
      <c r="C29" s="71">
        <f>IF(ISBLANK(Rezultati!D23),"",Rezultati!D23)</f>
        <v>1</v>
      </c>
      <c r="D29" s="71">
        <f>IF(ISBLANK(Rezultati!E23),"",Rezultati!E23)</f>
        <v>6</v>
      </c>
      <c r="E29" s="110">
        <f>IF(ISBLANK(Rezultati!F23),"",Rezultati!F23)</f>
      </c>
      <c r="F29" s="110">
        <f>IF(ISBLANK(Rezultati!G23),"",Rezultati!G23)</f>
      </c>
      <c r="G29" s="110">
        <f>IF(ISBLANK(Rezultati!I23),"",Rezultati!I23)</f>
        <v>27</v>
      </c>
      <c r="H29" s="110">
        <f>IF(ISBLANK(Rezultati!J23),"",Rezultati!J23)</f>
      </c>
      <c r="I29" s="110">
        <f>IF(ISBLANK(Rezultati!K23),"",Rezultati!K23)</f>
        <v>34</v>
      </c>
      <c r="J29" s="111" t="str">
        <f>IF(Rezultati!K23=0,"-",IF(Rezultati!K23&lt;50,"F",IF(Rezultati!K23&lt;60,"E",IF(Rezultati!K23&lt;70,"D",IF(Rezultati!K23&lt;80,"C",IF(Rezultati!K23&lt;90,"B","A"))))))</f>
        <v>F</v>
      </c>
      <c r="K29" s="18"/>
    </row>
    <row r="30" spans="1:11" ht="12.75">
      <c r="A30" s="70" t="str">
        <f>IF(ISBLANK(Rezultati!B24),"",Rezultati!B24)</f>
        <v>29/2018</v>
      </c>
      <c r="B30" s="71" t="str">
        <f>IF(ISBLANK(Rezultati!C24),"",Rezultati!C24)</f>
        <v>Knežević Biljana</v>
      </c>
      <c r="C30" s="71">
        <f>IF(ISBLANK(Rezultati!D24),"",Rezultati!D24)</f>
        <v>2</v>
      </c>
      <c r="D30" s="71">
        <f>IF(ISBLANK(Rezultati!E24),"",Rezultati!E24)</f>
        <v>8</v>
      </c>
      <c r="E30" s="110">
        <f>IF(ISBLANK(Rezultati!F24),"",Rezultati!F24)</f>
        <v>40</v>
      </c>
      <c r="F30" s="110">
        <f>IF(ISBLANK(Rezultati!G24),"",Rezultati!G24)</f>
      </c>
      <c r="G30" s="110">
        <f>IF(ISBLANK(Rezultati!I24),"",Rezultati!I24)</f>
        <v>40</v>
      </c>
      <c r="H30" s="110">
        <f>IF(ISBLANK(Rezultati!J24),"",Rezultati!J24)</f>
      </c>
      <c r="I30" s="110">
        <f>IF(ISBLANK(Rezultati!K24),"",Rezultati!K24)</f>
        <v>90</v>
      </c>
      <c r="J30" s="111" t="str">
        <f>IF(Rezultati!K24=0,"-",IF(Rezultati!K24&lt;50,"F",IF(Rezultati!K24&lt;60,"E",IF(Rezultati!K24&lt;70,"D",IF(Rezultati!K24&lt;80,"C",IF(Rezultati!K24&lt;90,"B","A"))))))</f>
        <v>A</v>
      </c>
      <c r="K30" s="18"/>
    </row>
    <row r="31" spans="1:11" ht="12.75">
      <c r="A31" s="70" t="str">
        <f>IF(ISBLANK(Rezultati!B25),"",Rezultati!B25)</f>
        <v>32/2018</v>
      </c>
      <c r="B31" s="71" t="str">
        <f>IF(ISBLANK(Rezultati!C25),"",Rezultati!C25)</f>
        <v>Đonović Milica</v>
      </c>
      <c r="C31" s="71">
        <f>IF(ISBLANK(Rezultati!D25),"",Rezultati!D25)</f>
        <v>2</v>
      </c>
      <c r="D31" s="71">
        <f>IF(ISBLANK(Rezultati!E25),"",Rezultati!E25)</f>
        <v>8</v>
      </c>
      <c r="E31" s="110">
        <f>IF(ISBLANK(Rezultati!F25),"",Rezultati!F25)</f>
        <v>34.5</v>
      </c>
      <c r="F31" s="110">
        <f>IF(ISBLANK(Rezultati!G25),"",Rezultati!G25)</f>
      </c>
      <c r="G31" s="110">
        <f>IF(ISBLANK(Rezultati!I25),"",Rezultati!I25)</f>
      </c>
      <c r="H31" s="110">
        <f>IF(ISBLANK(Rezultati!J25),"",Rezultati!J25)</f>
      </c>
      <c r="I31" s="110">
        <f>IF(ISBLANK(Rezultati!K25),"",Rezultati!K25)</f>
        <v>44.5</v>
      </c>
      <c r="J31" s="111" t="str">
        <f>IF(Rezultati!K25=0,"-",IF(Rezultati!K25&lt;50,"F",IF(Rezultati!K25&lt;60,"E",IF(Rezultati!K25&lt;70,"D",IF(Rezultati!K25&lt;80,"C",IF(Rezultati!K25&lt;90,"B","A"))))))</f>
        <v>F</v>
      </c>
      <c r="K31" s="18"/>
    </row>
    <row r="32" spans="1:11" ht="12.75">
      <c r="A32" s="70" t="str">
        <f>IF(ISBLANK(Rezultati!B26),"",Rezultati!B26)</f>
        <v>36/2018</v>
      </c>
      <c r="B32" s="71" t="str">
        <f>IF(ISBLANK(Rezultati!C26),"",Rezultati!C26)</f>
        <v>Ninković Tamara</v>
      </c>
      <c r="C32" s="71">
        <f>IF(ISBLANK(Rezultati!D26),"",Rezultati!D26)</f>
        <v>2</v>
      </c>
      <c r="D32" s="71">
        <f>IF(ISBLANK(Rezultati!E26),"",Rezultati!E26)</f>
        <v>8</v>
      </c>
      <c r="E32" s="110">
        <f>IF(ISBLANK(Rezultati!F26),"",Rezultati!F26)</f>
        <v>45</v>
      </c>
      <c r="F32" s="110">
        <f>IF(ISBLANK(Rezultati!G26),"",Rezultati!G26)</f>
      </c>
      <c r="G32" s="110">
        <f>IF(ISBLANK(Rezultati!I26),"",Rezultati!I26)</f>
        <v>44</v>
      </c>
      <c r="H32" s="110">
        <f>IF(ISBLANK(Rezultati!J26),"",Rezultati!J26)</f>
      </c>
      <c r="I32" s="110">
        <f>IF(ISBLANK(Rezultati!K26),"",Rezultati!K26)</f>
        <v>99</v>
      </c>
      <c r="J32" s="111" t="str">
        <f>IF(Rezultati!K26=0,"-",IF(Rezultati!K26&lt;50,"F",IF(Rezultati!K26&lt;60,"E",IF(Rezultati!K26&lt;70,"D",IF(Rezultati!K26&lt;80,"C",IF(Rezultati!K26&lt;90,"B","A"))))))</f>
        <v>A</v>
      </c>
      <c r="K32" s="18"/>
    </row>
    <row r="33" spans="1:11" ht="12.75">
      <c r="A33" s="70" t="str">
        <f>IF(ISBLANK(Rezultati!B27),"",Rezultati!B27)</f>
        <v>37/2018</v>
      </c>
      <c r="B33" s="71" t="str">
        <f>IF(ISBLANK(Rezultati!C27),"",Rezultati!C27)</f>
        <v>Mišurović Filip</v>
      </c>
      <c r="C33" s="71">
        <f>IF(ISBLANK(Rezultati!D27),"",Rezultati!D27)</f>
        <v>2</v>
      </c>
      <c r="D33" s="71">
        <f>IF(ISBLANK(Rezultati!E27),"",Rezultati!E27)</f>
        <v>8</v>
      </c>
      <c r="E33" s="110">
        <f>IF(ISBLANK(Rezultati!F27),"",Rezultati!F27)</f>
        <v>40</v>
      </c>
      <c r="F33" s="110">
        <f>IF(ISBLANK(Rezultati!G27),"",Rezultati!G27)</f>
      </c>
      <c r="G33" s="110">
        <f>IF(ISBLANK(Rezultati!I27),"",Rezultati!I27)</f>
        <v>45</v>
      </c>
      <c r="H33" s="110">
        <f>IF(ISBLANK(Rezultati!J27),"",Rezultati!J27)</f>
      </c>
      <c r="I33" s="110">
        <f>IF(ISBLANK(Rezultati!K27),"",Rezultati!K27)</f>
        <v>95</v>
      </c>
      <c r="J33" s="111" t="str">
        <f>IF(Rezultati!K27=0,"-",IF(Rezultati!K27&lt;50,"F",IF(Rezultati!K27&lt;60,"E",IF(Rezultati!K27&lt;70,"D",IF(Rezultati!K27&lt;80,"C",IF(Rezultati!K27&lt;90,"B","A"))))))</f>
        <v>A</v>
      </c>
      <c r="K33" s="18"/>
    </row>
    <row r="34" spans="1:11" ht="12.75">
      <c r="A34" s="70" t="str">
        <f>IF(ISBLANK(Rezultati!B28),"",Rezultati!B28)</f>
        <v>38/2018</v>
      </c>
      <c r="B34" s="71" t="str">
        <f>IF(ISBLANK(Rezultati!C28),"",Rezultati!C28)</f>
        <v>Delibašić Predgrag</v>
      </c>
      <c r="C34" s="71">
        <f>IF(ISBLANK(Rezultati!D28),"",Rezultati!D28)</f>
        <v>1</v>
      </c>
      <c r="D34" s="71">
        <f>IF(ISBLANK(Rezultati!E28),"",Rezultati!E28)</f>
        <v>8</v>
      </c>
      <c r="E34" s="110">
        <f>IF(ISBLANK(Rezultati!F28),"",Rezultati!F28)</f>
        <v>37</v>
      </c>
      <c r="F34" s="110">
        <f>IF(ISBLANK(Rezultati!G28),"",Rezultati!G28)</f>
      </c>
      <c r="G34" s="110">
        <f>IF(ISBLANK(Rezultati!I28),"",Rezultati!I28)</f>
        <v>45</v>
      </c>
      <c r="H34" s="110">
        <f>IF(ISBLANK(Rezultati!J28),"",Rezultati!J28)</f>
      </c>
      <c r="I34" s="110">
        <f>IF(ISBLANK(Rezultati!K28),"",Rezultati!K28)</f>
        <v>91</v>
      </c>
      <c r="J34" s="111" t="str">
        <f>IF(Rezultati!K28=0,"-",IF(Rezultati!K28&lt;50,"F",IF(Rezultati!K28&lt;60,"E",IF(Rezultati!K28&lt;70,"D",IF(Rezultati!K28&lt;80,"C",IF(Rezultati!K28&lt;90,"B","A"))))))</f>
        <v>A</v>
      </c>
      <c r="K34" s="18"/>
    </row>
    <row r="35" spans="1:11" ht="12.75">
      <c r="A35" s="70" t="str">
        <f>IF(ISBLANK(Rezultati!B29),"",Rezultati!B29)</f>
        <v>40/2018</v>
      </c>
      <c r="B35" s="71" t="str">
        <f>IF(ISBLANK(Rezultati!C29),"",Rezultati!C29)</f>
        <v>Nikolić Saša</v>
      </c>
      <c r="C35" s="71">
        <f>IF(ISBLANK(Rezultati!D29),"",Rezultati!D29)</f>
        <v>1</v>
      </c>
      <c r="D35" s="71">
        <f>IF(ISBLANK(Rezultati!E29),"",Rezultati!E29)</f>
      </c>
      <c r="E35" s="110">
        <f>IF(ISBLANK(Rezultati!F29),"",Rezultati!F29)</f>
      </c>
      <c r="F35" s="110">
        <f>IF(ISBLANK(Rezultati!G29),"",Rezultati!G29)</f>
        <v>40</v>
      </c>
      <c r="G35" s="110">
        <f>IF(ISBLANK(Rezultati!I29),"",Rezultati!I29)</f>
      </c>
      <c r="H35" s="110">
        <f>IF(ISBLANK(Rezultati!J29),"",Rezultati!J29)</f>
        <v>43</v>
      </c>
      <c r="I35" s="110">
        <f>IF(ISBLANK(Rezultati!K29),"",Rezultati!K29)</f>
        <v>84</v>
      </c>
      <c r="J35" s="111" t="str">
        <f>IF(Rezultati!K29=0,"-",IF(Rezultati!K29&lt;50,"F",IF(Rezultati!K29&lt;60,"E",IF(Rezultati!K29&lt;70,"D",IF(Rezultati!K29&lt;80,"C",IF(Rezultati!K29&lt;90,"B","A"))))))</f>
        <v>B</v>
      </c>
      <c r="K35" s="18"/>
    </row>
    <row r="36" spans="1:11" ht="12.75">
      <c r="A36" s="70" t="str">
        <f>IF(ISBLANK(Rezultati!B30),"",Rezultati!B30)</f>
        <v>42/2018</v>
      </c>
      <c r="B36" s="71" t="str">
        <f>IF(ISBLANK(Rezultati!C30),"",Rezultati!C30)</f>
        <v>Dendić Dejan</v>
      </c>
      <c r="C36" s="71">
        <f>IF(ISBLANK(Rezultati!D30),"",Rezultati!D30)</f>
        <v>1</v>
      </c>
      <c r="D36" s="71">
        <f>IF(ISBLANK(Rezultati!E30),"",Rezultati!E30)</f>
        <v>6</v>
      </c>
      <c r="E36" s="110">
        <f>IF(ISBLANK(Rezultati!F30),"",Rezultati!F30)</f>
        <v>13.5</v>
      </c>
      <c r="F36" s="110">
        <f>IF(ISBLANK(Rezultati!G30),"",Rezultati!G30)</f>
        <v>41</v>
      </c>
      <c r="G36" s="110">
        <f>IF(ISBLANK(Rezultati!I30),"",Rezultati!I30)</f>
        <v>20</v>
      </c>
      <c r="H36" s="110">
        <f>IF(ISBLANK(Rezultati!J30),"",Rezultati!J30)</f>
      </c>
      <c r="I36" s="110">
        <f>IF(ISBLANK(Rezultati!K30),"",Rezultati!K30)</f>
        <v>68</v>
      </c>
      <c r="J36" s="111" t="str">
        <f>IF(Rezultati!K30=0,"-",IF(Rezultati!K30&lt;50,"F",IF(Rezultati!K30&lt;60,"E",IF(Rezultati!K30&lt;70,"D",IF(Rezultati!K30&lt;80,"C",IF(Rezultati!K30&lt;90,"B","A"))))))</f>
        <v>D</v>
      </c>
      <c r="K36" s="18"/>
    </row>
    <row r="37" spans="1:11" ht="12.75">
      <c r="A37" s="70" t="str">
        <f>IF(ISBLANK(Rezultati!B31),"",Rezultati!B31)</f>
        <v>43/2018</v>
      </c>
      <c r="B37" s="71" t="str">
        <f>IF(ISBLANK(Rezultati!C31),"",Rezultati!C31)</f>
        <v>Vujković Nikola</v>
      </c>
      <c r="C37" s="71">
        <f>IF(ISBLANK(Rezultati!D31),"",Rezultati!D31)</f>
      </c>
      <c r="D37" s="71">
        <f>IF(ISBLANK(Rezultati!E31),"",Rezultati!E31)</f>
        <v>6</v>
      </c>
      <c r="E37" s="110">
        <f>IF(ISBLANK(Rezultati!F31),"",Rezultati!F31)</f>
        <v>26.5</v>
      </c>
      <c r="F37" s="110">
        <f>IF(ISBLANK(Rezultati!G31),"",Rezultati!G31)</f>
      </c>
      <c r="G37" s="110">
        <f>IF(ISBLANK(Rezultati!I31),"",Rezultati!I31)</f>
        <v>26.5</v>
      </c>
      <c r="H37" s="110">
        <f>IF(ISBLANK(Rezultati!J31),"",Rezultati!J31)</f>
      </c>
      <c r="I37" s="110">
        <f>IF(ISBLANK(Rezultati!K31),"",Rezultati!K31)</f>
        <v>59</v>
      </c>
      <c r="J37" s="111" t="str">
        <f>IF(Rezultati!K31=0,"-",IF(Rezultati!K31&lt;50,"F",IF(Rezultati!K31&lt;60,"E",IF(Rezultati!K31&lt;70,"D",IF(Rezultati!K31&lt;80,"C",IF(Rezultati!K31&lt;90,"B","A"))))))</f>
        <v>E</v>
      </c>
      <c r="K37" s="18"/>
    </row>
    <row r="38" spans="1:11" ht="12.75">
      <c r="A38" s="70" t="str">
        <f>IF(ISBLANK(Rezultati!B32),"",Rezultati!B32)</f>
        <v>44/2018</v>
      </c>
      <c r="B38" s="71" t="str">
        <f>IF(ISBLANK(Rezultati!C32),"",Rezultati!C32)</f>
        <v>Marojević Nenad</v>
      </c>
      <c r="C38" s="71">
        <f>IF(ISBLANK(Rezultati!D32),"",Rezultati!D32)</f>
      </c>
      <c r="D38" s="71">
        <f>IF(ISBLANK(Rezultati!E32),"",Rezultati!E32)</f>
        <v>6</v>
      </c>
      <c r="E38" s="110">
        <f>IF(ISBLANK(Rezultati!F32),"",Rezultati!F32)</f>
        <v>27.5</v>
      </c>
      <c r="F38" s="110">
        <f>IF(ISBLANK(Rezultati!G32),"",Rezultati!G32)</f>
      </c>
      <c r="G38" s="110">
        <f>IF(ISBLANK(Rezultati!I32),"",Rezultati!I32)</f>
        <v>38</v>
      </c>
      <c r="H38" s="110">
        <f>IF(ISBLANK(Rezultati!J32),"",Rezultati!J32)</f>
      </c>
      <c r="I38" s="110">
        <f>IF(ISBLANK(Rezultati!K32),"",Rezultati!K32)</f>
        <v>71.5</v>
      </c>
      <c r="J38" s="111" t="str">
        <f>IF(Rezultati!K32=0,"-",IF(Rezultati!K32&lt;50,"F",IF(Rezultati!K32&lt;60,"E",IF(Rezultati!K32&lt;70,"D",IF(Rezultati!K32&lt;80,"C",IF(Rezultati!K32&lt;90,"B","A"))))))</f>
        <v>C</v>
      </c>
      <c r="K38" s="18"/>
    </row>
    <row r="39" spans="1:11" ht="12.75">
      <c r="A39" s="70" t="str">
        <f>IF(ISBLANK(Rezultati!B33),"",Rezultati!B33)</f>
        <v>45/2018</v>
      </c>
      <c r="B39" s="71" t="str">
        <f>IF(ISBLANK(Rezultati!C33),"",Rezultati!C33)</f>
        <v>Raičević Mirko</v>
      </c>
      <c r="C39" s="71">
        <f>IF(ISBLANK(Rezultati!D33),"",Rezultati!D33)</f>
        <v>1</v>
      </c>
      <c r="D39" s="71">
        <f>IF(ISBLANK(Rezultati!E33),"",Rezultati!E33)</f>
        <v>8</v>
      </c>
      <c r="E39" s="110">
        <f>IF(ISBLANK(Rezultati!F33),"",Rezultati!F33)</f>
        <v>37</v>
      </c>
      <c r="F39" s="110">
        <f>IF(ISBLANK(Rezultati!G33),"",Rezultati!G33)</f>
      </c>
      <c r="G39" s="110">
        <f>IF(ISBLANK(Rezultati!I33),"",Rezultati!I33)</f>
        <v>44</v>
      </c>
      <c r="H39" s="110">
        <f>IF(ISBLANK(Rezultati!J33),"",Rezultati!J33)</f>
      </c>
      <c r="I39" s="110">
        <f>IF(ISBLANK(Rezultati!K33),"",Rezultati!K33)</f>
        <v>90</v>
      </c>
      <c r="J39" s="111" t="str">
        <f>IF(Rezultati!K33=0,"-",IF(Rezultati!K33&lt;50,"F",IF(Rezultati!K33&lt;60,"E",IF(Rezultati!K33&lt;70,"D",IF(Rezultati!K33&lt;80,"C",IF(Rezultati!K33&lt;90,"B","A"))))))</f>
        <v>A</v>
      </c>
      <c r="K39" s="18"/>
    </row>
    <row r="40" spans="1:11" ht="12.75">
      <c r="A40" s="70" t="str">
        <f>IF(ISBLANK(Rezultati!B34),"",Rezultati!B34)</f>
        <v>46/2018</v>
      </c>
      <c r="B40" s="71" t="str">
        <f>IF(ISBLANK(Rezultati!C34),"",Rezultati!C34)</f>
        <v>Kastratović Nemanja</v>
      </c>
      <c r="C40" s="71">
        <f>IF(ISBLANK(Rezultati!D34),"",Rezultati!D34)</f>
      </c>
      <c r="D40" s="71">
        <f>IF(ISBLANK(Rezultati!E34),"",Rezultati!E34)</f>
        <v>6</v>
      </c>
      <c r="E40" s="110">
        <f>IF(ISBLANK(Rezultati!F34),"",Rezultati!F34)</f>
      </c>
      <c r="F40" s="110">
        <f>IF(ISBLANK(Rezultati!G34),"",Rezultati!G34)</f>
        <v>41.5</v>
      </c>
      <c r="G40" s="110">
        <f>IF(ISBLANK(Rezultati!I34),"",Rezultati!I34)</f>
      </c>
      <c r="H40" s="110">
        <f>IF(ISBLANK(Rezultati!J34),"",Rezultati!J34)</f>
        <v>33</v>
      </c>
      <c r="I40" s="110">
        <f>IF(ISBLANK(Rezultati!K34),"",Rezultati!K34)</f>
        <v>80.5</v>
      </c>
      <c r="J40" s="111" t="str">
        <f>IF(Rezultati!K34=0,"-",IF(Rezultati!K34&lt;50,"F",IF(Rezultati!K34&lt;60,"E",IF(Rezultati!K34&lt;70,"D",IF(Rezultati!K34&lt;80,"C",IF(Rezultati!K34&lt;90,"B","A"))))))</f>
        <v>B</v>
      </c>
      <c r="K40" s="18"/>
    </row>
    <row r="41" spans="1:11" ht="12.75">
      <c r="A41" s="70" t="str">
        <f>IF(ISBLANK(Rezultati!B35),"",Rezultati!B35)</f>
        <v>48/2018</v>
      </c>
      <c r="B41" s="71" t="str">
        <f>IF(ISBLANK(Rezultati!C35),"",Rezultati!C35)</f>
        <v>Jahić Emina</v>
      </c>
      <c r="C41" s="71">
        <f>IF(ISBLANK(Rezultati!D35),"",Rezultati!D35)</f>
        <v>2</v>
      </c>
      <c r="D41" s="71">
        <f>IF(ISBLANK(Rezultati!E35),"",Rezultati!E35)</f>
        <v>8</v>
      </c>
      <c r="E41" s="110">
        <f>IF(ISBLANK(Rezultati!F35),"",Rezultati!F35)</f>
      </c>
      <c r="F41" s="110">
        <f>IF(ISBLANK(Rezultati!G35),"",Rezultati!G35)</f>
        <v>30.5</v>
      </c>
      <c r="G41" s="110">
        <f>IF(ISBLANK(Rezultati!I35),"",Rezultati!I35)</f>
        <v>42</v>
      </c>
      <c r="H41" s="110">
        <f>IF(ISBLANK(Rezultati!J35),"",Rezultati!J35)</f>
      </c>
      <c r="I41" s="110">
        <f>IF(ISBLANK(Rezultati!K35),"",Rezultati!K35)</f>
        <v>82.5</v>
      </c>
      <c r="J41" s="111" t="str">
        <f>IF(Rezultati!K35=0,"-",IF(Rezultati!K35&lt;50,"F",IF(Rezultati!K35&lt;60,"E",IF(Rezultati!K35&lt;70,"D",IF(Rezultati!K35&lt;80,"C",IF(Rezultati!K35&lt;90,"B","A"))))))</f>
        <v>B</v>
      </c>
      <c r="K41" s="18"/>
    </row>
    <row r="42" spans="1:11" ht="12.75">
      <c r="A42" s="70" t="str">
        <f>IF(ISBLANK(Rezultati!B36),"",Rezultati!B36)</f>
        <v>49/2018</v>
      </c>
      <c r="B42" s="71" t="str">
        <f>IF(ISBLANK(Rezultati!C36),"",Rezultati!C36)</f>
        <v>Milović Jovan</v>
      </c>
      <c r="C42" s="71">
        <f>IF(ISBLANK(Rezultati!D36),"",Rezultati!D36)</f>
        <v>1</v>
      </c>
      <c r="D42" s="71">
        <f>IF(ISBLANK(Rezultati!E36),"",Rezultati!E36)</f>
        <v>6</v>
      </c>
      <c r="E42" s="110">
        <f>IF(ISBLANK(Rezultati!F36),"",Rezultati!F36)</f>
        <v>22.5</v>
      </c>
      <c r="F42" s="110">
        <f>IF(ISBLANK(Rezultati!G36),"",Rezultati!G36)</f>
        <v>40</v>
      </c>
      <c r="G42" s="110">
        <f>IF(ISBLANK(Rezultati!I36),"",Rezultati!I36)</f>
        <v>23.5</v>
      </c>
      <c r="H42" s="110">
        <f>IF(ISBLANK(Rezultati!J36),"",Rezultati!J36)</f>
      </c>
      <c r="I42" s="110">
        <f>IF(ISBLANK(Rezultati!K36),"",Rezultati!K36)</f>
        <v>70.5</v>
      </c>
      <c r="J42" s="111" t="str">
        <f>IF(Rezultati!K36=0,"-",IF(Rezultati!K36&lt;50,"F",IF(Rezultati!K36&lt;60,"E",IF(Rezultati!K36&lt;70,"D",IF(Rezultati!K36&lt;80,"C",IF(Rezultati!K36&lt;90,"B","A"))))))</f>
        <v>C</v>
      </c>
      <c r="K42" s="18"/>
    </row>
    <row r="43" spans="1:11" ht="12.75">
      <c r="A43" s="70" t="str">
        <f>IF(ISBLANK(Rezultati!B37),"",Rezultati!B37)</f>
        <v>53/2018</v>
      </c>
      <c r="B43" s="71" t="str">
        <f>IF(ISBLANK(Rezultati!C37),"",Rezultati!C37)</f>
        <v>Vlahović Igor</v>
      </c>
      <c r="C43" s="71">
        <f>IF(ISBLANK(Rezultati!D37),"",Rezultati!D37)</f>
      </c>
      <c r="D43" s="71">
        <f>IF(ISBLANK(Rezultati!E37),"",Rezultati!E37)</f>
        <v>8</v>
      </c>
      <c r="E43" s="110">
        <f>IF(ISBLANK(Rezultati!F37),"",Rezultati!F37)</f>
      </c>
      <c r="F43" s="110">
        <f>IF(ISBLANK(Rezultati!G37),"",Rezultati!G37)</f>
      </c>
      <c r="G43" s="110">
        <f>IF(ISBLANK(Rezultati!I37),"",Rezultati!I37)</f>
        <v>11</v>
      </c>
      <c r="H43" s="110">
        <f>IF(ISBLANK(Rezultati!J37),"",Rezultati!J37)</f>
        <v>20</v>
      </c>
      <c r="I43" s="110">
        <f>IF(ISBLANK(Rezultati!K37),"",Rezultati!K37)</f>
        <v>28</v>
      </c>
      <c r="J43" s="111" t="str">
        <f>IF(Rezultati!K37=0,"-",IF(Rezultati!K37&lt;50,"F",IF(Rezultati!K37&lt;60,"E",IF(Rezultati!K37&lt;70,"D",IF(Rezultati!K37&lt;80,"C",IF(Rezultati!K37&lt;90,"B","A"))))))</f>
        <v>F</v>
      </c>
      <c r="K43" s="18"/>
    </row>
    <row r="44" spans="1:11" ht="12.75">
      <c r="A44" s="70" t="str">
        <f>IF(ISBLANK(Rezultati!B38),"",Rezultati!B38)</f>
        <v>54/2018</v>
      </c>
      <c r="B44" s="71" t="str">
        <f>IF(ISBLANK(Rezultati!C38),"",Rezultati!C38)</f>
        <v>Mehmedović Muhamed</v>
      </c>
      <c r="C44" s="71">
        <f>IF(ISBLANK(Rezultati!D38),"",Rezultati!D38)</f>
      </c>
      <c r="D44" s="71">
        <f>IF(ISBLANK(Rezultati!E38),"",Rezultati!E38)</f>
      </c>
      <c r="E44" s="110">
        <f>IF(ISBLANK(Rezultati!F38),"",Rezultati!F38)</f>
      </c>
      <c r="F44" s="110">
        <f>IF(ISBLANK(Rezultati!G38),"",Rezultati!G38)</f>
      </c>
      <c r="G44" s="110">
        <f>IF(ISBLANK(Rezultati!I38),"",Rezultati!I38)</f>
      </c>
      <c r="H44" s="110">
        <f>IF(ISBLANK(Rezultati!J38),"",Rezultati!J38)</f>
      </c>
      <c r="I44" s="110">
        <f>IF(ISBLANK(Rezultati!K38),"",Rezultati!K38)</f>
        <v>0</v>
      </c>
      <c r="J44" s="111" t="str">
        <f>IF(Rezultati!K38=0,"-",IF(Rezultati!K38&lt;50,"F",IF(Rezultati!K38&lt;60,"E",IF(Rezultati!K38&lt;70,"D",IF(Rezultati!K38&lt;80,"C",IF(Rezultati!K38&lt;90,"B","A"))))))</f>
        <v>-</v>
      </c>
      <c r="K44" s="18"/>
    </row>
    <row r="45" spans="1:11" ht="12.75">
      <c r="A45" s="70" t="e">
        <f>IF(ISBLANK(Rezultati!#REF!),"",Rezultati!#REF!)</f>
        <v>#REF!</v>
      </c>
      <c r="B45" s="71" t="e">
        <f>IF(ISBLANK(Rezultati!#REF!),"",Rezultati!#REF!)</f>
        <v>#REF!</v>
      </c>
      <c r="C45" s="71"/>
      <c r="D45" s="71" t="e">
        <f>IF(ISBLANK(Rezultati!#REF!),"",Rezultati!#REF!)</f>
        <v>#REF!</v>
      </c>
      <c r="E45" s="110" t="e">
        <f>IF(ISBLANK(Rezultati!#REF!),"",Rezultati!#REF!)</f>
        <v>#REF!</v>
      </c>
      <c r="F45" s="110" t="e">
        <f>IF(ISBLANK(Rezultati!#REF!),"",Rezultati!#REF!)</f>
        <v>#REF!</v>
      </c>
      <c r="G45" s="110" t="e">
        <f>IF(ISBLANK(Rezultati!#REF!),"",Rezultati!#REF!)</f>
        <v>#REF!</v>
      </c>
      <c r="H45" s="110" t="e">
        <f>IF(ISBLANK(Rezultati!#REF!),"",Rezultati!#REF!)</f>
        <v>#REF!</v>
      </c>
      <c r="I45" s="110" t="e">
        <f>IF(ISBLANK(Rezultati!#REF!),"",Rezultati!#REF!)</f>
        <v>#REF!</v>
      </c>
      <c r="J45" s="111" t="e">
        <f>IF(Rezultati!#REF!=0,"-",IF(Rezultati!#REF!&lt;50,"F",IF(Rezultati!#REF!&lt;60,"E",IF(Rezultati!#REF!&lt;70,"D",IF(Rezultati!#REF!&lt;80,"C",IF(Rezultati!#REF!&lt;90,"B","A"))))))</f>
        <v>#REF!</v>
      </c>
      <c r="K45" s="18"/>
    </row>
    <row r="46" spans="1:11" ht="12.75">
      <c r="A46" s="70" t="e">
        <f>IF(ISBLANK(Rezultati!#REF!),"",Rezultati!#REF!)</f>
        <v>#REF!</v>
      </c>
      <c r="B46" s="71" t="e">
        <f>IF(ISBLANK(Rezultati!#REF!),"",Rezultati!#REF!)</f>
        <v>#REF!</v>
      </c>
      <c r="C46" s="71"/>
      <c r="D46" s="71"/>
      <c r="E46" s="110" t="e">
        <f>IF(ISBLANK(Rezultati!#REF!),"",Rezultati!#REF!)</f>
        <v>#REF!</v>
      </c>
      <c r="F46" s="110" t="e">
        <f>IF(ISBLANK(Rezultati!#REF!),"",Rezultati!#REF!)</f>
        <v>#REF!</v>
      </c>
      <c r="G46" s="110" t="e">
        <f>IF(ISBLANK(Rezultati!#REF!),"",Rezultati!#REF!)</f>
        <v>#REF!</v>
      </c>
      <c r="H46" s="110" t="e">
        <f>IF(ISBLANK(Rezultati!#REF!),"",Rezultati!#REF!)</f>
        <v>#REF!</v>
      </c>
      <c r="I46" s="110" t="e">
        <f>IF(ISBLANK(Rezultati!#REF!),"",Rezultati!#REF!)</f>
        <v>#REF!</v>
      </c>
      <c r="J46" s="111" t="e">
        <f>IF(Rezultati!#REF!=0,"-",IF(Rezultati!#REF!&lt;50,"F",IF(Rezultati!#REF!&lt;60,"E",IF(Rezultati!#REF!&lt;70,"D",IF(Rezultati!#REF!&lt;80,"C",IF(Rezultati!#REF!&lt;90,"B","A"))))))</f>
        <v>#REF!</v>
      </c>
      <c r="K46" s="18"/>
    </row>
    <row r="47" spans="1:11" ht="12.75">
      <c r="A47" s="70" t="e">
        <f>IF(ISBLANK(Rezultati!#REF!),"",Rezultati!#REF!)</f>
        <v>#REF!</v>
      </c>
      <c r="B47" s="71" t="e">
        <f>IF(ISBLANK(Rezultati!#REF!),"",Rezultati!#REF!)</f>
        <v>#REF!</v>
      </c>
      <c r="C47" s="71"/>
      <c r="D47" s="71"/>
      <c r="E47" s="110" t="e">
        <f>IF(ISBLANK(Rezultati!#REF!),"",Rezultati!#REF!)</f>
        <v>#REF!</v>
      </c>
      <c r="F47" s="110" t="e">
        <f>IF(ISBLANK(Rezultati!#REF!),"",Rezultati!#REF!)</f>
        <v>#REF!</v>
      </c>
      <c r="G47" s="110" t="e">
        <f>IF(ISBLANK(Rezultati!#REF!),"",Rezultati!#REF!)</f>
        <v>#REF!</v>
      </c>
      <c r="H47" s="110" t="e">
        <f>IF(ISBLANK(Rezultati!#REF!),"",Rezultati!#REF!)</f>
        <v>#REF!</v>
      </c>
      <c r="I47" s="110" t="e">
        <f>IF(ISBLANK(Rezultati!#REF!),"",Rezultati!#REF!)</f>
        <v>#REF!</v>
      </c>
      <c r="J47" s="111" t="e">
        <f>IF(Rezultati!#REF!=0,"-",IF(Rezultati!#REF!&lt;50,"F",IF(Rezultati!#REF!&lt;60,"E",IF(Rezultati!#REF!&lt;70,"D",IF(Rezultati!#REF!&lt;80,"C",IF(Rezultati!#REF!&lt;90,"B","A"))))))</f>
        <v>#REF!</v>
      </c>
      <c r="K47" s="18"/>
    </row>
    <row r="48" spans="1:11" ht="12.75">
      <c r="A48" s="70" t="e">
        <f>IF(ISBLANK(Rezultati!#REF!),"",Rezultati!#REF!)</f>
        <v>#REF!</v>
      </c>
      <c r="B48" s="71" t="e">
        <f>IF(ISBLANK(Rezultati!#REF!),"",Rezultati!#REF!)</f>
        <v>#REF!</v>
      </c>
      <c r="C48" s="71"/>
      <c r="D48" s="71"/>
      <c r="E48" s="110" t="e">
        <f>IF(ISBLANK(Rezultati!#REF!),"",Rezultati!#REF!)</f>
        <v>#REF!</v>
      </c>
      <c r="F48" s="110" t="e">
        <f>IF(ISBLANK(Rezultati!#REF!),"",Rezultati!#REF!)</f>
        <v>#REF!</v>
      </c>
      <c r="G48" s="110" t="e">
        <f>IF(ISBLANK(Rezultati!#REF!),"",Rezultati!#REF!)</f>
        <v>#REF!</v>
      </c>
      <c r="H48" s="110" t="e">
        <f>IF(ISBLANK(Rezultati!#REF!),"",Rezultati!#REF!)</f>
        <v>#REF!</v>
      </c>
      <c r="I48" s="110" t="e">
        <f>IF(ISBLANK(Rezultati!#REF!),"",Rezultati!#REF!)</f>
        <v>#REF!</v>
      </c>
      <c r="J48" s="111" t="e">
        <f>IF(Rezultati!#REF!=0,"-",IF(Rezultati!#REF!&lt;50,"F",IF(Rezultati!#REF!&lt;60,"E",IF(Rezultati!#REF!&lt;70,"D",IF(Rezultati!#REF!&lt;80,"C",IF(Rezultati!#REF!&lt;90,"B","A"))))))</f>
        <v>#REF!</v>
      </c>
      <c r="K48" s="18"/>
    </row>
    <row r="49" spans="1:11" ht="12.75">
      <c r="A49" s="70" t="e">
        <f>IF(ISBLANK(Rezultati!#REF!),"",Rezultati!#REF!)</f>
        <v>#REF!</v>
      </c>
      <c r="B49" s="71" t="e">
        <f>IF(ISBLANK(Rezultati!#REF!),"",Rezultati!#REF!)</f>
        <v>#REF!</v>
      </c>
      <c r="C49" s="71"/>
      <c r="D49" s="71"/>
      <c r="E49" s="110" t="e">
        <f>IF(ISBLANK(Rezultati!#REF!),"",Rezultati!#REF!)</f>
        <v>#REF!</v>
      </c>
      <c r="F49" s="110" t="e">
        <f>IF(ISBLANK(Rezultati!#REF!),"",Rezultati!#REF!)</f>
        <v>#REF!</v>
      </c>
      <c r="G49" s="110" t="e">
        <f>IF(ISBLANK(Rezultati!#REF!),"",Rezultati!#REF!)</f>
        <v>#REF!</v>
      </c>
      <c r="H49" s="110" t="e">
        <f>IF(ISBLANK(Rezultati!#REF!),"",Rezultati!#REF!)</f>
        <v>#REF!</v>
      </c>
      <c r="I49" s="110" t="e">
        <f>IF(ISBLANK(Rezultati!#REF!),"",Rezultati!#REF!)</f>
        <v>#REF!</v>
      </c>
      <c r="J49" s="111" t="e">
        <f>IF(Rezultati!#REF!=0,"-",IF(Rezultati!#REF!&lt;50,"F",IF(Rezultati!#REF!&lt;60,"E",IF(Rezultati!#REF!&lt;70,"D",IF(Rezultati!#REF!&lt;80,"C",IF(Rezultati!#REF!&lt;90,"B","A"))))))</f>
        <v>#REF!</v>
      </c>
      <c r="K49" s="18"/>
    </row>
    <row r="50" spans="1:11" ht="12.75">
      <c r="A50" s="70" t="e">
        <f>IF(ISBLANK(Rezultati!#REF!),"",Rezultati!#REF!)</f>
        <v>#REF!</v>
      </c>
      <c r="B50" s="71" t="e">
        <f>IF(ISBLANK(Rezultati!#REF!),"",Rezultati!#REF!)</f>
        <v>#REF!</v>
      </c>
      <c r="C50" s="71"/>
      <c r="D50" s="71"/>
      <c r="E50" s="110" t="e">
        <f>IF(ISBLANK(Rezultati!#REF!),"",Rezultati!#REF!)</f>
        <v>#REF!</v>
      </c>
      <c r="F50" s="110" t="e">
        <f>IF(ISBLANK(Rezultati!#REF!),"",Rezultati!#REF!)</f>
        <v>#REF!</v>
      </c>
      <c r="G50" s="110" t="e">
        <f>IF(ISBLANK(Rezultati!#REF!),"",Rezultati!#REF!)</f>
        <v>#REF!</v>
      </c>
      <c r="H50" s="110" t="e">
        <f>IF(ISBLANK(Rezultati!#REF!),"",Rezultati!#REF!)</f>
        <v>#REF!</v>
      </c>
      <c r="I50" s="110" t="e">
        <f>IF(ISBLANK(Rezultati!#REF!),"",Rezultati!#REF!)</f>
        <v>#REF!</v>
      </c>
      <c r="J50" s="111" t="e">
        <f>IF(Rezultati!#REF!=0,"-",IF(Rezultati!#REF!&lt;50,"F",IF(Rezultati!#REF!&lt;60,"E",IF(Rezultati!#REF!&lt;70,"D",IF(Rezultati!#REF!&lt;80,"C",IF(Rezultati!#REF!&lt;90,"B","A"))))))</f>
        <v>#REF!</v>
      </c>
      <c r="K50" s="18"/>
    </row>
    <row r="51" spans="1:11" ht="12.75">
      <c r="A51" s="70" t="e">
        <f>IF(ISBLANK(Rezultati!#REF!),"",Rezultati!#REF!)</f>
        <v>#REF!</v>
      </c>
      <c r="B51" s="71" t="e">
        <f>IF(ISBLANK(Rezultati!#REF!),"",Rezultati!#REF!)</f>
        <v>#REF!</v>
      </c>
      <c r="C51" s="71"/>
      <c r="D51" s="71"/>
      <c r="E51" s="110" t="e">
        <f>IF(ISBLANK(Rezultati!#REF!),"",Rezultati!#REF!)</f>
        <v>#REF!</v>
      </c>
      <c r="F51" s="110" t="e">
        <f>IF(ISBLANK(Rezultati!#REF!),"",Rezultati!#REF!)</f>
        <v>#REF!</v>
      </c>
      <c r="G51" s="110" t="e">
        <f>IF(ISBLANK(Rezultati!#REF!),"",Rezultati!#REF!)</f>
        <v>#REF!</v>
      </c>
      <c r="H51" s="110" t="e">
        <f>IF(ISBLANK(Rezultati!#REF!),"",Rezultati!#REF!)</f>
        <v>#REF!</v>
      </c>
      <c r="I51" s="110" t="e">
        <f>IF(ISBLANK(Rezultati!#REF!),"",Rezultati!#REF!)</f>
        <v>#REF!</v>
      </c>
      <c r="J51" s="111" t="e">
        <f>IF(Rezultati!#REF!=0,"-",IF(Rezultati!#REF!&lt;50,"F",IF(Rezultati!#REF!&lt;60,"E",IF(Rezultati!#REF!&lt;70,"D",IF(Rezultati!#REF!&lt;80,"C",IF(Rezultati!#REF!&lt;90,"B","A"))))))</f>
        <v>#REF!</v>
      </c>
      <c r="K51" s="18"/>
    </row>
    <row r="52" spans="1:11" ht="12.75">
      <c r="A52" s="70" t="e">
        <f>IF(ISBLANK(Rezultati!#REF!),"",Rezultati!#REF!)</f>
        <v>#REF!</v>
      </c>
      <c r="B52" s="71" t="e">
        <f>IF(ISBLANK(Rezultati!#REF!),"",Rezultati!#REF!)</f>
        <v>#REF!</v>
      </c>
      <c r="C52" s="71"/>
      <c r="D52" s="71"/>
      <c r="E52" s="110" t="e">
        <f>IF(ISBLANK(Rezultati!#REF!),"",Rezultati!#REF!)</f>
        <v>#REF!</v>
      </c>
      <c r="F52" s="110" t="e">
        <f>IF(ISBLANK(Rezultati!#REF!),"",Rezultati!#REF!)</f>
        <v>#REF!</v>
      </c>
      <c r="G52" s="110" t="e">
        <f>IF(ISBLANK(Rezultati!#REF!),"",Rezultati!#REF!)</f>
        <v>#REF!</v>
      </c>
      <c r="H52" s="110" t="e">
        <f>IF(ISBLANK(Rezultati!#REF!),"",Rezultati!#REF!)</f>
        <v>#REF!</v>
      </c>
      <c r="I52" s="110" t="e">
        <f>IF(ISBLANK(Rezultati!#REF!),"",Rezultati!#REF!)</f>
        <v>#REF!</v>
      </c>
      <c r="J52" s="111" t="e">
        <f>IF(Rezultati!#REF!=0,"-",IF(Rezultati!#REF!&lt;50,"F",IF(Rezultati!#REF!&lt;60,"E",IF(Rezultati!#REF!&lt;70,"D",IF(Rezultati!#REF!&lt;80,"C",IF(Rezultati!#REF!&lt;90,"B","A"))))))</f>
        <v>#REF!</v>
      </c>
      <c r="K52" s="18"/>
    </row>
    <row r="53" spans="1:11" ht="12.75">
      <c r="A53" s="70" t="e">
        <f>IF(ISBLANK(Rezultati!#REF!),"",Rezultati!#REF!)</f>
        <v>#REF!</v>
      </c>
      <c r="B53" s="71" t="e">
        <f>IF(ISBLANK(Rezultati!#REF!),"",Rezultati!#REF!)</f>
        <v>#REF!</v>
      </c>
      <c r="C53" s="71"/>
      <c r="D53" s="71"/>
      <c r="E53" s="110" t="e">
        <f>IF(ISBLANK(Rezultati!#REF!),"",Rezultati!#REF!)</f>
        <v>#REF!</v>
      </c>
      <c r="F53" s="110" t="e">
        <f>IF(ISBLANK(Rezultati!#REF!),"",Rezultati!#REF!)</f>
        <v>#REF!</v>
      </c>
      <c r="G53" s="110" t="e">
        <f>IF(ISBLANK(Rezultati!#REF!),"",Rezultati!#REF!)</f>
        <v>#REF!</v>
      </c>
      <c r="H53" s="110" t="e">
        <f>IF(ISBLANK(Rezultati!#REF!),"",Rezultati!#REF!)</f>
        <v>#REF!</v>
      </c>
      <c r="I53" s="110" t="e">
        <f>IF(ISBLANK(Rezultati!#REF!),"",Rezultati!#REF!)</f>
        <v>#REF!</v>
      </c>
      <c r="J53" s="111" t="e">
        <f>IF(Rezultati!#REF!=0,"-",IF(Rezultati!#REF!&lt;50,"F",IF(Rezultati!#REF!&lt;60,"E",IF(Rezultati!#REF!&lt;70,"D",IF(Rezultati!#REF!&lt;80,"C",IF(Rezultati!#REF!&lt;90,"B","A"))))))</f>
        <v>#REF!</v>
      </c>
      <c r="K53" s="18"/>
    </row>
    <row r="54" spans="1:11" ht="12.75">
      <c r="A54" s="70" t="e">
        <f>IF(ISBLANK(Rezultati!#REF!),"",Rezultati!#REF!)</f>
        <v>#REF!</v>
      </c>
      <c r="B54" s="71" t="e">
        <f>IF(ISBLANK(Rezultati!#REF!),"",Rezultati!#REF!)</f>
        <v>#REF!</v>
      </c>
      <c r="C54" s="71"/>
      <c r="D54" s="71"/>
      <c r="E54" s="110" t="e">
        <f>IF(ISBLANK(Rezultati!#REF!),"",Rezultati!#REF!)</f>
        <v>#REF!</v>
      </c>
      <c r="F54" s="110" t="e">
        <f>IF(ISBLANK(Rezultati!#REF!),"",Rezultati!#REF!)</f>
        <v>#REF!</v>
      </c>
      <c r="G54" s="110" t="e">
        <f>IF(ISBLANK(Rezultati!#REF!),"",Rezultati!#REF!)</f>
        <v>#REF!</v>
      </c>
      <c r="H54" s="110" t="e">
        <f>IF(ISBLANK(Rezultati!#REF!),"",Rezultati!#REF!)</f>
        <v>#REF!</v>
      </c>
      <c r="I54" s="110" t="e">
        <f>IF(ISBLANK(Rezultati!#REF!),"",Rezultati!#REF!)</f>
        <v>#REF!</v>
      </c>
      <c r="J54" s="111" t="e">
        <f>IF(Rezultati!#REF!=0,"-",IF(Rezultati!#REF!&lt;50,"F",IF(Rezultati!#REF!&lt;60,"E",IF(Rezultati!#REF!&lt;70,"D",IF(Rezultati!#REF!&lt;80,"C",IF(Rezultati!#REF!&lt;90,"B","A"))))))</f>
        <v>#REF!</v>
      </c>
      <c r="K54" s="18"/>
    </row>
    <row r="55" spans="1:11" ht="12.75">
      <c r="A55" s="70" t="e">
        <f>IF(ISBLANK(Rezultati!#REF!),"",Rezultati!#REF!)</f>
        <v>#REF!</v>
      </c>
      <c r="B55" s="71" t="e">
        <f>IF(ISBLANK(Rezultati!#REF!),"",Rezultati!#REF!)</f>
        <v>#REF!</v>
      </c>
      <c r="C55" s="71"/>
      <c r="D55" s="71"/>
      <c r="E55" s="110" t="e">
        <f>IF(ISBLANK(Rezultati!#REF!),"",Rezultati!#REF!)</f>
        <v>#REF!</v>
      </c>
      <c r="F55" s="110" t="e">
        <f>IF(ISBLANK(Rezultati!#REF!),"",Rezultati!#REF!)</f>
        <v>#REF!</v>
      </c>
      <c r="G55" s="110" t="e">
        <f>IF(ISBLANK(Rezultati!#REF!),"",Rezultati!#REF!)</f>
        <v>#REF!</v>
      </c>
      <c r="H55" s="110" t="e">
        <f>IF(ISBLANK(Rezultati!#REF!),"",Rezultati!#REF!)</f>
        <v>#REF!</v>
      </c>
      <c r="I55" s="110" t="e">
        <f>IF(ISBLANK(Rezultati!#REF!),"",Rezultati!#REF!)</f>
        <v>#REF!</v>
      </c>
      <c r="J55" s="111" t="e">
        <f>IF(Rezultati!#REF!=0,"-",IF(Rezultati!#REF!&lt;50,"F",IF(Rezultati!#REF!&lt;60,"E",IF(Rezultati!#REF!&lt;70,"D",IF(Rezultati!#REF!&lt;80,"C",IF(Rezultati!#REF!&lt;90,"B","A"))))))</f>
        <v>#REF!</v>
      </c>
      <c r="K55" s="18"/>
    </row>
    <row r="56" spans="1:11" ht="12.75">
      <c r="A56" s="70" t="e">
        <f>IF(ISBLANK(Rezultati!#REF!),"",Rezultati!#REF!)</f>
        <v>#REF!</v>
      </c>
      <c r="B56" s="71" t="e">
        <f>IF(ISBLANK(Rezultati!#REF!),"",Rezultati!#REF!)</f>
        <v>#REF!</v>
      </c>
      <c r="C56" s="71"/>
      <c r="D56" s="71"/>
      <c r="E56" s="110" t="e">
        <f>IF(ISBLANK(Rezultati!#REF!),"",Rezultati!#REF!)</f>
        <v>#REF!</v>
      </c>
      <c r="F56" s="110" t="e">
        <f>IF(ISBLANK(Rezultati!#REF!),"",Rezultati!#REF!)</f>
        <v>#REF!</v>
      </c>
      <c r="G56" s="110" t="e">
        <f>IF(ISBLANK(Rezultati!#REF!),"",Rezultati!#REF!)</f>
        <v>#REF!</v>
      </c>
      <c r="H56" s="110" t="e">
        <f>IF(ISBLANK(Rezultati!#REF!),"",Rezultati!#REF!)</f>
        <v>#REF!</v>
      </c>
      <c r="I56" s="110" t="e">
        <f>IF(ISBLANK(Rezultati!#REF!),"",Rezultati!#REF!)</f>
        <v>#REF!</v>
      </c>
      <c r="J56" s="111" t="e">
        <f>IF(Rezultati!#REF!=0,"-",IF(Rezultati!#REF!&lt;50,"F",IF(Rezultati!#REF!&lt;60,"E",IF(Rezultati!#REF!&lt;70,"D",IF(Rezultati!#REF!&lt;80,"C",IF(Rezultati!#REF!&lt;90,"B","A"))))))</f>
        <v>#REF!</v>
      </c>
      <c r="K56" s="18"/>
    </row>
    <row r="57" spans="1:11" ht="12.75">
      <c r="A57" s="70" t="e">
        <f>IF(ISBLANK(Rezultati!#REF!),"",Rezultati!#REF!)</f>
        <v>#REF!</v>
      </c>
      <c r="B57" s="71" t="e">
        <f>IF(ISBLANK(Rezultati!#REF!),"",Rezultati!#REF!)</f>
        <v>#REF!</v>
      </c>
      <c r="C57" s="71"/>
      <c r="D57" s="71"/>
      <c r="E57" s="110" t="e">
        <f>IF(ISBLANK(Rezultati!#REF!),"",Rezultati!#REF!)</f>
        <v>#REF!</v>
      </c>
      <c r="F57" s="110" t="e">
        <f>IF(ISBLANK(Rezultati!#REF!),"",Rezultati!#REF!)</f>
        <v>#REF!</v>
      </c>
      <c r="G57" s="110" t="e">
        <f>IF(ISBLANK(Rezultati!#REF!),"",Rezultati!#REF!)</f>
        <v>#REF!</v>
      </c>
      <c r="H57" s="110" t="e">
        <f>IF(ISBLANK(Rezultati!#REF!),"",Rezultati!#REF!)</f>
        <v>#REF!</v>
      </c>
      <c r="I57" s="110" t="e">
        <f>IF(ISBLANK(Rezultati!#REF!),"",Rezultati!#REF!)</f>
        <v>#REF!</v>
      </c>
      <c r="J57" s="111" t="e">
        <f>IF(Rezultati!#REF!=0,"-",IF(Rezultati!#REF!&lt;50,"F",IF(Rezultati!#REF!&lt;60,"E",IF(Rezultati!#REF!&lt;70,"D",IF(Rezultati!#REF!&lt;80,"C",IF(Rezultati!#REF!&lt;90,"B","A"))))))</f>
        <v>#REF!</v>
      </c>
      <c r="K57" s="18"/>
    </row>
    <row r="58" spans="1:11" ht="12.75">
      <c r="A58" s="70" t="e">
        <f>IF(ISBLANK(Rezultati!#REF!),"",Rezultati!#REF!)</f>
        <v>#REF!</v>
      </c>
      <c r="B58" s="71" t="e">
        <f>IF(ISBLANK(Rezultati!#REF!),"",Rezultati!#REF!)</f>
        <v>#REF!</v>
      </c>
      <c r="C58" s="71"/>
      <c r="D58" s="71"/>
      <c r="E58" s="110" t="e">
        <f>IF(ISBLANK(Rezultati!#REF!),"",Rezultati!#REF!)</f>
        <v>#REF!</v>
      </c>
      <c r="F58" s="110" t="e">
        <f>IF(ISBLANK(Rezultati!#REF!),"",Rezultati!#REF!)</f>
        <v>#REF!</v>
      </c>
      <c r="G58" s="110" t="e">
        <f>IF(ISBLANK(Rezultati!#REF!),"",Rezultati!#REF!)</f>
        <v>#REF!</v>
      </c>
      <c r="H58" s="110" t="e">
        <f>IF(ISBLANK(Rezultati!#REF!),"",Rezultati!#REF!)</f>
        <v>#REF!</v>
      </c>
      <c r="I58" s="110" t="e">
        <f>IF(ISBLANK(Rezultati!#REF!),"",Rezultati!#REF!)</f>
        <v>#REF!</v>
      </c>
      <c r="J58" s="111" t="e">
        <f>IF(Rezultati!#REF!=0,"-",IF(Rezultati!#REF!&lt;50,"F",IF(Rezultati!#REF!&lt;60,"E",IF(Rezultati!#REF!&lt;70,"D",IF(Rezultati!#REF!&lt;80,"C",IF(Rezultati!#REF!&lt;90,"B","A"))))))</f>
        <v>#REF!</v>
      </c>
      <c r="K58" s="18"/>
    </row>
    <row r="59" spans="1:11" ht="12.75">
      <c r="A59" s="70" t="e">
        <f>IF(ISBLANK(Rezultati!#REF!),"",Rezultati!#REF!)</f>
        <v>#REF!</v>
      </c>
      <c r="B59" s="71" t="e">
        <f>IF(ISBLANK(Rezultati!#REF!),"",Rezultati!#REF!)</f>
        <v>#REF!</v>
      </c>
      <c r="C59" s="71"/>
      <c r="D59" s="71"/>
      <c r="E59" s="110" t="e">
        <f>IF(ISBLANK(Rezultati!#REF!),"",Rezultati!#REF!)</f>
        <v>#REF!</v>
      </c>
      <c r="F59" s="110" t="e">
        <f>IF(ISBLANK(Rezultati!#REF!),"",Rezultati!#REF!)</f>
        <v>#REF!</v>
      </c>
      <c r="G59" s="110" t="e">
        <f>IF(ISBLANK(Rezultati!#REF!),"",Rezultati!#REF!)</f>
        <v>#REF!</v>
      </c>
      <c r="H59" s="110" t="e">
        <f>IF(ISBLANK(Rezultati!#REF!),"",Rezultati!#REF!)</f>
        <v>#REF!</v>
      </c>
      <c r="I59" s="110" t="e">
        <f>IF(ISBLANK(Rezultati!#REF!),"",Rezultati!#REF!)</f>
        <v>#REF!</v>
      </c>
      <c r="J59" s="111" t="e">
        <f>IF(Rezultati!#REF!=0,"-",IF(Rezultati!#REF!&lt;50,"F",IF(Rezultati!#REF!&lt;60,"E",IF(Rezultati!#REF!&lt;70,"D",IF(Rezultati!#REF!&lt;80,"C",IF(Rezultati!#REF!&lt;90,"B","A"))))))</f>
        <v>#REF!</v>
      </c>
      <c r="K59" s="18"/>
    </row>
    <row r="60" spans="1:11" ht="12.75">
      <c r="A60" s="70" t="e">
        <f>IF(ISBLANK(Rezultati!#REF!),"",Rezultati!#REF!)</f>
        <v>#REF!</v>
      </c>
      <c r="B60" s="71" t="e">
        <f>IF(ISBLANK(Rezultati!#REF!),"",Rezultati!#REF!)</f>
        <v>#REF!</v>
      </c>
      <c r="C60" s="71"/>
      <c r="D60" s="71"/>
      <c r="E60" s="110" t="e">
        <f>IF(ISBLANK(Rezultati!#REF!),"",Rezultati!#REF!)</f>
        <v>#REF!</v>
      </c>
      <c r="F60" s="110" t="e">
        <f>IF(ISBLANK(Rezultati!#REF!),"",Rezultati!#REF!)</f>
        <v>#REF!</v>
      </c>
      <c r="G60" s="110" t="e">
        <f>IF(ISBLANK(Rezultati!#REF!),"",Rezultati!#REF!)</f>
        <v>#REF!</v>
      </c>
      <c r="H60" s="110" t="e">
        <f>IF(ISBLANK(Rezultati!#REF!),"",Rezultati!#REF!)</f>
        <v>#REF!</v>
      </c>
      <c r="I60" s="110" t="e">
        <f>IF(ISBLANK(Rezultati!#REF!),"",Rezultati!#REF!)</f>
        <v>#REF!</v>
      </c>
      <c r="J60" s="111" t="e">
        <f>IF(Rezultati!#REF!=0,"-",IF(Rezultati!#REF!&lt;50,"F",IF(Rezultati!#REF!&lt;60,"E",IF(Rezultati!#REF!&lt;70,"D",IF(Rezultati!#REF!&lt;80,"C",IF(Rezultati!#REF!&lt;90,"B","A"))))))</f>
        <v>#REF!</v>
      </c>
      <c r="K60" s="18"/>
    </row>
    <row r="61" spans="1:11" ht="12.75">
      <c r="A61" s="70" t="e">
        <f>IF(ISBLANK(Rezultati!#REF!),"",Rezultati!#REF!)</f>
        <v>#REF!</v>
      </c>
      <c r="B61" s="71" t="e">
        <f>IF(ISBLANK(Rezultati!#REF!),"",Rezultati!#REF!)</f>
        <v>#REF!</v>
      </c>
      <c r="C61" s="71"/>
      <c r="D61" s="71"/>
      <c r="E61" s="110" t="e">
        <f>IF(ISBLANK(Rezultati!#REF!),"",Rezultati!#REF!)</f>
        <v>#REF!</v>
      </c>
      <c r="F61" s="110" t="e">
        <f>IF(ISBLANK(Rezultati!#REF!),"",Rezultati!#REF!)</f>
        <v>#REF!</v>
      </c>
      <c r="G61" s="110" t="e">
        <f>IF(ISBLANK(Rezultati!#REF!),"",Rezultati!#REF!)</f>
        <v>#REF!</v>
      </c>
      <c r="H61" s="110" t="e">
        <f>IF(ISBLANK(Rezultati!#REF!),"",Rezultati!#REF!)</f>
        <v>#REF!</v>
      </c>
      <c r="I61" s="110" t="e">
        <f>IF(ISBLANK(Rezultati!#REF!),"",Rezultati!#REF!)</f>
        <v>#REF!</v>
      </c>
      <c r="J61" s="111" t="e">
        <f>IF(Rezultati!#REF!=0,"-",IF(Rezultati!#REF!&lt;50,"F",IF(Rezultati!#REF!&lt;60,"E",IF(Rezultati!#REF!&lt;70,"D",IF(Rezultati!#REF!&lt;80,"C",IF(Rezultati!#REF!&lt;90,"B","A"))))))</f>
        <v>#REF!</v>
      </c>
      <c r="K61" s="18"/>
    </row>
    <row r="62" spans="1:11" ht="12.75">
      <c r="A62" s="70" t="e">
        <f>IF(ISBLANK(Rezultati!#REF!),"",Rezultati!#REF!)</f>
        <v>#REF!</v>
      </c>
      <c r="B62" s="71" t="e">
        <f>IF(ISBLANK(Rezultati!#REF!),"",Rezultati!#REF!)</f>
        <v>#REF!</v>
      </c>
      <c r="C62" s="71"/>
      <c r="D62" s="71"/>
      <c r="E62" s="110" t="e">
        <f>IF(ISBLANK(Rezultati!#REF!),"",Rezultati!#REF!)</f>
        <v>#REF!</v>
      </c>
      <c r="F62" s="110" t="e">
        <f>IF(ISBLANK(Rezultati!#REF!),"",Rezultati!#REF!)</f>
        <v>#REF!</v>
      </c>
      <c r="G62" s="110" t="e">
        <f>IF(ISBLANK(Rezultati!#REF!),"",Rezultati!#REF!)</f>
        <v>#REF!</v>
      </c>
      <c r="H62" s="110" t="e">
        <f>IF(ISBLANK(Rezultati!#REF!),"",Rezultati!#REF!)</f>
        <v>#REF!</v>
      </c>
      <c r="I62" s="110" t="e">
        <f>IF(ISBLANK(Rezultati!#REF!),"",Rezultati!#REF!)</f>
        <v>#REF!</v>
      </c>
      <c r="J62" s="111" t="e">
        <f>IF(Rezultati!#REF!=0,"-",IF(Rezultati!#REF!&lt;50,"F",IF(Rezultati!#REF!&lt;60,"E",IF(Rezultati!#REF!&lt;70,"D",IF(Rezultati!#REF!&lt;80,"C",IF(Rezultati!#REF!&lt;90,"B","A"))))))</f>
        <v>#REF!</v>
      </c>
      <c r="K62" s="18"/>
    </row>
    <row r="63" spans="1:11" ht="12.75">
      <c r="A63" s="70" t="e">
        <f>IF(ISBLANK(Rezultati!#REF!),"",Rezultati!#REF!)</f>
        <v>#REF!</v>
      </c>
      <c r="B63" s="71" t="e">
        <f>IF(ISBLANK(Rezultati!#REF!),"",Rezultati!#REF!)</f>
        <v>#REF!</v>
      </c>
      <c r="C63" s="71"/>
      <c r="D63" s="71"/>
      <c r="E63" s="110" t="e">
        <f>IF(ISBLANK(Rezultati!#REF!),"",Rezultati!#REF!)</f>
        <v>#REF!</v>
      </c>
      <c r="F63" s="110" t="e">
        <f>IF(ISBLANK(Rezultati!#REF!),"",Rezultati!#REF!)</f>
        <v>#REF!</v>
      </c>
      <c r="G63" s="110" t="e">
        <f>IF(ISBLANK(Rezultati!#REF!),"",Rezultati!#REF!)</f>
        <v>#REF!</v>
      </c>
      <c r="H63" s="110" t="e">
        <f>IF(ISBLANK(Rezultati!#REF!),"",Rezultati!#REF!)</f>
        <v>#REF!</v>
      </c>
      <c r="I63" s="110" t="e">
        <f>IF(ISBLANK(Rezultati!#REF!),"",Rezultati!#REF!)</f>
        <v>#REF!</v>
      </c>
      <c r="J63" s="111" t="e">
        <f>IF(Rezultati!#REF!=0,"-",IF(Rezultati!#REF!&lt;50,"F",IF(Rezultati!#REF!&lt;60,"E",IF(Rezultati!#REF!&lt;70,"D",IF(Rezultati!#REF!&lt;80,"C",IF(Rezultati!#REF!&lt;90,"B","A"))))))</f>
        <v>#REF!</v>
      </c>
      <c r="K63" s="18"/>
    </row>
    <row r="64" spans="1:11" ht="12.75">
      <c r="A64" s="70" t="e">
        <f>IF(ISBLANK(Rezultati!#REF!),"",Rezultati!#REF!)</f>
        <v>#REF!</v>
      </c>
      <c r="B64" s="71" t="e">
        <f>IF(ISBLANK(Rezultati!#REF!),"",Rezultati!#REF!)</f>
        <v>#REF!</v>
      </c>
      <c r="C64" s="71"/>
      <c r="D64" s="71"/>
      <c r="E64" s="110" t="e">
        <f>IF(ISBLANK(Rezultati!#REF!),"",Rezultati!#REF!)</f>
        <v>#REF!</v>
      </c>
      <c r="F64" s="110" t="e">
        <f>IF(ISBLANK(Rezultati!#REF!),"",Rezultati!#REF!)</f>
        <v>#REF!</v>
      </c>
      <c r="G64" s="110" t="e">
        <f>IF(ISBLANK(Rezultati!#REF!),"",Rezultati!#REF!)</f>
        <v>#REF!</v>
      </c>
      <c r="H64" s="110" t="e">
        <f>IF(ISBLANK(Rezultati!#REF!),"",Rezultati!#REF!)</f>
        <v>#REF!</v>
      </c>
      <c r="I64" s="110" t="e">
        <f>IF(ISBLANK(Rezultati!#REF!),"",Rezultati!#REF!)</f>
        <v>#REF!</v>
      </c>
      <c r="J64" s="111" t="e">
        <f>IF(Rezultati!#REF!=0,"-",IF(Rezultati!#REF!&lt;50,"F",IF(Rezultati!#REF!&lt;60,"E",IF(Rezultati!#REF!&lt;70,"D",IF(Rezultati!#REF!&lt;80,"C",IF(Rezultati!#REF!&lt;90,"B","A"))))))</f>
        <v>#REF!</v>
      </c>
      <c r="K64" s="18"/>
    </row>
    <row r="65" spans="1:11" ht="12.75">
      <c r="A65" s="70" t="e">
        <f>IF(ISBLANK(Rezultati!#REF!),"",Rezultati!#REF!)</f>
        <v>#REF!</v>
      </c>
      <c r="B65" s="71" t="e">
        <f>IF(ISBLANK(Rezultati!#REF!),"",Rezultati!#REF!)</f>
        <v>#REF!</v>
      </c>
      <c r="C65" s="71"/>
      <c r="D65" s="71"/>
      <c r="E65" s="110" t="e">
        <f>IF(ISBLANK(Rezultati!#REF!),"",Rezultati!#REF!)</f>
        <v>#REF!</v>
      </c>
      <c r="F65" s="110" t="e">
        <f>IF(ISBLANK(Rezultati!#REF!),"",Rezultati!#REF!)</f>
        <v>#REF!</v>
      </c>
      <c r="G65" s="110" t="e">
        <f>IF(ISBLANK(Rezultati!#REF!),"",Rezultati!#REF!)</f>
        <v>#REF!</v>
      </c>
      <c r="H65" s="110" t="e">
        <f>IF(ISBLANK(Rezultati!#REF!),"",Rezultati!#REF!)</f>
        <v>#REF!</v>
      </c>
      <c r="I65" s="110" t="e">
        <f>IF(ISBLANK(Rezultati!#REF!),"",Rezultati!#REF!)</f>
        <v>#REF!</v>
      </c>
      <c r="J65" s="111" t="e">
        <f>IF(Rezultati!#REF!=0,"-",IF(Rezultati!#REF!&lt;50,"F",IF(Rezultati!#REF!&lt;60,"E",IF(Rezultati!#REF!&lt;70,"D",IF(Rezultati!#REF!&lt;80,"C",IF(Rezultati!#REF!&lt;90,"B","A"))))))</f>
        <v>#REF!</v>
      </c>
      <c r="K65" s="18"/>
    </row>
    <row r="66" spans="1:11" ht="12.75">
      <c r="A66" s="70" t="e">
        <f>IF(ISBLANK(Rezultati!#REF!),"",Rezultati!#REF!)</f>
        <v>#REF!</v>
      </c>
      <c r="B66" s="71" t="e">
        <f>IF(ISBLANK(Rezultati!#REF!),"",Rezultati!#REF!)</f>
        <v>#REF!</v>
      </c>
      <c r="C66" s="71"/>
      <c r="D66" s="71"/>
      <c r="E66" s="110" t="e">
        <f>IF(ISBLANK(Rezultati!#REF!),"",Rezultati!#REF!)</f>
        <v>#REF!</v>
      </c>
      <c r="F66" s="110" t="e">
        <f>IF(ISBLANK(Rezultati!#REF!),"",Rezultati!#REF!)</f>
        <v>#REF!</v>
      </c>
      <c r="G66" s="110" t="e">
        <f>IF(ISBLANK(Rezultati!#REF!),"",Rezultati!#REF!)</f>
        <v>#REF!</v>
      </c>
      <c r="H66" s="110" t="e">
        <f>IF(ISBLANK(Rezultati!#REF!),"",Rezultati!#REF!)</f>
        <v>#REF!</v>
      </c>
      <c r="I66" s="110" t="e">
        <f>IF(ISBLANK(Rezultati!#REF!),"",Rezultati!#REF!)</f>
        <v>#REF!</v>
      </c>
      <c r="J66" s="111" t="e">
        <f>IF(Rezultati!#REF!=0,"-",IF(Rezultati!#REF!&lt;50,"F",IF(Rezultati!#REF!&lt;60,"E",IF(Rezultati!#REF!&lt;70,"D",IF(Rezultati!#REF!&lt;80,"C",IF(Rezultati!#REF!&lt;90,"B","A"))))))</f>
        <v>#REF!</v>
      </c>
      <c r="K66" s="18"/>
    </row>
    <row r="67" spans="1:11" ht="12.75">
      <c r="A67" s="70" t="e">
        <f>IF(ISBLANK(Rezultati!#REF!),"",Rezultati!#REF!)</f>
        <v>#REF!</v>
      </c>
      <c r="B67" s="71" t="e">
        <f>IF(ISBLANK(Rezultati!#REF!),"",Rezultati!#REF!)</f>
        <v>#REF!</v>
      </c>
      <c r="C67" s="71"/>
      <c r="D67" s="71"/>
      <c r="E67" s="110" t="e">
        <f>IF(ISBLANK(Rezultati!#REF!),"",Rezultati!#REF!)</f>
        <v>#REF!</v>
      </c>
      <c r="F67" s="110" t="e">
        <f>IF(ISBLANK(Rezultati!#REF!),"",Rezultati!#REF!)</f>
        <v>#REF!</v>
      </c>
      <c r="G67" s="110" t="e">
        <f>IF(ISBLANK(Rezultati!#REF!),"",Rezultati!#REF!)</f>
        <v>#REF!</v>
      </c>
      <c r="H67" s="110" t="e">
        <f>IF(ISBLANK(Rezultati!#REF!),"",Rezultati!#REF!)</f>
        <v>#REF!</v>
      </c>
      <c r="I67" s="110" t="e">
        <f>IF(ISBLANK(Rezultati!#REF!),"",Rezultati!#REF!)</f>
        <v>#REF!</v>
      </c>
      <c r="J67" s="111" t="e">
        <f>IF(Rezultati!#REF!=0,"-",IF(Rezultati!#REF!&lt;50,"F",IF(Rezultati!#REF!&lt;60,"E",IF(Rezultati!#REF!&lt;70,"D",IF(Rezultati!#REF!&lt;80,"C",IF(Rezultati!#REF!&lt;90,"B","A"))))))</f>
        <v>#REF!</v>
      </c>
      <c r="K67" s="18"/>
    </row>
    <row r="68" spans="1:11" ht="12.75">
      <c r="A68" s="70" t="e">
        <f>IF(ISBLANK(Rezultati!#REF!),"",Rezultati!#REF!)</f>
        <v>#REF!</v>
      </c>
      <c r="B68" s="71" t="e">
        <f>IF(ISBLANK(Rezultati!#REF!),"",Rezultati!#REF!)</f>
        <v>#REF!</v>
      </c>
      <c r="C68" s="71"/>
      <c r="D68" s="71"/>
      <c r="E68" s="110" t="e">
        <f>IF(ISBLANK(Rezultati!#REF!),"",Rezultati!#REF!)</f>
        <v>#REF!</v>
      </c>
      <c r="F68" s="110" t="e">
        <f>IF(ISBLANK(Rezultati!#REF!),"",Rezultati!#REF!)</f>
        <v>#REF!</v>
      </c>
      <c r="G68" s="110" t="e">
        <f>IF(ISBLANK(Rezultati!#REF!),"",Rezultati!#REF!)</f>
        <v>#REF!</v>
      </c>
      <c r="H68" s="110" t="e">
        <f>IF(ISBLANK(Rezultati!#REF!),"",Rezultati!#REF!)</f>
        <v>#REF!</v>
      </c>
      <c r="I68" s="110" t="e">
        <f>IF(ISBLANK(Rezultati!#REF!),"",Rezultati!#REF!)</f>
        <v>#REF!</v>
      </c>
      <c r="J68" s="111" t="e">
        <f>IF(Rezultati!#REF!=0,"-",IF(Rezultati!#REF!&lt;50,"F",IF(Rezultati!#REF!&lt;60,"E",IF(Rezultati!#REF!&lt;70,"D",IF(Rezultati!#REF!&lt;80,"C",IF(Rezultati!#REF!&lt;90,"B","A"))))))</f>
        <v>#REF!</v>
      </c>
      <c r="K68" s="18"/>
    </row>
    <row r="69" spans="1:11" ht="12.75">
      <c r="A69" s="70" t="e">
        <f>IF(ISBLANK(Rezultati!#REF!),"",Rezultati!#REF!)</f>
        <v>#REF!</v>
      </c>
      <c r="B69" s="71" t="e">
        <f>IF(ISBLANK(Rezultati!#REF!),"",Rezultati!#REF!)</f>
        <v>#REF!</v>
      </c>
      <c r="C69" s="71"/>
      <c r="D69" s="71"/>
      <c r="E69" s="110" t="e">
        <f>IF(ISBLANK(Rezultati!#REF!),"",Rezultati!#REF!)</f>
        <v>#REF!</v>
      </c>
      <c r="F69" s="110" t="e">
        <f>IF(ISBLANK(Rezultati!#REF!),"",Rezultati!#REF!)</f>
        <v>#REF!</v>
      </c>
      <c r="G69" s="110" t="e">
        <f>IF(ISBLANK(Rezultati!#REF!),"",Rezultati!#REF!)</f>
        <v>#REF!</v>
      </c>
      <c r="H69" s="110" t="e">
        <f>IF(ISBLANK(Rezultati!#REF!),"",Rezultati!#REF!)</f>
        <v>#REF!</v>
      </c>
      <c r="I69" s="110" t="e">
        <f>IF(ISBLANK(Rezultati!#REF!),"",Rezultati!#REF!)</f>
        <v>#REF!</v>
      </c>
      <c r="J69" s="111" t="e">
        <f>IF(Rezultati!#REF!=0,"-",IF(Rezultati!#REF!&lt;50,"F",IF(Rezultati!#REF!&lt;60,"E",IF(Rezultati!#REF!&lt;70,"D",IF(Rezultati!#REF!&lt;80,"C",IF(Rezultati!#REF!&lt;90,"B","A"))))))</f>
        <v>#REF!</v>
      </c>
      <c r="K69" s="18"/>
    </row>
    <row r="70" spans="1:11" ht="12.75">
      <c r="A70" s="70" t="e">
        <f>IF(ISBLANK(Rezultati!#REF!),"",Rezultati!#REF!)</f>
        <v>#REF!</v>
      </c>
      <c r="B70" s="71" t="e">
        <f>IF(ISBLANK(Rezultati!#REF!),"",Rezultati!#REF!)</f>
        <v>#REF!</v>
      </c>
      <c r="C70" s="71"/>
      <c r="D70" s="71"/>
      <c r="E70" s="110" t="e">
        <f>IF(ISBLANK(Rezultati!#REF!),"",Rezultati!#REF!)</f>
        <v>#REF!</v>
      </c>
      <c r="F70" s="110" t="e">
        <f>IF(ISBLANK(Rezultati!#REF!),"",Rezultati!#REF!)</f>
        <v>#REF!</v>
      </c>
      <c r="G70" s="110" t="e">
        <f>IF(ISBLANK(Rezultati!#REF!),"",Rezultati!#REF!)</f>
        <v>#REF!</v>
      </c>
      <c r="H70" s="110" t="e">
        <f>IF(ISBLANK(Rezultati!#REF!),"",Rezultati!#REF!)</f>
        <v>#REF!</v>
      </c>
      <c r="I70" s="110" t="e">
        <f>IF(ISBLANK(Rezultati!#REF!),"",Rezultati!#REF!)</f>
        <v>#REF!</v>
      </c>
      <c r="J70" s="111" t="e">
        <f>IF(Rezultati!#REF!=0,"-",IF(Rezultati!#REF!&lt;50,"F",IF(Rezultati!#REF!&lt;60,"E",IF(Rezultati!#REF!&lt;70,"D",IF(Rezultati!#REF!&lt;80,"C",IF(Rezultati!#REF!&lt;90,"B","A"))))))</f>
        <v>#REF!</v>
      </c>
      <c r="K70" s="18"/>
    </row>
    <row r="71" spans="1:11" ht="12.75">
      <c r="A71" s="70" t="e">
        <f>IF(ISBLANK(Rezultati!#REF!),"",Rezultati!#REF!)</f>
        <v>#REF!</v>
      </c>
      <c r="B71" s="71" t="e">
        <f>IF(ISBLANK(Rezultati!#REF!),"",Rezultati!#REF!)</f>
        <v>#REF!</v>
      </c>
      <c r="C71" s="71"/>
      <c r="D71" s="71"/>
      <c r="E71" s="110" t="e">
        <f>IF(ISBLANK(Rezultati!#REF!),"",Rezultati!#REF!)</f>
        <v>#REF!</v>
      </c>
      <c r="F71" s="110" t="e">
        <f>IF(ISBLANK(Rezultati!#REF!),"",Rezultati!#REF!)</f>
        <v>#REF!</v>
      </c>
      <c r="G71" s="110" t="e">
        <f>IF(ISBLANK(Rezultati!#REF!),"",Rezultati!#REF!)</f>
        <v>#REF!</v>
      </c>
      <c r="H71" s="110" t="e">
        <f>IF(ISBLANK(Rezultati!#REF!),"",Rezultati!#REF!)</f>
        <v>#REF!</v>
      </c>
      <c r="I71" s="110" t="e">
        <f>IF(ISBLANK(Rezultati!#REF!),"",Rezultati!#REF!)</f>
        <v>#REF!</v>
      </c>
      <c r="J71" s="111" t="e">
        <f>IF(Rezultati!#REF!=0,"-",IF(Rezultati!#REF!&lt;50,"F",IF(Rezultati!#REF!&lt;60,"E",IF(Rezultati!#REF!&lt;70,"D",IF(Rezultati!#REF!&lt;80,"C",IF(Rezultati!#REF!&lt;90,"B","A"))))))</f>
        <v>#REF!</v>
      </c>
      <c r="K71" s="18"/>
    </row>
    <row r="72" spans="1:11" ht="12.75">
      <c r="A72" s="70" t="e">
        <f>IF(ISBLANK(Rezultati!#REF!),"",Rezultati!#REF!)</f>
        <v>#REF!</v>
      </c>
      <c r="B72" s="71" t="e">
        <f>IF(ISBLANK(Rezultati!#REF!),"",Rezultati!#REF!)</f>
        <v>#REF!</v>
      </c>
      <c r="C72" s="71"/>
      <c r="D72" s="71"/>
      <c r="E72" s="110" t="e">
        <f>IF(ISBLANK(Rezultati!#REF!),"",Rezultati!#REF!)</f>
        <v>#REF!</v>
      </c>
      <c r="F72" s="110" t="e">
        <f>IF(ISBLANK(Rezultati!#REF!),"",Rezultati!#REF!)</f>
        <v>#REF!</v>
      </c>
      <c r="G72" s="110" t="e">
        <f>IF(ISBLANK(Rezultati!#REF!),"",Rezultati!#REF!)</f>
        <v>#REF!</v>
      </c>
      <c r="H72" s="110" t="e">
        <f>IF(ISBLANK(Rezultati!#REF!),"",Rezultati!#REF!)</f>
        <v>#REF!</v>
      </c>
      <c r="I72" s="110" t="e">
        <f>IF(ISBLANK(Rezultati!#REF!),"",Rezultati!#REF!)</f>
        <v>#REF!</v>
      </c>
      <c r="J72" s="111" t="e">
        <f>IF(Rezultati!#REF!=0,"-",IF(Rezultati!#REF!&lt;50,"F",IF(Rezultati!#REF!&lt;60,"E",IF(Rezultati!#REF!&lt;70,"D",IF(Rezultati!#REF!&lt;80,"C",IF(Rezultati!#REF!&lt;90,"B","A"))))))</f>
        <v>#REF!</v>
      </c>
      <c r="K72" s="18"/>
    </row>
    <row r="73" spans="1:11" ht="12.75">
      <c r="A73" s="70" t="e">
        <f>IF(ISBLANK(Rezultati!#REF!),"",Rezultati!#REF!)</f>
        <v>#REF!</v>
      </c>
      <c r="B73" s="71" t="e">
        <f>IF(ISBLANK(Rezultati!#REF!),"",Rezultati!#REF!)</f>
        <v>#REF!</v>
      </c>
      <c r="C73" s="71"/>
      <c r="D73" s="71"/>
      <c r="E73" s="110" t="e">
        <f>IF(ISBLANK(Rezultati!#REF!),"",Rezultati!#REF!)</f>
        <v>#REF!</v>
      </c>
      <c r="F73" s="110" t="e">
        <f>IF(ISBLANK(Rezultati!#REF!),"",Rezultati!#REF!)</f>
        <v>#REF!</v>
      </c>
      <c r="G73" s="110" t="e">
        <f>IF(ISBLANK(Rezultati!#REF!),"",Rezultati!#REF!)</f>
        <v>#REF!</v>
      </c>
      <c r="H73" s="110" t="e">
        <f>IF(ISBLANK(Rezultati!#REF!),"",Rezultati!#REF!)</f>
        <v>#REF!</v>
      </c>
      <c r="I73" s="110" t="e">
        <f>IF(ISBLANK(Rezultati!#REF!),"",Rezultati!#REF!)</f>
        <v>#REF!</v>
      </c>
      <c r="J73" s="111" t="e">
        <f>IF(Rezultati!#REF!=0,"-",IF(Rezultati!#REF!&lt;50,"F",IF(Rezultati!#REF!&lt;60,"E",IF(Rezultati!#REF!&lt;70,"D",IF(Rezultati!#REF!&lt;80,"C",IF(Rezultati!#REF!&lt;90,"B","A"))))))</f>
        <v>#REF!</v>
      </c>
      <c r="K73" s="18"/>
    </row>
    <row r="74" spans="1:11" ht="12.75">
      <c r="A74" s="70" t="e">
        <f>IF(ISBLANK(Rezultati!#REF!),"",Rezultati!#REF!)</f>
        <v>#REF!</v>
      </c>
      <c r="B74" s="71" t="e">
        <f>IF(ISBLANK(Rezultati!#REF!),"",Rezultati!#REF!)</f>
        <v>#REF!</v>
      </c>
      <c r="C74" s="71"/>
      <c r="D74" s="71"/>
      <c r="E74" s="110" t="e">
        <f>IF(ISBLANK(Rezultati!#REF!),"",Rezultati!#REF!)</f>
        <v>#REF!</v>
      </c>
      <c r="F74" s="110" t="e">
        <f>IF(ISBLANK(Rezultati!#REF!),"",Rezultati!#REF!)</f>
        <v>#REF!</v>
      </c>
      <c r="G74" s="110" t="e">
        <f>IF(ISBLANK(Rezultati!#REF!),"",Rezultati!#REF!)</f>
        <v>#REF!</v>
      </c>
      <c r="H74" s="110" t="e">
        <f>IF(ISBLANK(Rezultati!#REF!),"",Rezultati!#REF!)</f>
        <v>#REF!</v>
      </c>
      <c r="I74" s="110" t="e">
        <f>IF(ISBLANK(Rezultati!#REF!),"",Rezultati!#REF!)</f>
        <v>#REF!</v>
      </c>
      <c r="J74" s="111" t="e">
        <f>IF(Rezultati!#REF!=0,"-",IF(Rezultati!#REF!&lt;50,"F",IF(Rezultati!#REF!&lt;60,"E",IF(Rezultati!#REF!&lt;70,"D",IF(Rezultati!#REF!&lt;80,"C",IF(Rezultati!#REF!&lt;90,"B","A"))))))</f>
        <v>#REF!</v>
      </c>
      <c r="K74" s="18"/>
    </row>
    <row r="75" spans="1:11" ht="12.75">
      <c r="A75" s="70" t="e">
        <f>IF(ISBLANK(Rezultati!#REF!),"",Rezultati!#REF!)</f>
        <v>#REF!</v>
      </c>
      <c r="B75" s="71" t="e">
        <f>IF(ISBLANK(Rezultati!#REF!),"",Rezultati!#REF!)</f>
        <v>#REF!</v>
      </c>
      <c r="C75" s="71"/>
      <c r="D75" s="71"/>
      <c r="E75" s="110" t="e">
        <f>IF(ISBLANK(Rezultati!#REF!),"",Rezultati!#REF!)</f>
        <v>#REF!</v>
      </c>
      <c r="F75" s="110" t="e">
        <f>IF(ISBLANK(Rezultati!#REF!),"",Rezultati!#REF!)</f>
        <v>#REF!</v>
      </c>
      <c r="G75" s="110" t="e">
        <f>IF(ISBLANK(Rezultati!#REF!),"",Rezultati!#REF!)</f>
        <v>#REF!</v>
      </c>
      <c r="H75" s="110" t="e">
        <f>IF(ISBLANK(Rezultati!#REF!),"",Rezultati!#REF!)</f>
        <v>#REF!</v>
      </c>
      <c r="I75" s="110" t="e">
        <f>IF(ISBLANK(Rezultati!#REF!),"",Rezultati!#REF!)</f>
        <v>#REF!</v>
      </c>
      <c r="J75" s="111" t="e">
        <f>IF(Rezultati!#REF!=0,"-",IF(Rezultati!#REF!&lt;50,"F",IF(Rezultati!#REF!&lt;60,"E",IF(Rezultati!#REF!&lt;70,"D",IF(Rezultati!#REF!&lt;80,"C",IF(Rezultati!#REF!&lt;90,"B","A"))))))</f>
        <v>#REF!</v>
      </c>
      <c r="K75" s="18"/>
    </row>
    <row r="76" spans="1:11" ht="12.75">
      <c r="A76" s="70" t="e">
        <f>IF(ISBLANK(Rezultati!#REF!),"",Rezultati!#REF!)</f>
        <v>#REF!</v>
      </c>
      <c r="B76" s="71" t="e">
        <f>IF(ISBLANK(Rezultati!#REF!),"",Rezultati!#REF!)</f>
        <v>#REF!</v>
      </c>
      <c r="C76" s="71"/>
      <c r="D76" s="71"/>
      <c r="E76" s="110" t="e">
        <f>IF(ISBLANK(Rezultati!#REF!),"",Rezultati!#REF!)</f>
        <v>#REF!</v>
      </c>
      <c r="F76" s="110" t="e">
        <f>IF(ISBLANK(Rezultati!#REF!),"",Rezultati!#REF!)</f>
        <v>#REF!</v>
      </c>
      <c r="G76" s="110" t="e">
        <f>IF(ISBLANK(Rezultati!#REF!),"",Rezultati!#REF!)</f>
        <v>#REF!</v>
      </c>
      <c r="H76" s="110" t="e">
        <f>IF(ISBLANK(Rezultati!#REF!),"",Rezultati!#REF!)</f>
        <v>#REF!</v>
      </c>
      <c r="I76" s="110" t="e">
        <f>IF(ISBLANK(Rezultati!#REF!),"",Rezultati!#REF!)</f>
        <v>#REF!</v>
      </c>
      <c r="J76" s="111" t="e">
        <f>IF(Rezultati!#REF!=0,"-",IF(Rezultati!#REF!&lt;50,"F",IF(Rezultati!#REF!&lt;60,"E",IF(Rezultati!#REF!&lt;70,"D",IF(Rezultati!#REF!&lt;80,"C",IF(Rezultati!#REF!&lt;90,"B","A"))))))</f>
        <v>#REF!</v>
      </c>
      <c r="K76" s="18"/>
    </row>
    <row r="77" spans="1:11" ht="12.75">
      <c r="A77" s="70" t="e">
        <f>IF(ISBLANK(Rezultati!#REF!),"",Rezultati!#REF!)</f>
        <v>#REF!</v>
      </c>
      <c r="B77" s="71" t="e">
        <f>IF(ISBLANK(Rezultati!#REF!),"",Rezultati!#REF!)</f>
        <v>#REF!</v>
      </c>
      <c r="C77" s="71"/>
      <c r="D77" s="71"/>
      <c r="E77" s="110" t="e">
        <f>IF(ISBLANK(Rezultati!#REF!),"",Rezultati!#REF!)</f>
        <v>#REF!</v>
      </c>
      <c r="F77" s="110" t="e">
        <f>IF(ISBLANK(Rezultati!#REF!),"",Rezultati!#REF!)</f>
        <v>#REF!</v>
      </c>
      <c r="G77" s="110" t="e">
        <f>IF(ISBLANK(Rezultati!#REF!),"",Rezultati!#REF!)</f>
        <v>#REF!</v>
      </c>
      <c r="H77" s="110" t="e">
        <f>IF(ISBLANK(Rezultati!#REF!),"",Rezultati!#REF!)</f>
        <v>#REF!</v>
      </c>
      <c r="I77" s="110" t="e">
        <f>IF(ISBLANK(Rezultati!#REF!),"",Rezultati!#REF!)</f>
        <v>#REF!</v>
      </c>
      <c r="J77" s="111" t="e">
        <f>IF(Rezultati!#REF!=0,"-",IF(Rezultati!#REF!&lt;50,"F",IF(Rezultati!#REF!&lt;60,"E",IF(Rezultati!#REF!&lt;70,"D",IF(Rezultati!#REF!&lt;80,"C",IF(Rezultati!#REF!&lt;90,"B","A"))))))</f>
        <v>#REF!</v>
      </c>
      <c r="K77" s="18"/>
    </row>
    <row r="78" spans="1:11" ht="12.75">
      <c r="A78" s="70" t="e">
        <f>IF(ISBLANK(Rezultati!#REF!),"",Rezultati!#REF!)</f>
        <v>#REF!</v>
      </c>
      <c r="B78" s="71" t="e">
        <f>IF(ISBLANK(Rezultati!#REF!),"",Rezultati!#REF!)</f>
        <v>#REF!</v>
      </c>
      <c r="C78" s="71"/>
      <c r="D78" s="71"/>
      <c r="E78" s="110" t="e">
        <f>IF(ISBLANK(Rezultati!#REF!),"",Rezultati!#REF!)</f>
        <v>#REF!</v>
      </c>
      <c r="F78" s="110" t="e">
        <f>IF(ISBLANK(Rezultati!#REF!),"",Rezultati!#REF!)</f>
        <v>#REF!</v>
      </c>
      <c r="G78" s="110" t="e">
        <f>IF(ISBLANK(Rezultati!#REF!),"",Rezultati!#REF!)</f>
        <v>#REF!</v>
      </c>
      <c r="H78" s="110" t="e">
        <f>IF(ISBLANK(Rezultati!#REF!),"",Rezultati!#REF!)</f>
        <v>#REF!</v>
      </c>
      <c r="I78" s="110" t="e">
        <f>IF(ISBLANK(Rezultati!#REF!),"",Rezultati!#REF!)</f>
        <v>#REF!</v>
      </c>
      <c r="J78" s="111" t="e">
        <f>IF(Rezultati!#REF!=0,"-",IF(Rezultati!#REF!&lt;50,"F",IF(Rezultati!#REF!&lt;60,"E",IF(Rezultati!#REF!&lt;70,"D",IF(Rezultati!#REF!&lt;80,"C",IF(Rezultati!#REF!&lt;90,"B","A"))))))</f>
        <v>#REF!</v>
      </c>
      <c r="K78" s="18"/>
    </row>
    <row r="79" spans="1:11" ht="12.75">
      <c r="A79" s="70" t="e">
        <f>IF(ISBLANK(Rezultati!#REF!),"",Rezultati!#REF!)</f>
        <v>#REF!</v>
      </c>
      <c r="B79" s="71" t="e">
        <f>IF(ISBLANK(Rezultati!#REF!),"",Rezultati!#REF!)</f>
        <v>#REF!</v>
      </c>
      <c r="C79" s="71"/>
      <c r="D79" s="71"/>
      <c r="E79" s="110" t="e">
        <f>IF(ISBLANK(Rezultati!#REF!),"",Rezultati!#REF!)</f>
        <v>#REF!</v>
      </c>
      <c r="F79" s="110" t="e">
        <f>IF(ISBLANK(Rezultati!#REF!),"",Rezultati!#REF!)</f>
        <v>#REF!</v>
      </c>
      <c r="G79" s="110" t="e">
        <f>IF(ISBLANK(Rezultati!#REF!),"",Rezultati!#REF!)</f>
        <v>#REF!</v>
      </c>
      <c r="H79" s="110" t="e">
        <f>IF(ISBLANK(Rezultati!#REF!),"",Rezultati!#REF!)</f>
        <v>#REF!</v>
      </c>
      <c r="I79" s="110" t="e">
        <f>IF(ISBLANK(Rezultati!#REF!),"",Rezultati!#REF!)</f>
        <v>#REF!</v>
      </c>
      <c r="J79" s="111" t="e">
        <f>IF(Rezultati!#REF!=0,"-",IF(Rezultati!#REF!&lt;50,"F",IF(Rezultati!#REF!&lt;60,"E",IF(Rezultati!#REF!&lt;70,"D",IF(Rezultati!#REF!&lt;80,"C",IF(Rezultati!#REF!&lt;90,"B","A"))))))</f>
        <v>#REF!</v>
      </c>
      <c r="K79" s="18"/>
    </row>
    <row r="80" spans="1:11" ht="12.75">
      <c r="A80" s="70" t="e">
        <f>IF(ISBLANK(Rezultati!#REF!),"",Rezultati!#REF!)</f>
        <v>#REF!</v>
      </c>
      <c r="B80" s="71" t="e">
        <f>IF(ISBLANK(Rezultati!#REF!),"",Rezultati!#REF!)</f>
        <v>#REF!</v>
      </c>
      <c r="C80" s="71"/>
      <c r="D80" s="71"/>
      <c r="E80" s="110" t="e">
        <f>IF(ISBLANK(Rezultati!#REF!),"",Rezultati!#REF!)</f>
        <v>#REF!</v>
      </c>
      <c r="F80" s="110" t="e">
        <f>IF(ISBLANK(Rezultati!#REF!),"",Rezultati!#REF!)</f>
        <v>#REF!</v>
      </c>
      <c r="G80" s="110" t="e">
        <f>IF(ISBLANK(Rezultati!#REF!),"",Rezultati!#REF!)</f>
        <v>#REF!</v>
      </c>
      <c r="H80" s="110" t="e">
        <f>IF(ISBLANK(Rezultati!#REF!),"",Rezultati!#REF!)</f>
        <v>#REF!</v>
      </c>
      <c r="I80" s="110" t="e">
        <f>IF(ISBLANK(Rezultati!#REF!),"",Rezultati!#REF!)</f>
        <v>#REF!</v>
      </c>
      <c r="J80" s="111" t="e">
        <f>IF(Rezultati!#REF!=0,"-",IF(Rezultati!#REF!&lt;50,"F",IF(Rezultati!#REF!&lt;60,"E",IF(Rezultati!#REF!&lt;70,"D",IF(Rezultati!#REF!&lt;80,"C",IF(Rezultati!#REF!&lt;90,"B","A"))))))</f>
        <v>#REF!</v>
      </c>
      <c r="K80" s="18"/>
    </row>
    <row r="81" spans="1:11" ht="12.75">
      <c r="A81" s="70" t="e">
        <f>IF(ISBLANK(Rezultati!#REF!),"",Rezultati!#REF!)</f>
        <v>#REF!</v>
      </c>
      <c r="B81" s="71" t="e">
        <f>IF(ISBLANK(Rezultati!#REF!),"",Rezultati!#REF!)</f>
        <v>#REF!</v>
      </c>
      <c r="C81" s="71"/>
      <c r="D81" s="71"/>
      <c r="E81" s="110" t="e">
        <f>IF(ISBLANK(Rezultati!#REF!),"",Rezultati!#REF!)</f>
        <v>#REF!</v>
      </c>
      <c r="F81" s="110" t="e">
        <f>IF(ISBLANK(Rezultati!#REF!),"",Rezultati!#REF!)</f>
        <v>#REF!</v>
      </c>
      <c r="G81" s="110" t="e">
        <f>IF(ISBLANK(Rezultati!#REF!),"",Rezultati!#REF!)</f>
        <v>#REF!</v>
      </c>
      <c r="H81" s="110" t="e">
        <f>IF(ISBLANK(Rezultati!#REF!),"",Rezultati!#REF!)</f>
        <v>#REF!</v>
      </c>
      <c r="I81" s="110" t="e">
        <f>IF(ISBLANK(Rezultati!#REF!),"",Rezultati!#REF!)</f>
        <v>#REF!</v>
      </c>
      <c r="J81" s="111" t="e">
        <f>IF(Rezultati!#REF!=0,"-",IF(Rezultati!#REF!&lt;50,"F",IF(Rezultati!#REF!&lt;60,"E",IF(Rezultati!#REF!&lt;70,"D",IF(Rezultati!#REF!&lt;80,"C",IF(Rezultati!#REF!&lt;90,"B","A"))))))</f>
        <v>#REF!</v>
      </c>
      <c r="K81" s="18"/>
    </row>
    <row r="82" spans="1:11" ht="12.75">
      <c r="A82" s="70" t="e">
        <f>IF(ISBLANK(Rezultati!#REF!),"",Rezultati!#REF!)</f>
        <v>#REF!</v>
      </c>
      <c r="B82" s="71" t="e">
        <f>IF(ISBLANK(Rezultati!#REF!),"",Rezultati!#REF!)</f>
        <v>#REF!</v>
      </c>
      <c r="C82" s="71"/>
      <c r="D82" s="71"/>
      <c r="E82" s="110" t="e">
        <f>IF(ISBLANK(Rezultati!#REF!),"",Rezultati!#REF!)</f>
        <v>#REF!</v>
      </c>
      <c r="F82" s="110" t="e">
        <f>IF(ISBLANK(Rezultati!#REF!),"",Rezultati!#REF!)</f>
        <v>#REF!</v>
      </c>
      <c r="G82" s="110" t="e">
        <f>IF(ISBLANK(Rezultati!#REF!),"",Rezultati!#REF!)</f>
        <v>#REF!</v>
      </c>
      <c r="H82" s="110" t="e">
        <f>IF(ISBLANK(Rezultati!#REF!),"",Rezultati!#REF!)</f>
        <v>#REF!</v>
      </c>
      <c r="I82" s="110" t="e">
        <f>IF(ISBLANK(Rezultati!#REF!),"",Rezultati!#REF!)</f>
        <v>#REF!</v>
      </c>
      <c r="J82" s="111" t="e">
        <f>IF(Rezultati!#REF!=0,"-",IF(Rezultati!#REF!&lt;50,"F",IF(Rezultati!#REF!&lt;60,"E",IF(Rezultati!#REF!&lt;70,"D",IF(Rezultati!#REF!&lt;80,"C",IF(Rezultati!#REF!&lt;90,"B","A"))))))</f>
        <v>#REF!</v>
      </c>
      <c r="K82" s="18"/>
    </row>
    <row r="83" spans="1:11" ht="12.75">
      <c r="A83" s="70" t="e">
        <f>IF(ISBLANK(Rezultati!#REF!),"",Rezultati!#REF!)</f>
        <v>#REF!</v>
      </c>
      <c r="B83" s="71" t="e">
        <f>IF(ISBLANK(Rezultati!#REF!),"",Rezultati!#REF!)</f>
        <v>#REF!</v>
      </c>
      <c r="C83" s="71"/>
      <c r="D83" s="71"/>
      <c r="E83" s="110" t="e">
        <f>IF(ISBLANK(Rezultati!#REF!),"",Rezultati!#REF!)</f>
        <v>#REF!</v>
      </c>
      <c r="F83" s="110" t="e">
        <f>IF(ISBLANK(Rezultati!#REF!),"",Rezultati!#REF!)</f>
        <v>#REF!</v>
      </c>
      <c r="G83" s="110" t="e">
        <f>IF(ISBLANK(Rezultati!#REF!),"",Rezultati!#REF!)</f>
        <v>#REF!</v>
      </c>
      <c r="H83" s="110" t="e">
        <f>IF(ISBLANK(Rezultati!#REF!),"",Rezultati!#REF!)</f>
        <v>#REF!</v>
      </c>
      <c r="I83" s="110" t="e">
        <f>IF(ISBLANK(Rezultati!#REF!),"",Rezultati!#REF!)</f>
        <v>#REF!</v>
      </c>
      <c r="J83" s="111" t="e">
        <f>IF(Rezultati!#REF!=0,"-",IF(Rezultati!#REF!&lt;50,"F",IF(Rezultati!#REF!&lt;60,"E",IF(Rezultati!#REF!&lt;70,"D",IF(Rezultati!#REF!&lt;80,"C",IF(Rezultati!#REF!&lt;90,"B","A"))))))</f>
        <v>#REF!</v>
      </c>
      <c r="K83" s="18"/>
    </row>
    <row r="84" spans="1:11" ht="12.75">
      <c r="A84" s="70" t="e">
        <f>IF(ISBLANK(Rezultati!#REF!),"",Rezultati!#REF!)</f>
        <v>#REF!</v>
      </c>
      <c r="B84" s="71" t="e">
        <f>IF(ISBLANK(Rezultati!#REF!),"",Rezultati!#REF!)</f>
        <v>#REF!</v>
      </c>
      <c r="C84" s="71"/>
      <c r="D84" s="71"/>
      <c r="E84" s="110" t="e">
        <f>IF(ISBLANK(Rezultati!#REF!),"",Rezultati!#REF!)</f>
        <v>#REF!</v>
      </c>
      <c r="F84" s="110" t="e">
        <f>IF(ISBLANK(Rezultati!#REF!),"",Rezultati!#REF!)</f>
        <v>#REF!</v>
      </c>
      <c r="G84" s="110" t="e">
        <f>IF(ISBLANK(Rezultati!#REF!),"",Rezultati!#REF!)</f>
        <v>#REF!</v>
      </c>
      <c r="H84" s="110" t="e">
        <f>IF(ISBLANK(Rezultati!#REF!),"",Rezultati!#REF!)</f>
        <v>#REF!</v>
      </c>
      <c r="I84" s="110" t="e">
        <f>IF(ISBLANK(Rezultati!#REF!),"",Rezultati!#REF!)</f>
        <v>#REF!</v>
      </c>
      <c r="J84" s="111" t="e">
        <f>IF(Rezultati!#REF!=0,"-",IF(Rezultati!#REF!&lt;50,"F",IF(Rezultati!#REF!&lt;60,"E",IF(Rezultati!#REF!&lt;70,"D",IF(Rezultati!#REF!&lt;80,"C",IF(Rezultati!#REF!&lt;90,"B","A"))))))</f>
        <v>#REF!</v>
      </c>
      <c r="K84" s="18"/>
    </row>
    <row r="85" spans="1:11" ht="12.75">
      <c r="A85" s="70" t="e">
        <f>IF(ISBLANK(Rezultati!#REF!),"",Rezultati!#REF!)</f>
        <v>#REF!</v>
      </c>
      <c r="B85" s="71" t="e">
        <f>IF(ISBLANK(Rezultati!#REF!),"",Rezultati!#REF!)</f>
        <v>#REF!</v>
      </c>
      <c r="C85" s="71"/>
      <c r="D85" s="71"/>
      <c r="E85" s="110" t="e">
        <f>IF(ISBLANK(Rezultati!#REF!),"",Rezultati!#REF!)</f>
        <v>#REF!</v>
      </c>
      <c r="F85" s="110" t="e">
        <f>IF(ISBLANK(Rezultati!#REF!),"",Rezultati!#REF!)</f>
        <v>#REF!</v>
      </c>
      <c r="G85" s="110" t="e">
        <f>IF(ISBLANK(Rezultati!#REF!),"",Rezultati!#REF!)</f>
        <v>#REF!</v>
      </c>
      <c r="H85" s="110" t="e">
        <f>IF(ISBLANK(Rezultati!#REF!),"",Rezultati!#REF!)</f>
        <v>#REF!</v>
      </c>
      <c r="I85" s="110" t="e">
        <f>IF(ISBLANK(Rezultati!#REF!),"",Rezultati!#REF!)</f>
        <v>#REF!</v>
      </c>
      <c r="J85" s="111" t="e">
        <f>IF(Rezultati!#REF!=0,"-",IF(Rezultati!#REF!&lt;50,"F",IF(Rezultati!#REF!&lt;60,"E",IF(Rezultati!#REF!&lt;70,"D",IF(Rezultati!#REF!&lt;80,"C",IF(Rezultati!#REF!&lt;90,"B","A"))))))</f>
        <v>#REF!</v>
      </c>
      <c r="K85" s="18"/>
    </row>
    <row r="86" spans="1:11" ht="12.75">
      <c r="A86" s="70" t="e">
        <f>IF(ISBLANK(Rezultati!#REF!),"",Rezultati!#REF!)</f>
        <v>#REF!</v>
      </c>
      <c r="B86" s="71" t="e">
        <f>IF(ISBLANK(Rezultati!#REF!),"",Rezultati!#REF!)</f>
        <v>#REF!</v>
      </c>
      <c r="C86" s="71"/>
      <c r="D86" s="71"/>
      <c r="E86" s="110" t="e">
        <f>IF(ISBLANK(Rezultati!#REF!),"",Rezultati!#REF!)</f>
        <v>#REF!</v>
      </c>
      <c r="F86" s="110" t="e">
        <f>IF(ISBLANK(Rezultati!#REF!),"",Rezultati!#REF!)</f>
        <v>#REF!</v>
      </c>
      <c r="G86" s="110" t="e">
        <f>IF(ISBLANK(Rezultati!#REF!),"",Rezultati!#REF!)</f>
        <v>#REF!</v>
      </c>
      <c r="H86" s="110" t="e">
        <f>IF(ISBLANK(Rezultati!#REF!),"",Rezultati!#REF!)</f>
        <v>#REF!</v>
      </c>
      <c r="I86" s="110" t="e">
        <f>IF(ISBLANK(Rezultati!#REF!),"",Rezultati!#REF!)</f>
        <v>#REF!</v>
      </c>
      <c r="J86" s="111" t="e">
        <f>IF(Rezultati!#REF!=0,"-",IF(Rezultati!#REF!&lt;50,"F",IF(Rezultati!#REF!&lt;60,"E",IF(Rezultati!#REF!&lt;70,"D",IF(Rezultati!#REF!&lt;80,"C",IF(Rezultati!#REF!&lt;90,"B","A"))))))</f>
        <v>#REF!</v>
      </c>
      <c r="K86" s="18"/>
    </row>
    <row r="87" spans="1:11" ht="12.75">
      <c r="A87" s="70" t="e">
        <f>IF(ISBLANK(Rezultati!#REF!),"",Rezultati!#REF!)</f>
        <v>#REF!</v>
      </c>
      <c r="B87" s="71" t="e">
        <f>IF(ISBLANK(Rezultati!#REF!),"",Rezultati!#REF!)</f>
        <v>#REF!</v>
      </c>
      <c r="C87" s="71"/>
      <c r="D87" s="71"/>
      <c r="E87" s="110" t="e">
        <f>IF(ISBLANK(Rezultati!#REF!),"",Rezultati!#REF!)</f>
        <v>#REF!</v>
      </c>
      <c r="F87" s="110" t="e">
        <f>IF(ISBLANK(Rezultati!#REF!),"",Rezultati!#REF!)</f>
        <v>#REF!</v>
      </c>
      <c r="G87" s="110" t="e">
        <f>IF(ISBLANK(Rezultati!#REF!),"",Rezultati!#REF!)</f>
        <v>#REF!</v>
      </c>
      <c r="H87" s="110" t="e">
        <f>IF(ISBLANK(Rezultati!#REF!),"",Rezultati!#REF!)</f>
        <v>#REF!</v>
      </c>
      <c r="I87" s="110" t="e">
        <f>IF(ISBLANK(Rezultati!#REF!),"",Rezultati!#REF!)</f>
        <v>#REF!</v>
      </c>
      <c r="J87" s="111" t="e">
        <f>IF(Rezultati!#REF!=0,"-",IF(Rezultati!#REF!&lt;50,"F",IF(Rezultati!#REF!&lt;60,"E",IF(Rezultati!#REF!&lt;70,"D",IF(Rezultati!#REF!&lt;80,"C",IF(Rezultati!#REF!&lt;90,"B","A"))))))</f>
        <v>#REF!</v>
      </c>
      <c r="K87" s="18"/>
    </row>
    <row r="88" spans="1:11" ht="12.75">
      <c r="A88" s="70" t="e">
        <f>IF(ISBLANK(Rezultati!#REF!),"",Rezultati!#REF!)</f>
        <v>#REF!</v>
      </c>
      <c r="B88" s="71" t="e">
        <f>IF(ISBLANK(Rezultati!#REF!),"",Rezultati!#REF!)</f>
        <v>#REF!</v>
      </c>
      <c r="C88" s="71"/>
      <c r="D88" s="71"/>
      <c r="E88" s="110" t="e">
        <f>IF(ISBLANK(Rezultati!#REF!),"",Rezultati!#REF!)</f>
        <v>#REF!</v>
      </c>
      <c r="F88" s="110" t="e">
        <f>IF(ISBLANK(Rezultati!#REF!),"",Rezultati!#REF!)</f>
        <v>#REF!</v>
      </c>
      <c r="G88" s="110" t="e">
        <f>IF(ISBLANK(Rezultati!#REF!),"",Rezultati!#REF!)</f>
        <v>#REF!</v>
      </c>
      <c r="H88" s="110" t="e">
        <f>IF(ISBLANK(Rezultati!#REF!),"",Rezultati!#REF!)</f>
        <v>#REF!</v>
      </c>
      <c r="I88" s="110" t="e">
        <f>IF(ISBLANK(Rezultati!#REF!),"",Rezultati!#REF!)</f>
        <v>#REF!</v>
      </c>
      <c r="J88" s="111" t="e">
        <f>IF(Rezultati!#REF!=0,"-",IF(Rezultati!#REF!&lt;50,"F",IF(Rezultati!#REF!&lt;60,"E",IF(Rezultati!#REF!&lt;70,"D",IF(Rezultati!#REF!&lt;80,"C",IF(Rezultati!#REF!&lt;90,"B","A"))))))</f>
        <v>#REF!</v>
      </c>
      <c r="K88" s="18"/>
    </row>
    <row r="89" spans="1:11" ht="12.75">
      <c r="A89" s="70" t="e">
        <f>IF(ISBLANK(Rezultati!#REF!),"",Rezultati!#REF!)</f>
        <v>#REF!</v>
      </c>
      <c r="B89" s="71" t="e">
        <f>IF(ISBLANK(Rezultati!#REF!),"",Rezultati!#REF!)</f>
        <v>#REF!</v>
      </c>
      <c r="C89" s="71"/>
      <c r="D89" s="71"/>
      <c r="E89" s="110" t="e">
        <f>IF(ISBLANK(Rezultati!#REF!),"",Rezultati!#REF!)</f>
        <v>#REF!</v>
      </c>
      <c r="F89" s="110" t="e">
        <f>IF(ISBLANK(Rezultati!#REF!),"",Rezultati!#REF!)</f>
        <v>#REF!</v>
      </c>
      <c r="G89" s="110" t="e">
        <f>IF(ISBLANK(Rezultati!#REF!),"",Rezultati!#REF!)</f>
        <v>#REF!</v>
      </c>
      <c r="H89" s="110" t="e">
        <f>IF(ISBLANK(Rezultati!#REF!),"",Rezultati!#REF!)</f>
        <v>#REF!</v>
      </c>
      <c r="I89" s="110" t="e">
        <f>IF(ISBLANK(Rezultati!#REF!),"",Rezultati!#REF!)</f>
        <v>#REF!</v>
      </c>
      <c r="J89" s="111" t="e">
        <f>IF(Rezultati!#REF!=0,"-",IF(Rezultati!#REF!&lt;50,"F",IF(Rezultati!#REF!&lt;60,"E",IF(Rezultati!#REF!&lt;70,"D",IF(Rezultati!#REF!&lt;80,"C",IF(Rezultati!#REF!&lt;90,"B","A"))))))</f>
        <v>#REF!</v>
      </c>
      <c r="K89" s="18"/>
    </row>
    <row r="90" spans="1:11" ht="12.75">
      <c r="A90" s="70" t="e">
        <f>IF(ISBLANK(Rezultati!#REF!),"",Rezultati!#REF!)</f>
        <v>#REF!</v>
      </c>
      <c r="B90" s="71" t="e">
        <f>IF(ISBLANK(Rezultati!#REF!),"",Rezultati!#REF!)</f>
        <v>#REF!</v>
      </c>
      <c r="C90" s="71"/>
      <c r="D90" s="71"/>
      <c r="E90" s="110" t="e">
        <f>IF(ISBLANK(Rezultati!#REF!),"",Rezultati!#REF!)</f>
        <v>#REF!</v>
      </c>
      <c r="F90" s="110" t="e">
        <f>IF(ISBLANK(Rezultati!#REF!),"",Rezultati!#REF!)</f>
        <v>#REF!</v>
      </c>
      <c r="G90" s="110" t="e">
        <f>IF(ISBLANK(Rezultati!#REF!),"",Rezultati!#REF!)</f>
        <v>#REF!</v>
      </c>
      <c r="H90" s="110" t="e">
        <f>IF(ISBLANK(Rezultati!#REF!),"",Rezultati!#REF!)</f>
        <v>#REF!</v>
      </c>
      <c r="I90" s="110" t="e">
        <f>IF(ISBLANK(Rezultati!#REF!),"",Rezultati!#REF!)</f>
        <v>#REF!</v>
      </c>
      <c r="J90" s="111" t="e">
        <f>IF(Rezultati!#REF!=0,"-",IF(Rezultati!#REF!&lt;50,"F",IF(Rezultati!#REF!&lt;60,"E",IF(Rezultati!#REF!&lt;70,"D",IF(Rezultati!#REF!&lt;80,"C",IF(Rezultati!#REF!&lt;90,"B","A"))))))</f>
        <v>#REF!</v>
      </c>
      <c r="K90" s="18"/>
    </row>
    <row r="91" spans="1:11" ht="12.75">
      <c r="A91" s="70" t="e">
        <f>IF(ISBLANK(Rezultati!#REF!),"",Rezultati!#REF!)</f>
        <v>#REF!</v>
      </c>
      <c r="B91" s="71" t="e">
        <f>IF(ISBLANK(Rezultati!#REF!),"",Rezultati!#REF!)</f>
        <v>#REF!</v>
      </c>
      <c r="C91" s="71"/>
      <c r="D91" s="71"/>
      <c r="E91" s="110" t="e">
        <f>IF(ISBLANK(Rezultati!#REF!),"",Rezultati!#REF!)</f>
        <v>#REF!</v>
      </c>
      <c r="F91" s="110" t="e">
        <f>IF(ISBLANK(Rezultati!#REF!),"",Rezultati!#REF!)</f>
        <v>#REF!</v>
      </c>
      <c r="G91" s="110" t="e">
        <f>IF(ISBLANK(Rezultati!#REF!),"",Rezultati!#REF!)</f>
        <v>#REF!</v>
      </c>
      <c r="H91" s="110" t="e">
        <f>IF(ISBLANK(Rezultati!#REF!),"",Rezultati!#REF!)</f>
        <v>#REF!</v>
      </c>
      <c r="I91" s="110" t="e">
        <f>IF(ISBLANK(Rezultati!#REF!),"",Rezultati!#REF!)</f>
        <v>#REF!</v>
      </c>
      <c r="J91" s="111" t="e">
        <f>IF(Rezultati!#REF!=0,"-",IF(Rezultati!#REF!&lt;50,"F",IF(Rezultati!#REF!&lt;60,"E",IF(Rezultati!#REF!&lt;70,"D",IF(Rezultati!#REF!&lt;80,"C",IF(Rezultati!#REF!&lt;90,"B","A"))))))</f>
        <v>#REF!</v>
      </c>
      <c r="K91" s="18"/>
    </row>
    <row r="92" spans="1:11" ht="12.75">
      <c r="A92" s="70" t="e">
        <f>IF(ISBLANK(Rezultati!#REF!),"",Rezultati!#REF!)</f>
        <v>#REF!</v>
      </c>
      <c r="B92" s="71" t="e">
        <f>IF(ISBLANK(Rezultati!#REF!),"",Rezultati!#REF!)</f>
        <v>#REF!</v>
      </c>
      <c r="C92" s="71"/>
      <c r="D92" s="71"/>
      <c r="E92" s="110" t="e">
        <f>IF(ISBLANK(Rezultati!#REF!),"",Rezultati!#REF!)</f>
        <v>#REF!</v>
      </c>
      <c r="F92" s="110" t="e">
        <f>IF(ISBLANK(Rezultati!#REF!),"",Rezultati!#REF!)</f>
        <v>#REF!</v>
      </c>
      <c r="G92" s="110" t="e">
        <f>IF(ISBLANK(Rezultati!#REF!),"",Rezultati!#REF!)</f>
        <v>#REF!</v>
      </c>
      <c r="H92" s="110" t="e">
        <f>IF(ISBLANK(Rezultati!#REF!),"",Rezultati!#REF!)</f>
        <v>#REF!</v>
      </c>
      <c r="I92" s="110" t="e">
        <f>IF(ISBLANK(Rezultati!#REF!),"",Rezultati!#REF!)</f>
        <v>#REF!</v>
      </c>
      <c r="J92" s="111" t="e">
        <f>IF(Rezultati!#REF!=0,"-",IF(Rezultati!#REF!&lt;50,"F",IF(Rezultati!#REF!&lt;60,"E",IF(Rezultati!#REF!&lt;70,"D",IF(Rezultati!#REF!&lt;80,"C",IF(Rezultati!#REF!&lt;90,"B","A"))))))</f>
        <v>#REF!</v>
      </c>
      <c r="K92" s="18"/>
    </row>
    <row r="93" spans="1:11" ht="12.75">
      <c r="A93" s="70" t="e">
        <f>IF(ISBLANK(Rezultati!#REF!),"",Rezultati!#REF!)</f>
        <v>#REF!</v>
      </c>
      <c r="B93" s="71" t="e">
        <f>IF(ISBLANK(Rezultati!#REF!),"",Rezultati!#REF!)</f>
        <v>#REF!</v>
      </c>
      <c r="C93" s="71"/>
      <c r="D93" s="71"/>
      <c r="E93" s="110" t="e">
        <f>IF(ISBLANK(Rezultati!#REF!),"",Rezultati!#REF!)</f>
        <v>#REF!</v>
      </c>
      <c r="F93" s="110" t="e">
        <f>IF(ISBLANK(Rezultati!#REF!),"",Rezultati!#REF!)</f>
        <v>#REF!</v>
      </c>
      <c r="G93" s="110" t="e">
        <f>IF(ISBLANK(Rezultati!#REF!),"",Rezultati!#REF!)</f>
        <v>#REF!</v>
      </c>
      <c r="H93" s="110" t="e">
        <f>IF(ISBLANK(Rezultati!#REF!),"",Rezultati!#REF!)</f>
        <v>#REF!</v>
      </c>
      <c r="I93" s="110" t="e">
        <f>IF(ISBLANK(Rezultati!#REF!),"",Rezultati!#REF!)</f>
        <v>#REF!</v>
      </c>
      <c r="J93" s="111" t="e">
        <f>IF(Rezultati!#REF!=0,"-",IF(Rezultati!#REF!&lt;50,"F",IF(Rezultati!#REF!&lt;60,"E",IF(Rezultati!#REF!&lt;70,"D",IF(Rezultati!#REF!&lt;80,"C",IF(Rezultati!#REF!&lt;90,"B","A"))))))</f>
        <v>#REF!</v>
      </c>
      <c r="K93" s="18"/>
    </row>
    <row r="94" spans="1:11" ht="12.75">
      <c r="A94" s="70" t="e">
        <f>IF(ISBLANK(Rezultati!#REF!),"",Rezultati!#REF!)</f>
        <v>#REF!</v>
      </c>
      <c r="B94" s="71" t="e">
        <f>IF(ISBLANK(Rezultati!#REF!),"",Rezultati!#REF!)</f>
        <v>#REF!</v>
      </c>
      <c r="C94" s="71"/>
      <c r="D94" s="71"/>
      <c r="E94" s="110" t="e">
        <f>IF(ISBLANK(Rezultati!#REF!),"",Rezultati!#REF!)</f>
        <v>#REF!</v>
      </c>
      <c r="F94" s="110" t="e">
        <f>IF(ISBLANK(Rezultati!#REF!),"",Rezultati!#REF!)</f>
        <v>#REF!</v>
      </c>
      <c r="G94" s="110" t="e">
        <f>IF(ISBLANK(Rezultati!#REF!),"",Rezultati!#REF!)</f>
        <v>#REF!</v>
      </c>
      <c r="H94" s="110" t="e">
        <f>IF(ISBLANK(Rezultati!#REF!),"",Rezultati!#REF!)</f>
        <v>#REF!</v>
      </c>
      <c r="I94" s="110" t="e">
        <f>IF(ISBLANK(Rezultati!#REF!),"",Rezultati!#REF!)</f>
        <v>#REF!</v>
      </c>
      <c r="J94" s="111" t="e">
        <f>IF(Rezultati!#REF!=0,"-",IF(Rezultati!#REF!&lt;50,"F",IF(Rezultati!#REF!&lt;60,"E",IF(Rezultati!#REF!&lt;70,"D",IF(Rezultati!#REF!&lt;80,"C",IF(Rezultati!#REF!&lt;90,"B","A"))))))</f>
        <v>#REF!</v>
      </c>
      <c r="K94" s="18"/>
    </row>
    <row r="95" spans="1:11" ht="12.75">
      <c r="A95" s="70" t="e">
        <f>IF(ISBLANK(Rezultati!#REF!),"",Rezultati!#REF!)</f>
        <v>#REF!</v>
      </c>
      <c r="B95" s="71" t="e">
        <f>IF(ISBLANK(Rezultati!#REF!),"",Rezultati!#REF!)</f>
        <v>#REF!</v>
      </c>
      <c r="C95" s="71"/>
      <c r="D95" s="71"/>
      <c r="E95" s="110" t="e">
        <f>IF(ISBLANK(Rezultati!#REF!),"",Rezultati!#REF!)</f>
        <v>#REF!</v>
      </c>
      <c r="F95" s="110" t="e">
        <f>IF(ISBLANK(Rezultati!#REF!),"",Rezultati!#REF!)</f>
        <v>#REF!</v>
      </c>
      <c r="G95" s="110" t="e">
        <f>IF(ISBLANK(Rezultati!#REF!),"",Rezultati!#REF!)</f>
        <v>#REF!</v>
      </c>
      <c r="H95" s="110" t="e">
        <f>IF(ISBLANK(Rezultati!#REF!),"",Rezultati!#REF!)</f>
        <v>#REF!</v>
      </c>
      <c r="I95" s="110" t="e">
        <f>IF(ISBLANK(Rezultati!#REF!),"",Rezultati!#REF!)</f>
        <v>#REF!</v>
      </c>
      <c r="J95" s="111" t="e">
        <f>IF(Rezultati!#REF!=0,"-",IF(Rezultati!#REF!&lt;50,"F",IF(Rezultati!#REF!&lt;60,"E",IF(Rezultati!#REF!&lt;70,"D",IF(Rezultati!#REF!&lt;80,"C",IF(Rezultati!#REF!&lt;90,"B","A"))))))</f>
        <v>#REF!</v>
      </c>
      <c r="K95" s="18"/>
    </row>
    <row r="96" spans="1:11" ht="12.75">
      <c r="A96" s="70" t="e">
        <f>IF(ISBLANK(Rezultati!#REF!),"",Rezultati!#REF!)</f>
        <v>#REF!</v>
      </c>
      <c r="B96" s="71" t="e">
        <f>IF(ISBLANK(Rezultati!#REF!),"",Rezultati!#REF!)</f>
        <v>#REF!</v>
      </c>
      <c r="C96" s="71"/>
      <c r="D96" s="71"/>
      <c r="E96" s="110" t="e">
        <f>IF(ISBLANK(Rezultati!#REF!),"",Rezultati!#REF!)</f>
        <v>#REF!</v>
      </c>
      <c r="F96" s="110" t="e">
        <f>IF(ISBLANK(Rezultati!#REF!),"",Rezultati!#REF!)</f>
        <v>#REF!</v>
      </c>
      <c r="G96" s="110" t="e">
        <f>IF(ISBLANK(Rezultati!#REF!),"",Rezultati!#REF!)</f>
        <v>#REF!</v>
      </c>
      <c r="H96" s="110" t="e">
        <f>IF(ISBLANK(Rezultati!#REF!),"",Rezultati!#REF!)</f>
        <v>#REF!</v>
      </c>
      <c r="I96" s="110" t="e">
        <f>IF(ISBLANK(Rezultati!#REF!),"",Rezultati!#REF!)</f>
        <v>#REF!</v>
      </c>
      <c r="J96" s="111" t="e">
        <f>IF(Rezultati!#REF!=0,"-",IF(Rezultati!#REF!&lt;50,"F",IF(Rezultati!#REF!&lt;60,"E",IF(Rezultati!#REF!&lt;70,"D",IF(Rezultati!#REF!&lt;80,"C",IF(Rezultati!#REF!&lt;90,"B","A"))))))</f>
        <v>#REF!</v>
      </c>
      <c r="K96" s="18"/>
    </row>
    <row r="97" spans="1:11" ht="12.75">
      <c r="A97" s="70" t="e">
        <f>IF(ISBLANK(Rezultati!#REF!),"",Rezultati!#REF!)</f>
        <v>#REF!</v>
      </c>
      <c r="B97" s="71" t="e">
        <f>IF(ISBLANK(Rezultati!#REF!),"",Rezultati!#REF!)</f>
        <v>#REF!</v>
      </c>
      <c r="C97" s="71"/>
      <c r="D97" s="71"/>
      <c r="E97" s="110" t="e">
        <f>IF(ISBLANK(Rezultati!#REF!),"",Rezultati!#REF!)</f>
        <v>#REF!</v>
      </c>
      <c r="F97" s="110" t="e">
        <f>IF(ISBLANK(Rezultati!#REF!),"",Rezultati!#REF!)</f>
        <v>#REF!</v>
      </c>
      <c r="G97" s="110" t="e">
        <f>IF(ISBLANK(Rezultati!#REF!),"",Rezultati!#REF!)</f>
        <v>#REF!</v>
      </c>
      <c r="H97" s="110" t="e">
        <f>IF(ISBLANK(Rezultati!#REF!),"",Rezultati!#REF!)</f>
        <v>#REF!</v>
      </c>
      <c r="I97" s="110" t="e">
        <f>IF(ISBLANK(Rezultati!#REF!),"",Rezultati!#REF!)</f>
        <v>#REF!</v>
      </c>
      <c r="J97" s="111" t="e">
        <f>IF(Rezultati!#REF!=0,"-",IF(Rezultati!#REF!&lt;50,"F",IF(Rezultati!#REF!&lt;60,"E",IF(Rezultati!#REF!&lt;70,"D",IF(Rezultati!#REF!&lt;80,"C",IF(Rezultati!#REF!&lt;90,"B","A"))))))</f>
        <v>#REF!</v>
      </c>
      <c r="K97" s="18"/>
    </row>
    <row r="98" spans="1:11" ht="12.75">
      <c r="A98" s="70" t="e">
        <f>IF(ISBLANK(Rezultati!#REF!),"",Rezultati!#REF!)</f>
        <v>#REF!</v>
      </c>
      <c r="B98" s="71" t="e">
        <f>IF(ISBLANK(Rezultati!#REF!),"",Rezultati!#REF!)</f>
        <v>#REF!</v>
      </c>
      <c r="C98" s="71"/>
      <c r="D98" s="71"/>
      <c r="E98" s="110" t="e">
        <f>IF(ISBLANK(Rezultati!#REF!),"",Rezultati!#REF!)</f>
        <v>#REF!</v>
      </c>
      <c r="F98" s="110" t="e">
        <f>IF(ISBLANK(Rezultati!#REF!),"",Rezultati!#REF!)</f>
        <v>#REF!</v>
      </c>
      <c r="G98" s="110" t="e">
        <f>IF(ISBLANK(Rezultati!#REF!),"",Rezultati!#REF!)</f>
        <v>#REF!</v>
      </c>
      <c r="H98" s="110" t="e">
        <f>IF(ISBLANK(Rezultati!#REF!),"",Rezultati!#REF!)</f>
        <v>#REF!</v>
      </c>
      <c r="I98" s="110" t="e">
        <f>IF(ISBLANK(Rezultati!#REF!),"",Rezultati!#REF!)</f>
        <v>#REF!</v>
      </c>
      <c r="J98" s="111" t="e">
        <f>IF(Rezultati!#REF!=0,"-",IF(Rezultati!#REF!&lt;50,"F",IF(Rezultati!#REF!&lt;60,"E",IF(Rezultati!#REF!&lt;70,"D",IF(Rezultati!#REF!&lt;80,"C",IF(Rezultati!#REF!&lt;90,"B","A"))))))</f>
        <v>#REF!</v>
      </c>
      <c r="K98" s="18"/>
    </row>
    <row r="99" spans="1:11" ht="12.75">
      <c r="A99" s="70" t="e">
        <f>IF(ISBLANK(Rezultati!#REF!),"",Rezultati!#REF!)</f>
        <v>#REF!</v>
      </c>
      <c r="B99" s="71" t="e">
        <f>IF(ISBLANK(Rezultati!#REF!),"",Rezultati!#REF!)</f>
        <v>#REF!</v>
      </c>
      <c r="C99" s="71"/>
      <c r="D99" s="71"/>
      <c r="E99" s="110" t="e">
        <f>IF(ISBLANK(Rezultati!#REF!),"",Rezultati!#REF!)</f>
        <v>#REF!</v>
      </c>
      <c r="F99" s="110" t="e">
        <f>IF(ISBLANK(Rezultati!#REF!),"",Rezultati!#REF!)</f>
        <v>#REF!</v>
      </c>
      <c r="G99" s="110" t="e">
        <f>IF(ISBLANK(Rezultati!#REF!),"",Rezultati!#REF!)</f>
        <v>#REF!</v>
      </c>
      <c r="H99" s="110" t="e">
        <f>IF(ISBLANK(Rezultati!#REF!),"",Rezultati!#REF!)</f>
        <v>#REF!</v>
      </c>
      <c r="I99" s="110" t="e">
        <f>IF(ISBLANK(Rezultati!#REF!),"",Rezultati!#REF!)</f>
        <v>#REF!</v>
      </c>
      <c r="J99" s="111" t="e">
        <f>IF(Rezultati!#REF!=0,"-",IF(Rezultati!#REF!&lt;50,"F",IF(Rezultati!#REF!&lt;60,"E",IF(Rezultati!#REF!&lt;70,"D",IF(Rezultati!#REF!&lt;80,"C",IF(Rezultati!#REF!&lt;90,"B","A"))))))</f>
        <v>#REF!</v>
      </c>
      <c r="K99" s="18"/>
    </row>
    <row r="100" spans="1:11" ht="12.75">
      <c r="A100" s="70" t="e">
        <f>IF(ISBLANK(Rezultati!#REF!),"",Rezultati!#REF!)</f>
        <v>#REF!</v>
      </c>
      <c r="B100" s="71" t="e">
        <f>IF(ISBLANK(Rezultati!#REF!),"",Rezultati!#REF!)</f>
        <v>#REF!</v>
      </c>
      <c r="C100" s="71"/>
      <c r="D100" s="71"/>
      <c r="E100" s="110" t="e">
        <f>IF(ISBLANK(Rezultati!#REF!),"",Rezultati!#REF!)</f>
        <v>#REF!</v>
      </c>
      <c r="F100" s="110" t="e">
        <f>IF(ISBLANK(Rezultati!#REF!),"",Rezultati!#REF!)</f>
        <v>#REF!</v>
      </c>
      <c r="G100" s="110" t="e">
        <f>IF(ISBLANK(Rezultati!#REF!),"",Rezultati!#REF!)</f>
        <v>#REF!</v>
      </c>
      <c r="H100" s="110" t="e">
        <f>IF(ISBLANK(Rezultati!#REF!),"",Rezultati!#REF!)</f>
        <v>#REF!</v>
      </c>
      <c r="I100" s="110" t="e">
        <f>IF(ISBLANK(Rezultati!#REF!),"",Rezultati!#REF!)</f>
        <v>#REF!</v>
      </c>
      <c r="J100" s="111" t="e">
        <f>IF(Rezultati!#REF!=0,"-",IF(Rezultati!#REF!&lt;50,"F",IF(Rezultati!#REF!&lt;60,"E",IF(Rezultati!#REF!&lt;70,"D",IF(Rezultati!#REF!&lt;80,"C",IF(Rezultati!#REF!&lt;90,"B","A"))))))</f>
        <v>#REF!</v>
      </c>
      <c r="K100" s="18"/>
    </row>
    <row r="101" spans="1:11" ht="12.75">
      <c r="A101" s="70" t="e">
        <f>IF(ISBLANK(Rezultati!#REF!),"",Rezultati!#REF!)</f>
        <v>#REF!</v>
      </c>
      <c r="B101" s="71" t="e">
        <f>IF(ISBLANK(Rezultati!#REF!),"",Rezultati!#REF!)</f>
        <v>#REF!</v>
      </c>
      <c r="C101" s="71"/>
      <c r="D101" s="71"/>
      <c r="E101" s="110" t="e">
        <f>IF(ISBLANK(Rezultati!#REF!),"",Rezultati!#REF!)</f>
        <v>#REF!</v>
      </c>
      <c r="F101" s="110" t="e">
        <f>IF(ISBLANK(Rezultati!#REF!),"",Rezultati!#REF!)</f>
        <v>#REF!</v>
      </c>
      <c r="G101" s="110" t="e">
        <f>IF(ISBLANK(Rezultati!#REF!),"",Rezultati!#REF!)</f>
        <v>#REF!</v>
      </c>
      <c r="H101" s="110" t="e">
        <f>IF(ISBLANK(Rezultati!#REF!),"",Rezultati!#REF!)</f>
        <v>#REF!</v>
      </c>
      <c r="I101" s="110" t="e">
        <f>IF(ISBLANK(Rezultati!#REF!),"",Rezultati!#REF!)</f>
        <v>#REF!</v>
      </c>
      <c r="J101" s="111" t="e">
        <f>IF(Rezultati!#REF!=0,"-",IF(Rezultati!#REF!&lt;50,"F",IF(Rezultati!#REF!&lt;60,"E",IF(Rezultati!#REF!&lt;70,"D",IF(Rezultati!#REF!&lt;80,"C",IF(Rezultati!#REF!&lt;90,"B","A"))))))</f>
        <v>#REF!</v>
      </c>
      <c r="K101" s="18"/>
    </row>
    <row r="102" spans="1:11" ht="12.75">
      <c r="A102" s="70" t="e">
        <f>IF(ISBLANK(Rezultati!#REF!),"",Rezultati!#REF!)</f>
        <v>#REF!</v>
      </c>
      <c r="B102" s="71" t="e">
        <f>IF(ISBLANK(Rezultati!#REF!),"",Rezultati!#REF!)</f>
        <v>#REF!</v>
      </c>
      <c r="C102" s="71"/>
      <c r="D102" s="71"/>
      <c r="E102" s="110" t="e">
        <f>IF(ISBLANK(Rezultati!#REF!),"",Rezultati!#REF!)</f>
        <v>#REF!</v>
      </c>
      <c r="F102" s="110" t="e">
        <f>IF(ISBLANK(Rezultati!#REF!),"",Rezultati!#REF!)</f>
        <v>#REF!</v>
      </c>
      <c r="G102" s="110" t="e">
        <f>IF(ISBLANK(Rezultati!#REF!),"",Rezultati!#REF!)</f>
        <v>#REF!</v>
      </c>
      <c r="H102" s="110" t="e">
        <f>IF(ISBLANK(Rezultati!#REF!),"",Rezultati!#REF!)</f>
        <v>#REF!</v>
      </c>
      <c r="I102" s="110" t="e">
        <f>IF(ISBLANK(Rezultati!#REF!),"",Rezultati!#REF!)</f>
        <v>#REF!</v>
      </c>
      <c r="J102" s="111" t="e">
        <f>IF(Rezultati!#REF!=0,"-",IF(Rezultati!#REF!&lt;50,"F",IF(Rezultati!#REF!&lt;60,"E",IF(Rezultati!#REF!&lt;70,"D",IF(Rezultati!#REF!&lt;80,"C",IF(Rezultati!#REF!&lt;90,"B","A"))))))</f>
        <v>#REF!</v>
      </c>
      <c r="K102" s="18"/>
    </row>
    <row r="103" spans="1:11" ht="12.75">
      <c r="A103" s="70" t="e">
        <f>IF(ISBLANK(Rezultati!#REF!),"",Rezultati!#REF!)</f>
        <v>#REF!</v>
      </c>
      <c r="B103" s="71" t="e">
        <f>IF(ISBLANK(Rezultati!#REF!),"",Rezultati!#REF!)</f>
        <v>#REF!</v>
      </c>
      <c r="C103" s="71"/>
      <c r="D103" s="71"/>
      <c r="E103" s="110" t="e">
        <f>IF(ISBLANK(Rezultati!#REF!),"",Rezultati!#REF!)</f>
        <v>#REF!</v>
      </c>
      <c r="F103" s="110" t="e">
        <f>IF(ISBLANK(Rezultati!#REF!),"",Rezultati!#REF!)</f>
        <v>#REF!</v>
      </c>
      <c r="G103" s="110" t="e">
        <f>IF(ISBLANK(Rezultati!#REF!),"",Rezultati!#REF!)</f>
        <v>#REF!</v>
      </c>
      <c r="H103" s="110" t="e">
        <f>IF(ISBLANK(Rezultati!#REF!),"",Rezultati!#REF!)</f>
        <v>#REF!</v>
      </c>
      <c r="I103" s="110" t="e">
        <f>IF(ISBLANK(Rezultati!#REF!),"",Rezultati!#REF!)</f>
        <v>#REF!</v>
      </c>
      <c r="J103" s="111" t="e">
        <f>IF(Rezultati!#REF!=0,"-",IF(Rezultati!#REF!&lt;50,"F",IF(Rezultati!#REF!&lt;60,"E",IF(Rezultati!#REF!&lt;70,"D",IF(Rezultati!#REF!&lt;80,"C",IF(Rezultati!#REF!&lt;90,"B","A"))))))</f>
        <v>#REF!</v>
      </c>
      <c r="K103" s="18"/>
    </row>
    <row r="104" spans="1:11" ht="12.75">
      <c r="A104" s="70" t="e">
        <f>IF(ISBLANK(Rezultati!#REF!),"",Rezultati!#REF!)</f>
        <v>#REF!</v>
      </c>
      <c r="B104" s="71" t="e">
        <f>IF(ISBLANK(Rezultati!#REF!),"",Rezultati!#REF!)</f>
        <v>#REF!</v>
      </c>
      <c r="C104" s="71"/>
      <c r="D104" s="71"/>
      <c r="E104" s="110" t="e">
        <f>IF(ISBLANK(Rezultati!#REF!),"",Rezultati!#REF!)</f>
        <v>#REF!</v>
      </c>
      <c r="F104" s="110" t="e">
        <f>IF(ISBLANK(Rezultati!#REF!),"",Rezultati!#REF!)</f>
        <v>#REF!</v>
      </c>
      <c r="G104" s="110" t="e">
        <f>IF(ISBLANK(Rezultati!#REF!),"",Rezultati!#REF!)</f>
        <v>#REF!</v>
      </c>
      <c r="H104" s="110" t="e">
        <f>IF(ISBLANK(Rezultati!#REF!),"",Rezultati!#REF!)</f>
        <v>#REF!</v>
      </c>
      <c r="I104" s="110" t="e">
        <f>IF(ISBLANK(Rezultati!#REF!),"",Rezultati!#REF!)</f>
        <v>#REF!</v>
      </c>
      <c r="J104" s="111" t="e">
        <f>IF(Rezultati!#REF!=0,"-",IF(Rezultati!#REF!&lt;50,"F",IF(Rezultati!#REF!&lt;60,"E",IF(Rezultati!#REF!&lt;70,"D",IF(Rezultati!#REF!&lt;80,"C",IF(Rezultati!#REF!&lt;90,"B","A"))))))</f>
        <v>#REF!</v>
      </c>
      <c r="K104" s="18"/>
    </row>
    <row r="105" spans="1:11" ht="12.75">
      <c r="A105" s="70" t="e">
        <f>IF(ISBLANK(Rezultati!#REF!),"",Rezultati!#REF!)</f>
        <v>#REF!</v>
      </c>
      <c r="B105" s="71" t="e">
        <f>IF(ISBLANK(Rezultati!#REF!),"",Rezultati!#REF!)</f>
        <v>#REF!</v>
      </c>
      <c r="C105" s="71"/>
      <c r="D105" s="71"/>
      <c r="E105" s="110" t="e">
        <f>IF(ISBLANK(Rezultati!#REF!),"",Rezultati!#REF!)</f>
        <v>#REF!</v>
      </c>
      <c r="F105" s="110" t="e">
        <f>IF(ISBLANK(Rezultati!#REF!),"",Rezultati!#REF!)</f>
        <v>#REF!</v>
      </c>
      <c r="G105" s="110" t="e">
        <f>IF(ISBLANK(Rezultati!#REF!),"",Rezultati!#REF!)</f>
        <v>#REF!</v>
      </c>
      <c r="H105" s="110" t="e">
        <f>IF(ISBLANK(Rezultati!#REF!),"",Rezultati!#REF!)</f>
        <v>#REF!</v>
      </c>
      <c r="I105" s="110" t="e">
        <f>IF(ISBLANK(Rezultati!#REF!),"",Rezultati!#REF!)</f>
        <v>#REF!</v>
      </c>
      <c r="J105" s="111" t="e">
        <f>IF(Rezultati!#REF!=0,"-",IF(Rezultati!#REF!&lt;50,"F",IF(Rezultati!#REF!&lt;60,"E",IF(Rezultati!#REF!&lt;70,"D",IF(Rezultati!#REF!&lt;80,"C",IF(Rezultati!#REF!&lt;90,"B","A"))))))</f>
        <v>#REF!</v>
      </c>
      <c r="K105" s="18"/>
    </row>
    <row r="106" spans="1:11" ht="12.75">
      <c r="A106" s="70" t="e">
        <f>IF(ISBLANK(Rezultati!#REF!),"",Rezultati!#REF!)</f>
        <v>#REF!</v>
      </c>
      <c r="B106" s="71" t="e">
        <f>IF(ISBLANK(Rezultati!#REF!),"",Rezultati!#REF!)</f>
        <v>#REF!</v>
      </c>
      <c r="C106" s="71"/>
      <c r="D106" s="71"/>
      <c r="E106" s="110" t="e">
        <f>IF(ISBLANK(Rezultati!#REF!),"",Rezultati!#REF!)</f>
        <v>#REF!</v>
      </c>
      <c r="F106" s="110" t="e">
        <f>IF(ISBLANK(Rezultati!#REF!),"",Rezultati!#REF!)</f>
        <v>#REF!</v>
      </c>
      <c r="G106" s="110" t="e">
        <f>IF(ISBLANK(Rezultati!#REF!),"",Rezultati!#REF!)</f>
        <v>#REF!</v>
      </c>
      <c r="H106" s="110" t="e">
        <f>IF(ISBLANK(Rezultati!#REF!),"",Rezultati!#REF!)</f>
        <v>#REF!</v>
      </c>
      <c r="I106" s="110" t="e">
        <f>IF(ISBLANK(Rezultati!#REF!),"",Rezultati!#REF!)</f>
        <v>#REF!</v>
      </c>
      <c r="J106" s="111" t="e">
        <f>IF(Rezultati!#REF!=0,"-",IF(Rezultati!#REF!&lt;50,"F",IF(Rezultati!#REF!&lt;60,"E",IF(Rezultati!#REF!&lt;70,"D",IF(Rezultati!#REF!&lt;80,"C",IF(Rezultati!#REF!&lt;90,"B","A"))))))</f>
        <v>#REF!</v>
      </c>
      <c r="K106" s="18"/>
    </row>
    <row r="107" spans="1:11" ht="12.75">
      <c r="A107" s="70" t="e">
        <f>IF(ISBLANK(Rezultati!#REF!),"",Rezultati!#REF!)</f>
        <v>#REF!</v>
      </c>
      <c r="B107" s="71" t="e">
        <f>IF(ISBLANK(Rezultati!#REF!),"",Rezultati!#REF!)</f>
        <v>#REF!</v>
      </c>
      <c r="C107" s="71"/>
      <c r="D107" s="71"/>
      <c r="E107" s="110" t="e">
        <f>IF(ISBLANK(Rezultati!#REF!),"",Rezultati!#REF!)</f>
        <v>#REF!</v>
      </c>
      <c r="F107" s="110" t="e">
        <f>IF(ISBLANK(Rezultati!#REF!),"",Rezultati!#REF!)</f>
        <v>#REF!</v>
      </c>
      <c r="G107" s="110" t="e">
        <f>IF(ISBLANK(Rezultati!#REF!),"",Rezultati!#REF!)</f>
        <v>#REF!</v>
      </c>
      <c r="H107" s="110" t="e">
        <f>IF(ISBLANK(Rezultati!#REF!),"",Rezultati!#REF!)</f>
        <v>#REF!</v>
      </c>
      <c r="I107" s="110" t="e">
        <f>IF(ISBLANK(Rezultati!#REF!),"",Rezultati!#REF!)</f>
        <v>#REF!</v>
      </c>
      <c r="J107" s="111" t="e">
        <f>IF(Rezultati!#REF!=0,"-",IF(Rezultati!#REF!&lt;50,"F",IF(Rezultati!#REF!&lt;60,"E",IF(Rezultati!#REF!&lt;70,"D",IF(Rezultati!#REF!&lt;80,"C",IF(Rezultati!#REF!&lt;90,"B","A"))))))</f>
        <v>#REF!</v>
      </c>
      <c r="K107" s="18"/>
    </row>
    <row r="108" spans="1:11" ht="12.75">
      <c r="A108" s="70" t="e">
        <f>IF(ISBLANK(Rezultati!#REF!),"",Rezultati!#REF!)</f>
        <v>#REF!</v>
      </c>
      <c r="B108" s="71" t="e">
        <f>IF(ISBLANK(Rezultati!#REF!),"",Rezultati!#REF!)</f>
        <v>#REF!</v>
      </c>
      <c r="C108" s="71"/>
      <c r="D108" s="71"/>
      <c r="E108" s="110" t="e">
        <f>IF(ISBLANK(Rezultati!#REF!),"",Rezultati!#REF!)</f>
        <v>#REF!</v>
      </c>
      <c r="F108" s="110" t="e">
        <f>IF(ISBLANK(Rezultati!#REF!),"",Rezultati!#REF!)</f>
        <v>#REF!</v>
      </c>
      <c r="G108" s="110" t="e">
        <f>IF(ISBLANK(Rezultati!#REF!),"",Rezultati!#REF!)</f>
        <v>#REF!</v>
      </c>
      <c r="H108" s="110" t="e">
        <f>IF(ISBLANK(Rezultati!#REF!),"",Rezultati!#REF!)</f>
        <v>#REF!</v>
      </c>
      <c r="I108" s="110" t="e">
        <f>IF(ISBLANK(Rezultati!#REF!),"",Rezultati!#REF!)</f>
        <v>#REF!</v>
      </c>
      <c r="J108" s="111" t="e">
        <f>IF(Rezultati!#REF!=0,"-",IF(Rezultati!#REF!&lt;50,"F",IF(Rezultati!#REF!&lt;60,"E",IF(Rezultati!#REF!&lt;70,"D",IF(Rezultati!#REF!&lt;80,"C",IF(Rezultati!#REF!&lt;90,"B","A"))))))</f>
        <v>#REF!</v>
      </c>
      <c r="K108" s="18"/>
    </row>
    <row r="109" spans="1:11" ht="12.75">
      <c r="A109" s="70" t="e">
        <f>IF(ISBLANK(Rezultati!#REF!),"",Rezultati!#REF!)</f>
        <v>#REF!</v>
      </c>
      <c r="B109" s="71" t="e">
        <f>IF(ISBLANK(Rezultati!#REF!),"",Rezultati!#REF!)</f>
        <v>#REF!</v>
      </c>
      <c r="C109" s="71"/>
      <c r="D109" s="71"/>
      <c r="E109" s="110" t="e">
        <f>IF(ISBLANK(Rezultati!#REF!),"",Rezultati!#REF!)</f>
        <v>#REF!</v>
      </c>
      <c r="F109" s="110" t="e">
        <f>IF(ISBLANK(Rezultati!#REF!),"",Rezultati!#REF!)</f>
        <v>#REF!</v>
      </c>
      <c r="G109" s="110" t="e">
        <f>IF(ISBLANK(Rezultati!#REF!),"",Rezultati!#REF!)</f>
        <v>#REF!</v>
      </c>
      <c r="H109" s="110" t="e">
        <f>IF(ISBLANK(Rezultati!#REF!),"",Rezultati!#REF!)</f>
        <v>#REF!</v>
      </c>
      <c r="I109" s="110" t="e">
        <f>IF(ISBLANK(Rezultati!#REF!),"",Rezultati!#REF!)</f>
        <v>#REF!</v>
      </c>
      <c r="J109" s="111" t="e">
        <f>IF(Rezultati!#REF!=0,"-",IF(Rezultati!#REF!&lt;50,"F",IF(Rezultati!#REF!&lt;60,"E",IF(Rezultati!#REF!&lt;70,"D",IF(Rezultati!#REF!&lt;80,"C",IF(Rezultati!#REF!&lt;90,"B","A"))))))</f>
        <v>#REF!</v>
      </c>
      <c r="K109" s="18"/>
    </row>
    <row r="110" spans="1:11" ht="12.75">
      <c r="A110" s="70" t="e">
        <f>IF(ISBLANK(Rezultati!#REF!),"",Rezultati!#REF!)</f>
        <v>#REF!</v>
      </c>
      <c r="B110" s="71" t="e">
        <f>IF(ISBLANK(Rezultati!#REF!),"",Rezultati!#REF!)</f>
        <v>#REF!</v>
      </c>
      <c r="C110" s="71"/>
      <c r="D110" s="71"/>
      <c r="E110" s="110" t="e">
        <f>IF(ISBLANK(Rezultati!#REF!),"",Rezultati!#REF!)</f>
        <v>#REF!</v>
      </c>
      <c r="F110" s="110" t="e">
        <f>IF(ISBLANK(Rezultati!#REF!),"",Rezultati!#REF!)</f>
        <v>#REF!</v>
      </c>
      <c r="G110" s="110" t="e">
        <f>IF(ISBLANK(Rezultati!#REF!),"",Rezultati!#REF!)</f>
        <v>#REF!</v>
      </c>
      <c r="H110" s="110" t="e">
        <f>IF(ISBLANK(Rezultati!#REF!),"",Rezultati!#REF!)</f>
        <v>#REF!</v>
      </c>
      <c r="I110" s="110" t="e">
        <f>IF(ISBLANK(Rezultati!#REF!),"",Rezultati!#REF!)</f>
        <v>#REF!</v>
      </c>
      <c r="J110" s="111" t="e">
        <f>IF(Rezultati!#REF!=0,"-",IF(Rezultati!#REF!&lt;50,"F",IF(Rezultati!#REF!&lt;60,"E",IF(Rezultati!#REF!&lt;70,"D",IF(Rezultati!#REF!&lt;80,"C",IF(Rezultati!#REF!&lt;90,"B","A"))))))</f>
        <v>#REF!</v>
      </c>
      <c r="K110" s="18"/>
    </row>
    <row r="111" spans="1:11" ht="12.75">
      <c r="A111" s="70" t="e">
        <f>IF(ISBLANK(Rezultati!#REF!),"",Rezultati!#REF!)</f>
        <v>#REF!</v>
      </c>
      <c r="B111" s="71" t="e">
        <f>IF(ISBLANK(Rezultati!#REF!),"",Rezultati!#REF!)</f>
        <v>#REF!</v>
      </c>
      <c r="C111" s="71"/>
      <c r="D111" s="71"/>
      <c r="E111" s="110" t="e">
        <f>IF(ISBLANK(Rezultati!#REF!),"",Rezultati!#REF!)</f>
        <v>#REF!</v>
      </c>
      <c r="F111" s="110" t="e">
        <f>IF(ISBLANK(Rezultati!#REF!),"",Rezultati!#REF!)</f>
        <v>#REF!</v>
      </c>
      <c r="G111" s="110" t="e">
        <f>IF(ISBLANK(Rezultati!#REF!),"",Rezultati!#REF!)</f>
        <v>#REF!</v>
      </c>
      <c r="H111" s="110" t="e">
        <f>IF(ISBLANK(Rezultati!#REF!),"",Rezultati!#REF!)</f>
        <v>#REF!</v>
      </c>
      <c r="I111" s="110" t="e">
        <f>IF(ISBLANK(Rezultati!#REF!),"",Rezultati!#REF!)</f>
        <v>#REF!</v>
      </c>
      <c r="J111" s="111" t="e">
        <f>IF(Rezultati!#REF!=0,"-",IF(Rezultati!#REF!&lt;50,"F",IF(Rezultati!#REF!&lt;60,"E",IF(Rezultati!#REF!&lt;70,"D",IF(Rezultati!#REF!&lt;80,"C",IF(Rezultati!#REF!&lt;90,"B","A"))))))</f>
        <v>#REF!</v>
      </c>
      <c r="K111" s="18"/>
    </row>
    <row r="112" spans="1:11" ht="12.75">
      <c r="A112" s="70" t="e">
        <f>IF(ISBLANK(Rezultati!#REF!),"",Rezultati!#REF!)</f>
        <v>#REF!</v>
      </c>
      <c r="B112" s="71" t="e">
        <f>IF(ISBLANK(Rezultati!#REF!),"",Rezultati!#REF!)</f>
        <v>#REF!</v>
      </c>
      <c r="C112" s="71"/>
      <c r="D112" s="71"/>
      <c r="E112" s="110" t="e">
        <f>IF(ISBLANK(Rezultati!#REF!),"",Rezultati!#REF!)</f>
        <v>#REF!</v>
      </c>
      <c r="F112" s="110" t="e">
        <f>IF(ISBLANK(Rezultati!#REF!),"",Rezultati!#REF!)</f>
        <v>#REF!</v>
      </c>
      <c r="G112" s="110" t="e">
        <f>IF(ISBLANK(Rezultati!#REF!),"",Rezultati!#REF!)</f>
        <v>#REF!</v>
      </c>
      <c r="H112" s="110" t="e">
        <f>IF(ISBLANK(Rezultati!#REF!),"",Rezultati!#REF!)</f>
        <v>#REF!</v>
      </c>
      <c r="I112" s="110" t="e">
        <f>IF(ISBLANK(Rezultati!#REF!),"",Rezultati!#REF!)</f>
        <v>#REF!</v>
      </c>
      <c r="J112" s="111" t="e">
        <f>IF(Rezultati!#REF!=0,"-",IF(Rezultati!#REF!&lt;50,"F",IF(Rezultati!#REF!&lt;60,"E",IF(Rezultati!#REF!&lt;70,"D",IF(Rezultati!#REF!&lt;80,"C",IF(Rezultati!#REF!&lt;90,"B","A"))))))</f>
        <v>#REF!</v>
      </c>
      <c r="K112" s="18"/>
    </row>
    <row r="113" spans="1:11" ht="12.75">
      <c r="A113" s="70" t="e">
        <f>IF(ISBLANK(Rezultati!#REF!),"",Rezultati!#REF!)</f>
        <v>#REF!</v>
      </c>
      <c r="B113" s="71" t="e">
        <f>IF(ISBLANK(Rezultati!#REF!),"",Rezultati!#REF!)</f>
        <v>#REF!</v>
      </c>
      <c r="C113" s="71"/>
      <c r="D113" s="71"/>
      <c r="E113" s="110" t="e">
        <f>IF(ISBLANK(Rezultati!#REF!),"",Rezultati!#REF!)</f>
        <v>#REF!</v>
      </c>
      <c r="F113" s="110" t="e">
        <f>IF(ISBLANK(Rezultati!#REF!),"",Rezultati!#REF!)</f>
        <v>#REF!</v>
      </c>
      <c r="G113" s="110" t="e">
        <f>IF(ISBLANK(Rezultati!#REF!),"",Rezultati!#REF!)</f>
        <v>#REF!</v>
      </c>
      <c r="H113" s="110" t="e">
        <f>IF(ISBLANK(Rezultati!#REF!),"",Rezultati!#REF!)</f>
        <v>#REF!</v>
      </c>
      <c r="I113" s="110" t="e">
        <f>IF(ISBLANK(Rezultati!#REF!),"",Rezultati!#REF!)</f>
        <v>#REF!</v>
      </c>
      <c r="J113" s="111" t="e">
        <f>IF(Rezultati!#REF!=0,"-",IF(Rezultati!#REF!&lt;50,"F",IF(Rezultati!#REF!&lt;60,"E",IF(Rezultati!#REF!&lt;70,"D",IF(Rezultati!#REF!&lt;80,"C",IF(Rezultati!#REF!&lt;90,"B","A"))))))</f>
        <v>#REF!</v>
      </c>
      <c r="K113" s="18"/>
    </row>
    <row r="114" spans="1:11" ht="12.75">
      <c r="A114" s="70" t="e">
        <f>IF(ISBLANK(Rezultati!#REF!),"",Rezultati!#REF!)</f>
        <v>#REF!</v>
      </c>
      <c r="B114" s="71" t="e">
        <f>IF(ISBLANK(Rezultati!#REF!),"",Rezultati!#REF!)</f>
        <v>#REF!</v>
      </c>
      <c r="C114" s="71"/>
      <c r="D114" s="71"/>
      <c r="E114" s="110" t="e">
        <f>IF(ISBLANK(Rezultati!#REF!),"",Rezultati!#REF!)</f>
        <v>#REF!</v>
      </c>
      <c r="F114" s="110" t="e">
        <f>IF(ISBLANK(Rezultati!#REF!),"",Rezultati!#REF!)</f>
        <v>#REF!</v>
      </c>
      <c r="G114" s="110" t="e">
        <f>IF(ISBLANK(Rezultati!#REF!),"",Rezultati!#REF!)</f>
        <v>#REF!</v>
      </c>
      <c r="H114" s="110" t="e">
        <f>IF(ISBLANK(Rezultati!#REF!),"",Rezultati!#REF!)</f>
        <v>#REF!</v>
      </c>
      <c r="I114" s="110" t="e">
        <f>IF(ISBLANK(Rezultati!#REF!),"",Rezultati!#REF!)</f>
        <v>#REF!</v>
      </c>
      <c r="J114" s="111" t="e">
        <f>IF(Rezultati!#REF!=0,"-",IF(Rezultati!#REF!&lt;50,"F",IF(Rezultati!#REF!&lt;60,"E",IF(Rezultati!#REF!&lt;70,"D",IF(Rezultati!#REF!&lt;80,"C",IF(Rezultati!#REF!&lt;90,"B","A"))))))</f>
        <v>#REF!</v>
      </c>
      <c r="K114" s="18"/>
    </row>
    <row r="115" spans="1:11" ht="12.75">
      <c r="A115" s="70" t="e">
        <f>IF(ISBLANK(Rezultati!#REF!),"",Rezultati!#REF!)</f>
        <v>#REF!</v>
      </c>
      <c r="B115" s="71" t="e">
        <f>IF(ISBLANK(Rezultati!#REF!),"",Rezultati!#REF!)</f>
        <v>#REF!</v>
      </c>
      <c r="C115" s="71"/>
      <c r="D115" s="71"/>
      <c r="E115" s="110" t="e">
        <f>IF(ISBLANK(Rezultati!#REF!),"",Rezultati!#REF!)</f>
        <v>#REF!</v>
      </c>
      <c r="F115" s="110" t="e">
        <f>IF(ISBLANK(Rezultati!#REF!),"",Rezultati!#REF!)</f>
        <v>#REF!</v>
      </c>
      <c r="G115" s="110" t="e">
        <f>IF(ISBLANK(Rezultati!#REF!),"",Rezultati!#REF!)</f>
        <v>#REF!</v>
      </c>
      <c r="H115" s="110" t="e">
        <f>IF(ISBLANK(Rezultati!#REF!),"",Rezultati!#REF!)</f>
        <v>#REF!</v>
      </c>
      <c r="I115" s="110" t="e">
        <f>IF(ISBLANK(Rezultati!#REF!),"",Rezultati!#REF!)</f>
        <v>#REF!</v>
      </c>
      <c r="J115" s="111" t="e">
        <f>IF(Rezultati!#REF!=0,"-",IF(Rezultati!#REF!&lt;50,"F",IF(Rezultati!#REF!&lt;60,"E",IF(Rezultati!#REF!&lt;70,"D",IF(Rezultati!#REF!&lt;80,"C",IF(Rezultati!#REF!&lt;90,"B","A"))))))</f>
        <v>#REF!</v>
      </c>
      <c r="K115" s="18"/>
    </row>
    <row r="116" spans="1:11" ht="12.75">
      <c r="A116" s="70" t="e">
        <f>IF(ISBLANK(Rezultati!#REF!),"",Rezultati!#REF!)</f>
        <v>#REF!</v>
      </c>
      <c r="B116" s="71" t="e">
        <f>IF(ISBLANK(Rezultati!#REF!),"",Rezultati!#REF!)</f>
        <v>#REF!</v>
      </c>
      <c r="C116" s="71"/>
      <c r="D116" s="71"/>
      <c r="E116" s="110" t="e">
        <f>IF(ISBLANK(Rezultati!#REF!),"",Rezultati!#REF!)</f>
        <v>#REF!</v>
      </c>
      <c r="F116" s="110" t="e">
        <f>IF(ISBLANK(Rezultati!#REF!),"",Rezultati!#REF!)</f>
        <v>#REF!</v>
      </c>
      <c r="G116" s="110" t="e">
        <f>IF(ISBLANK(Rezultati!#REF!),"",Rezultati!#REF!)</f>
        <v>#REF!</v>
      </c>
      <c r="H116" s="110" t="e">
        <f>IF(ISBLANK(Rezultati!#REF!),"",Rezultati!#REF!)</f>
        <v>#REF!</v>
      </c>
      <c r="I116" s="110" t="e">
        <f>IF(ISBLANK(Rezultati!#REF!),"",Rezultati!#REF!)</f>
        <v>#REF!</v>
      </c>
      <c r="J116" s="111" t="e">
        <f>IF(Rezultati!#REF!=0,"-",IF(Rezultati!#REF!&lt;50,"F",IF(Rezultati!#REF!&lt;60,"E",IF(Rezultati!#REF!&lt;70,"D",IF(Rezultati!#REF!&lt;80,"C",IF(Rezultati!#REF!&lt;90,"B","A"))))))</f>
        <v>#REF!</v>
      </c>
      <c r="K116" s="18"/>
    </row>
    <row r="117" spans="1:11" ht="12.75">
      <c r="A117" s="70" t="e">
        <f>IF(ISBLANK(Rezultati!#REF!),"",Rezultati!#REF!)</f>
        <v>#REF!</v>
      </c>
      <c r="B117" s="71" t="e">
        <f>IF(ISBLANK(Rezultati!#REF!),"",Rezultati!#REF!)</f>
        <v>#REF!</v>
      </c>
      <c r="C117" s="71"/>
      <c r="D117" s="71"/>
      <c r="E117" s="110" t="e">
        <f>IF(ISBLANK(Rezultati!#REF!),"",Rezultati!#REF!)</f>
        <v>#REF!</v>
      </c>
      <c r="F117" s="110" t="e">
        <f>IF(ISBLANK(Rezultati!#REF!),"",Rezultati!#REF!)</f>
        <v>#REF!</v>
      </c>
      <c r="G117" s="110" t="e">
        <f>IF(ISBLANK(Rezultati!#REF!),"",Rezultati!#REF!)</f>
        <v>#REF!</v>
      </c>
      <c r="H117" s="110" t="e">
        <f>IF(ISBLANK(Rezultati!#REF!),"",Rezultati!#REF!)</f>
        <v>#REF!</v>
      </c>
      <c r="I117" s="110" t="e">
        <f>IF(ISBLANK(Rezultati!#REF!),"",Rezultati!#REF!)</f>
        <v>#REF!</v>
      </c>
      <c r="J117" s="111" t="e">
        <f>IF(Rezultati!#REF!=0,"-",IF(Rezultati!#REF!&lt;50,"F",IF(Rezultati!#REF!&lt;60,"E",IF(Rezultati!#REF!&lt;70,"D",IF(Rezultati!#REF!&lt;80,"C",IF(Rezultati!#REF!&lt;90,"B","A"))))))</f>
        <v>#REF!</v>
      </c>
      <c r="K117" s="18"/>
    </row>
    <row r="118" spans="1:11" ht="12.75">
      <c r="A118" s="70" t="e">
        <f>IF(ISBLANK(Rezultati!#REF!),"",Rezultati!#REF!)</f>
        <v>#REF!</v>
      </c>
      <c r="B118" s="71" t="e">
        <f>IF(ISBLANK(Rezultati!#REF!),"",Rezultati!#REF!)</f>
        <v>#REF!</v>
      </c>
      <c r="C118" s="71"/>
      <c r="D118" s="71"/>
      <c r="E118" s="110" t="e">
        <f>IF(ISBLANK(Rezultati!#REF!),"",Rezultati!#REF!)</f>
        <v>#REF!</v>
      </c>
      <c r="F118" s="110" t="e">
        <f>IF(ISBLANK(Rezultati!#REF!),"",Rezultati!#REF!)</f>
        <v>#REF!</v>
      </c>
      <c r="G118" s="110" t="e">
        <f>IF(ISBLANK(Rezultati!#REF!),"",Rezultati!#REF!)</f>
        <v>#REF!</v>
      </c>
      <c r="H118" s="110" t="e">
        <f>IF(ISBLANK(Rezultati!#REF!),"",Rezultati!#REF!)</f>
        <v>#REF!</v>
      </c>
      <c r="I118" s="110" t="e">
        <f>IF(ISBLANK(Rezultati!#REF!),"",Rezultati!#REF!)</f>
        <v>#REF!</v>
      </c>
      <c r="J118" s="111" t="e">
        <f>IF(Rezultati!#REF!=0,"-",IF(Rezultati!#REF!&lt;50,"F",IF(Rezultati!#REF!&lt;60,"E",IF(Rezultati!#REF!&lt;70,"D",IF(Rezultati!#REF!&lt;80,"C",IF(Rezultati!#REF!&lt;90,"B","A"))))))</f>
        <v>#REF!</v>
      </c>
      <c r="K118" s="18"/>
    </row>
    <row r="119" spans="1:11" ht="12.75">
      <c r="A119" s="70" t="e">
        <f>IF(ISBLANK(Rezultati!#REF!),"",Rezultati!#REF!)</f>
        <v>#REF!</v>
      </c>
      <c r="B119" s="71" t="e">
        <f>IF(ISBLANK(Rezultati!#REF!),"",Rezultati!#REF!)</f>
        <v>#REF!</v>
      </c>
      <c r="C119" s="71"/>
      <c r="D119" s="71"/>
      <c r="E119" s="110" t="e">
        <f>IF(ISBLANK(Rezultati!#REF!),"",Rezultati!#REF!)</f>
        <v>#REF!</v>
      </c>
      <c r="F119" s="110" t="e">
        <f>IF(ISBLANK(Rezultati!#REF!),"",Rezultati!#REF!)</f>
        <v>#REF!</v>
      </c>
      <c r="G119" s="110" t="e">
        <f>IF(ISBLANK(Rezultati!#REF!),"",Rezultati!#REF!)</f>
        <v>#REF!</v>
      </c>
      <c r="H119" s="110" t="e">
        <f>IF(ISBLANK(Rezultati!#REF!),"",Rezultati!#REF!)</f>
        <v>#REF!</v>
      </c>
      <c r="I119" s="110" t="e">
        <f>IF(ISBLANK(Rezultati!#REF!),"",Rezultati!#REF!)</f>
        <v>#REF!</v>
      </c>
      <c r="J119" s="111" t="e">
        <f>IF(Rezultati!#REF!=0,"-",IF(Rezultati!#REF!&lt;50,"F",IF(Rezultati!#REF!&lt;60,"E",IF(Rezultati!#REF!&lt;70,"D",IF(Rezultati!#REF!&lt;80,"C",IF(Rezultati!#REF!&lt;90,"B","A"))))))</f>
        <v>#REF!</v>
      </c>
      <c r="K119" s="18"/>
    </row>
    <row r="120" spans="1:11" ht="12.75">
      <c r="A120" s="70" t="e">
        <f>IF(ISBLANK(Rezultati!#REF!),"",Rezultati!#REF!)</f>
        <v>#REF!</v>
      </c>
      <c r="B120" s="71" t="e">
        <f>IF(ISBLANK(Rezultati!#REF!),"",Rezultati!#REF!)</f>
        <v>#REF!</v>
      </c>
      <c r="C120" s="71"/>
      <c r="D120" s="71"/>
      <c r="E120" s="110" t="e">
        <f>IF(ISBLANK(Rezultati!#REF!),"",Rezultati!#REF!)</f>
        <v>#REF!</v>
      </c>
      <c r="F120" s="110" t="e">
        <f>IF(ISBLANK(Rezultati!#REF!),"",Rezultati!#REF!)</f>
        <v>#REF!</v>
      </c>
      <c r="G120" s="110" t="e">
        <f>IF(ISBLANK(Rezultati!#REF!),"",Rezultati!#REF!)</f>
        <v>#REF!</v>
      </c>
      <c r="H120" s="110" t="e">
        <f>IF(ISBLANK(Rezultati!#REF!),"",Rezultati!#REF!)</f>
        <v>#REF!</v>
      </c>
      <c r="I120" s="110" t="e">
        <f>IF(ISBLANK(Rezultati!#REF!),"",Rezultati!#REF!)</f>
        <v>#REF!</v>
      </c>
      <c r="J120" s="111" t="e">
        <f>IF(Rezultati!#REF!=0,"-",IF(Rezultati!#REF!&lt;50,"F",IF(Rezultati!#REF!&lt;60,"E",IF(Rezultati!#REF!&lt;70,"D",IF(Rezultati!#REF!&lt;80,"C",IF(Rezultati!#REF!&lt;90,"B","A"))))))</f>
        <v>#REF!</v>
      </c>
      <c r="K120" s="18"/>
    </row>
    <row r="121" spans="1:11" ht="12.75">
      <c r="A121" s="70" t="e">
        <f>IF(ISBLANK(Rezultati!#REF!),"",Rezultati!#REF!)</f>
        <v>#REF!</v>
      </c>
      <c r="B121" s="71" t="e">
        <f>IF(ISBLANK(Rezultati!#REF!),"",Rezultati!#REF!)</f>
        <v>#REF!</v>
      </c>
      <c r="C121" s="71"/>
      <c r="D121" s="71"/>
      <c r="E121" s="110" t="e">
        <f>IF(ISBLANK(Rezultati!#REF!),"",Rezultati!#REF!)</f>
        <v>#REF!</v>
      </c>
      <c r="F121" s="110" t="e">
        <f>IF(ISBLANK(Rezultati!#REF!),"",Rezultati!#REF!)</f>
        <v>#REF!</v>
      </c>
      <c r="G121" s="110" t="e">
        <f>IF(ISBLANK(Rezultati!#REF!),"",Rezultati!#REF!)</f>
        <v>#REF!</v>
      </c>
      <c r="H121" s="110" t="e">
        <f>IF(ISBLANK(Rezultati!#REF!),"",Rezultati!#REF!)</f>
        <v>#REF!</v>
      </c>
      <c r="I121" s="110" t="e">
        <f>IF(ISBLANK(Rezultati!#REF!),"",Rezultati!#REF!)</f>
        <v>#REF!</v>
      </c>
      <c r="J121" s="111" t="e">
        <f>IF(Rezultati!#REF!=0,"-",IF(Rezultati!#REF!&lt;50,"F",IF(Rezultati!#REF!&lt;60,"E",IF(Rezultati!#REF!&lt;70,"D",IF(Rezultati!#REF!&lt;80,"C",IF(Rezultati!#REF!&lt;90,"B","A"))))))</f>
        <v>#REF!</v>
      </c>
      <c r="K121" s="18"/>
    </row>
    <row r="122" spans="1:11" ht="12.75">
      <c r="A122" s="70" t="e">
        <f>IF(ISBLANK(Rezultati!#REF!),"",Rezultati!#REF!)</f>
        <v>#REF!</v>
      </c>
      <c r="B122" s="71" t="e">
        <f>IF(ISBLANK(Rezultati!#REF!),"",Rezultati!#REF!)</f>
        <v>#REF!</v>
      </c>
      <c r="C122" s="71"/>
      <c r="D122" s="71"/>
      <c r="E122" s="110" t="e">
        <f>IF(ISBLANK(Rezultati!#REF!),"",Rezultati!#REF!)</f>
        <v>#REF!</v>
      </c>
      <c r="F122" s="110" t="e">
        <f>IF(ISBLANK(Rezultati!#REF!),"",Rezultati!#REF!)</f>
        <v>#REF!</v>
      </c>
      <c r="G122" s="110" t="e">
        <f>IF(ISBLANK(Rezultati!#REF!),"",Rezultati!#REF!)</f>
        <v>#REF!</v>
      </c>
      <c r="H122" s="110" t="e">
        <f>IF(ISBLANK(Rezultati!#REF!),"",Rezultati!#REF!)</f>
        <v>#REF!</v>
      </c>
      <c r="I122" s="110" t="e">
        <f>IF(ISBLANK(Rezultati!#REF!),"",Rezultati!#REF!)</f>
        <v>#REF!</v>
      </c>
      <c r="J122" s="111" t="e">
        <f>IF(Rezultati!#REF!=0,"-",IF(Rezultati!#REF!&lt;50,"F",IF(Rezultati!#REF!&lt;60,"E",IF(Rezultati!#REF!&lt;70,"D",IF(Rezultati!#REF!&lt;80,"C",IF(Rezultati!#REF!&lt;90,"B","A"))))))</f>
        <v>#REF!</v>
      </c>
      <c r="K122" s="18"/>
    </row>
    <row r="123" spans="1:11" ht="12.75">
      <c r="A123" s="70" t="e">
        <f>IF(ISBLANK(Rezultati!#REF!),"",Rezultati!#REF!)</f>
        <v>#REF!</v>
      </c>
      <c r="B123" s="71" t="e">
        <f>IF(ISBLANK(Rezultati!#REF!),"",Rezultati!#REF!)</f>
        <v>#REF!</v>
      </c>
      <c r="C123" s="71"/>
      <c r="D123" s="71"/>
      <c r="E123" s="110" t="e">
        <f>IF(ISBLANK(Rezultati!#REF!),"",Rezultati!#REF!)</f>
        <v>#REF!</v>
      </c>
      <c r="F123" s="110" t="e">
        <f>IF(ISBLANK(Rezultati!#REF!),"",Rezultati!#REF!)</f>
        <v>#REF!</v>
      </c>
      <c r="G123" s="110" t="e">
        <f>IF(ISBLANK(Rezultati!#REF!),"",Rezultati!#REF!)</f>
        <v>#REF!</v>
      </c>
      <c r="H123" s="110" t="e">
        <f>IF(ISBLANK(Rezultati!#REF!),"",Rezultati!#REF!)</f>
        <v>#REF!</v>
      </c>
      <c r="I123" s="110" t="e">
        <f>IF(ISBLANK(Rezultati!#REF!),"",Rezultati!#REF!)</f>
        <v>#REF!</v>
      </c>
      <c r="J123" s="111" t="e">
        <f>IF(Rezultati!#REF!=0,"-",IF(Rezultati!#REF!&lt;50,"F",IF(Rezultati!#REF!&lt;60,"E",IF(Rezultati!#REF!&lt;70,"D",IF(Rezultati!#REF!&lt;80,"C",IF(Rezultati!#REF!&lt;90,"B","A"))))))</f>
        <v>#REF!</v>
      </c>
      <c r="K123" s="18"/>
    </row>
    <row r="124" spans="1:11" ht="12.75">
      <c r="A124" s="70" t="e">
        <f>IF(ISBLANK(Rezultati!#REF!),"",Rezultati!#REF!)</f>
        <v>#REF!</v>
      </c>
      <c r="B124" s="71" t="e">
        <f>IF(ISBLANK(Rezultati!#REF!),"",Rezultati!#REF!)</f>
        <v>#REF!</v>
      </c>
      <c r="C124" s="71"/>
      <c r="D124" s="71"/>
      <c r="E124" s="110" t="e">
        <f>IF(ISBLANK(Rezultati!#REF!),"",Rezultati!#REF!)</f>
        <v>#REF!</v>
      </c>
      <c r="F124" s="110" t="e">
        <f>IF(ISBLANK(Rezultati!#REF!),"",Rezultati!#REF!)</f>
        <v>#REF!</v>
      </c>
      <c r="G124" s="110" t="e">
        <f>IF(ISBLANK(Rezultati!#REF!),"",Rezultati!#REF!)</f>
        <v>#REF!</v>
      </c>
      <c r="H124" s="110" t="e">
        <f>IF(ISBLANK(Rezultati!#REF!),"",Rezultati!#REF!)</f>
        <v>#REF!</v>
      </c>
      <c r="I124" s="110" t="e">
        <f>IF(ISBLANK(Rezultati!#REF!),"",Rezultati!#REF!)</f>
        <v>#REF!</v>
      </c>
      <c r="J124" s="111" t="e">
        <f>IF(Rezultati!#REF!=0,"-",IF(Rezultati!#REF!&lt;50,"F",IF(Rezultati!#REF!&lt;60,"E",IF(Rezultati!#REF!&lt;70,"D",IF(Rezultati!#REF!&lt;80,"C",IF(Rezultati!#REF!&lt;90,"B","A"))))))</f>
        <v>#REF!</v>
      </c>
      <c r="K124" s="18"/>
    </row>
    <row r="125" spans="1:11" ht="12.75">
      <c r="A125" s="70" t="e">
        <f>IF(ISBLANK(Rezultati!#REF!),"",Rezultati!#REF!)</f>
        <v>#REF!</v>
      </c>
      <c r="B125" s="71" t="e">
        <f>IF(ISBLANK(Rezultati!#REF!),"",Rezultati!#REF!)</f>
        <v>#REF!</v>
      </c>
      <c r="C125" s="71"/>
      <c r="D125" s="71"/>
      <c r="E125" s="110" t="e">
        <f>IF(ISBLANK(Rezultati!#REF!),"",Rezultati!#REF!)</f>
        <v>#REF!</v>
      </c>
      <c r="F125" s="110" t="e">
        <f>IF(ISBLANK(Rezultati!#REF!),"",Rezultati!#REF!)</f>
        <v>#REF!</v>
      </c>
      <c r="G125" s="110" t="e">
        <f>IF(ISBLANK(Rezultati!#REF!),"",Rezultati!#REF!)</f>
        <v>#REF!</v>
      </c>
      <c r="H125" s="110" t="e">
        <f>IF(ISBLANK(Rezultati!#REF!),"",Rezultati!#REF!)</f>
        <v>#REF!</v>
      </c>
      <c r="I125" s="110" t="e">
        <f>IF(ISBLANK(Rezultati!#REF!),"",Rezultati!#REF!)</f>
        <v>#REF!</v>
      </c>
      <c r="J125" s="111" t="e">
        <f>IF(Rezultati!#REF!=0,"-",IF(Rezultati!#REF!&lt;50,"F",IF(Rezultati!#REF!&lt;60,"E",IF(Rezultati!#REF!&lt;70,"D",IF(Rezultati!#REF!&lt;80,"C",IF(Rezultati!#REF!&lt;90,"B","A"))))))</f>
        <v>#REF!</v>
      </c>
      <c r="K125" s="18"/>
    </row>
    <row r="126" spans="1:11" ht="12.75">
      <c r="A126" s="70" t="e">
        <f>IF(ISBLANK(Rezultati!#REF!),"",Rezultati!#REF!)</f>
        <v>#REF!</v>
      </c>
      <c r="B126" s="71" t="e">
        <f>IF(ISBLANK(Rezultati!#REF!),"",Rezultati!#REF!)</f>
        <v>#REF!</v>
      </c>
      <c r="C126" s="71"/>
      <c r="D126" s="71"/>
      <c r="E126" s="110" t="e">
        <f>IF(ISBLANK(Rezultati!#REF!),"",Rezultati!#REF!)</f>
        <v>#REF!</v>
      </c>
      <c r="F126" s="110" t="e">
        <f>IF(ISBLANK(Rezultati!#REF!),"",Rezultati!#REF!)</f>
        <v>#REF!</v>
      </c>
      <c r="G126" s="110" t="e">
        <f>IF(ISBLANK(Rezultati!#REF!),"",Rezultati!#REF!)</f>
        <v>#REF!</v>
      </c>
      <c r="H126" s="110" t="e">
        <f>IF(ISBLANK(Rezultati!#REF!),"",Rezultati!#REF!)</f>
        <v>#REF!</v>
      </c>
      <c r="I126" s="110" t="e">
        <f>IF(ISBLANK(Rezultati!#REF!),"",Rezultati!#REF!)</f>
        <v>#REF!</v>
      </c>
      <c r="J126" s="111" t="e">
        <f>IF(Rezultati!#REF!=0,"-",IF(Rezultati!#REF!&lt;50,"F",IF(Rezultati!#REF!&lt;60,"E",IF(Rezultati!#REF!&lt;70,"D",IF(Rezultati!#REF!&lt;80,"C",IF(Rezultati!#REF!&lt;90,"B","A"))))))</f>
        <v>#REF!</v>
      </c>
      <c r="K126" s="18"/>
    </row>
    <row r="127" spans="1:11" ht="12.75">
      <c r="A127" s="70" t="e">
        <f>IF(ISBLANK(Rezultati!#REF!),"",Rezultati!#REF!)</f>
        <v>#REF!</v>
      </c>
      <c r="B127" s="71" t="e">
        <f>IF(ISBLANK(Rezultati!#REF!),"",Rezultati!#REF!)</f>
        <v>#REF!</v>
      </c>
      <c r="C127" s="71"/>
      <c r="D127" s="71"/>
      <c r="E127" s="110" t="e">
        <f>IF(ISBLANK(Rezultati!#REF!),"",Rezultati!#REF!)</f>
        <v>#REF!</v>
      </c>
      <c r="F127" s="110" t="e">
        <f>IF(ISBLANK(Rezultati!#REF!),"",Rezultati!#REF!)</f>
        <v>#REF!</v>
      </c>
      <c r="G127" s="110" t="e">
        <f>IF(ISBLANK(Rezultati!#REF!),"",Rezultati!#REF!)</f>
        <v>#REF!</v>
      </c>
      <c r="H127" s="110" t="e">
        <f>IF(ISBLANK(Rezultati!#REF!),"",Rezultati!#REF!)</f>
        <v>#REF!</v>
      </c>
      <c r="I127" s="110" t="e">
        <f>IF(ISBLANK(Rezultati!#REF!),"",Rezultati!#REF!)</f>
        <v>#REF!</v>
      </c>
      <c r="J127" s="111" t="e">
        <f>IF(Rezultati!#REF!=0,"-",IF(Rezultati!#REF!&lt;50,"F",IF(Rezultati!#REF!&lt;60,"E",IF(Rezultati!#REF!&lt;70,"D",IF(Rezultati!#REF!&lt;80,"C",IF(Rezultati!#REF!&lt;90,"B","A"))))))</f>
        <v>#REF!</v>
      </c>
      <c r="K127" s="18"/>
    </row>
    <row r="128" spans="1:11" ht="12.75">
      <c r="A128" s="70" t="e">
        <f>IF(ISBLANK(Rezultati!#REF!),"",Rezultati!#REF!)</f>
        <v>#REF!</v>
      </c>
      <c r="B128" s="71" t="e">
        <f>IF(ISBLANK(Rezultati!#REF!),"",Rezultati!#REF!)</f>
        <v>#REF!</v>
      </c>
      <c r="C128" s="71"/>
      <c r="D128" s="71"/>
      <c r="E128" s="110" t="e">
        <f>IF(ISBLANK(Rezultati!#REF!),"",Rezultati!#REF!)</f>
        <v>#REF!</v>
      </c>
      <c r="F128" s="110" t="e">
        <f>IF(ISBLANK(Rezultati!#REF!),"",Rezultati!#REF!)</f>
        <v>#REF!</v>
      </c>
      <c r="G128" s="110" t="e">
        <f>IF(ISBLANK(Rezultati!#REF!),"",Rezultati!#REF!)</f>
        <v>#REF!</v>
      </c>
      <c r="H128" s="110" t="e">
        <f>IF(ISBLANK(Rezultati!#REF!),"",Rezultati!#REF!)</f>
        <v>#REF!</v>
      </c>
      <c r="I128" s="110" t="e">
        <f>IF(ISBLANK(Rezultati!#REF!),"",Rezultati!#REF!)</f>
        <v>#REF!</v>
      </c>
      <c r="J128" s="111" t="e">
        <f>IF(Rezultati!#REF!=0,"-",IF(Rezultati!#REF!&lt;50,"F",IF(Rezultati!#REF!&lt;60,"E",IF(Rezultati!#REF!&lt;70,"D",IF(Rezultati!#REF!&lt;80,"C",IF(Rezultati!#REF!&lt;90,"B","A"))))))</f>
        <v>#REF!</v>
      </c>
      <c r="K128" s="18"/>
    </row>
    <row r="129" spans="1:11" ht="12.75">
      <c r="A129" s="70" t="e">
        <f>IF(ISBLANK(Rezultati!#REF!),"",Rezultati!#REF!)</f>
        <v>#REF!</v>
      </c>
      <c r="B129" s="71" t="e">
        <f>IF(ISBLANK(Rezultati!#REF!),"",Rezultati!#REF!)</f>
        <v>#REF!</v>
      </c>
      <c r="C129" s="71"/>
      <c r="D129" s="71"/>
      <c r="E129" s="110" t="e">
        <f>IF(ISBLANK(Rezultati!#REF!),"",Rezultati!#REF!)</f>
        <v>#REF!</v>
      </c>
      <c r="F129" s="110" t="e">
        <f>IF(ISBLANK(Rezultati!#REF!),"",Rezultati!#REF!)</f>
        <v>#REF!</v>
      </c>
      <c r="G129" s="110" t="e">
        <f>IF(ISBLANK(Rezultati!#REF!),"",Rezultati!#REF!)</f>
        <v>#REF!</v>
      </c>
      <c r="H129" s="110" t="e">
        <f>IF(ISBLANK(Rezultati!#REF!),"",Rezultati!#REF!)</f>
        <v>#REF!</v>
      </c>
      <c r="I129" s="110" t="e">
        <f>IF(ISBLANK(Rezultati!#REF!),"",Rezultati!#REF!)</f>
        <v>#REF!</v>
      </c>
      <c r="J129" s="111" t="e">
        <f>IF(Rezultati!#REF!=0,"-",IF(Rezultati!#REF!&lt;50,"F",IF(Rezultati!#REF!&lt;60,"E",IF(Rezultati!#REF!&lt;70,"D",IF(Rezultati!#REF!&lt;80,"C",IF(Rezultati!#REF!&lt;90,"B","A"))))))</f>
        <v>#REF!</v>
      </c>
      <c r="K129" s="18"/>
    </row>
    <row r="130" spans="1:11" ht="12.75">
      <c r="A130" s="70" t="e">
        <f>IF(ISBLANK(Rezultati!#REF!),"",Rezultati!#REF!)</f>
        <v>#REF!</v>
      </c>
      <c r="B130" s="71" t="e">
        <f>IF(ISBLANK(Rezultati!#REF!),"",Rezultati!#REF!)</f>
        <v>#REF!</v>
      </c>
      <c r="C130" s="71"/>
      <c r="D130" s="71"/>
      <c r="E130" s="110" t="e">
        <f>IF(ISBLANK(Rezultati!#REF!),"",Rezultati!#REF!)</f>
        <v>#REF!</v>
      </c>
      <c r="F130" s="110" t="e">
        <f>IF(ISBLANK(Rezultati!#REF!),"",Rezultati!#REF!)</f>
        <v>#REF!</v>
      </c>
      <c r="G130" s="110" t="e">
        <f>IF(ISBLANK(Rezultati!#REF!),"",Rezultati!#REF!)</f>
        <v>#REF!</v>
      </c>
      <c r="H130" s="110" t="e">
        <f>IF(ISBLANK(Rezultati!#REF!),"",Rezultati!#REF!)</f>
        <v>#REF!</v>
      </c>
      <c r="I130" s="110" t="e">
        <f>IF(ISBLANK(Rezultati!#REF!),"",Rezultati!#REF!)</f>
        <v>#REF!</v>
      </c>
      <c r="J130" s="111" t="e">
        <f>IF(Rezultati!#REF!=0,"-",IF(Rezultati!#REF!&lt;50,"F",IF(Rezultati!#REF!&lt;60,"E",IF(Rezultati!#REF!&lt;70,"D",IF(Rezultati!#REF!&lt;80,"C",IF(Rezultati!#REF!&lt;90,"B","A"))))))</f>
        <v>#REF!</v>
      </c>
      <c r="K130" s="18"/>
    </row>
    <row r="131" spans="1:11" ht="12.75">
      <c r="A131" s="70" t="e">
        <f>IF(ISBLANK(Rezultati!#REF!),"",Rezultati!#REF!)</f>
        <v>#REF!</v>
      </c>
      <c r="B131" s="71" t="e">
        <f>IF(ISBLANK(Rezultati!#REF!),"",Rezultati!#REF!)</f>
        <v>#REF!</v>
      </c>
      <c r="C131" s="71"/>
      <c r="D131" s="71"/>
      <c r="E131" s="110" t="e">
        <f>IF(ISBLANK(Rezultati!#REF!),"",Rezultati!#REF!)</f>
        <v>#REF!</v>
      </c>
      <c r="F131" s="110" t="e">
        <f>IF(ISBLANK(Rezultati!#REF!),"",Rezultati!#REF!)</f>
        <v>#REF!</v>
      </c>
      <c r="G131" s="110" t="e">
        <f>IF(ISBLANK(Rezultati!#REF!),"",Rezultati!#REF!)</f>
        <v>#REF!</v>
      </c>
      <c r="H131" s="110" t="e">
        <f>IF(ISBLANK(Rezultati!#REF!),"",Rezultati!#REF!)</f>
        <v>#REF!</v>
      </c>
      <c r="I131" s="110" t="e">
        <f>IF(ISBLANK(Rezultati!#REF!),"",Rezultati!#REF!)</f>
        <v>#REF!</v>
      </c>
      <c r="J131" s="111" t="e">
        <f>IF(Rezultati!#REF!=0,"-",IF(Rezultati!#REF!&lt;50,"F",IF(Rezultati!#REF!&lt;60,"E",IF(Rezultati!#REF!&lt;70,"D",IF(Rezultati!#REF!&lt;80,"C",IF(Rezultati!#REF!&lt;90,"B","A"))))))</f>
        <v>#REF!</v>
      </c>
      <c r="K131" s="18"/>
    </row>
    <row r="132" spans="1:11" ht="12.75">
      <c r="A132" s="70" t="e">
        <f>IF(ISBLANK(Rezultati!#REF!),"",Rezultati!#REF!)</f>
        <v>#REF!</v>
      </c>
      <c r="B132" s="71" t="e">
        <f>IF(ISBLANK(Rezultati!#REF!),"",Rezultati!#REF!)</f>
        <v>#REF!</v>
      </c>
      <c r="C132" s="71"/>
      <c r="D132" s="71"/>
      <c r="E132" s="110" t="e">
        <f>IF(ISBLANK(Rezultati!#REF!),"",Rezultati!#REF!)</f>
        <v>#REF!</v>
      </c>
      <c r="F132" s="110" t="e">
        <f>IF(ISBLANK(Rezultati!#REF!),"",Rezultati!#REF!)</f>
        <v>#REF!</v>
      </c>
      <c r="G132" s="110" t="e">
        <f>IF(ISBLANK(Rezultati!#REF!),"",Rezultati!#REF!)</f>
        <v>#REF!</v>
      </c>
      <c r="H132" s="110" t="e">
        <f>IF(ISBLANK(Rezultati!#REF!),"",Rezultati!#REF!)</f>
        <v>#REF!</v>
      </c>
      <c r="I132" s="110" t="e">
        <f>IF(ISBLANK(Rezultati!#REF!),"",Rezultati!#REF!)</f>
        <v>#REF!</v>
      </c>
      <c r="J132" s="111" t="e">
        <f>IF(Rezultati!#REF!=0,"-",IF(Rezultati!#REF!&lt;50,"F",IF(Rezultati!#REF!&lt;60,"E",IF(Rezultati!#REF!&lt;70,"D",IF(Rezultati!#REF!&lt;80,"C",IF(Rezultati!#REF!&lt;90,"B","A"))))))</f>
        <v>#REF!</v>
      </c>
      <c r="K132" s="18"/>
    </row>
    <row r="133" spans="1:11" ht="12.75">
      <c r="A133" s="70" t="e">
        <f>IF(ISBLANK(Rezultati!#REF!),"",Rezultati!#REF!)</f>
        <v>#REF!</v>
      </c>
      <c r="B133" s="71" t="e">
        <f>IF(ISBLANK(Rezultati!#REF!),"",Rezultati!#REF!)</f>
        <v>#REF!</v>
      </c>
      <c r="C133" s="71"/>
      <c r="D133" s="71"/>
      <c r="E133" s="110" t="e">
        <f>IF(ISBLANK(Rezultati!#REF!),"",Rezultati!#REF!)</f>
        <v>#REF!</v>
      </c>
      <c r="F133" s="110" t="e">
        <f>IF(ISBLANK(Rezultati!#REF!),"",Rezultati!#REF!)</f>
        <v>#REF!</v>
      </c>
      <c r="G133" s="110" t="e">
        <f>IF(ISBLANK(Rezultati!#REF!),"",Rezultati!#REF!)</f>
        <v>#REF!</v>
      </c>
      <c r="H133" s="110" t="e">
        <f>IF(ISBLANK(Rezultati!#REF!),"",Rezultati!#REF!)</f>
        <v>#REF!</v>
      </c>
      <c r="I133" s="110" t="e">
        <f>IF(ISBLANK(Rezultati!#REF!),"",Rezultati!#REF!)</f>
        <v>#REF!</v>
      </c>
      <c r="J133" s="111" t="e">
        <f>IF(Rezultati!#REF!=0,"-",IF(Rezultati!#REF!&lt;50,"F",IF(Rezultati!#REF!&lt;60,"E",IF(Rezultati!#REF!&lt;70,"D",IF(Rezultati!#REF!&lt;80,"C",IF(Rezultati!#REF!&lt;90,"B","A"))))))</f>
        <v>#REF!</v>
      </c>
      <c r="K133" s="18"/>
    </row>
    <row r="134" spans="1:11" ht="12.75">
      <c r="A134" s="70" t="e">
        <f>IF(ISBLANK(Rezultati!#REF!),"",Rezultati!#REF!)</f>
        <v>#REF!</v>
      </c>
      <c r="B134" s="71" t="e">
        <f>IF(ISBLANK(Rezultati!#REF!),"",Rezultati!#REF!)</f>
        <v>#REF!</v>
      </c>
      <c r="C134" s="71"/>
      <c r="D134" s="71"/>
      <c r="E134" s="110" t="e">
        <f>IF(ISBLANK(Rezultati!#REF!),"",Rezultati!#REF!)</f>
        <v>#REF!</v>
      </c>
      <c r="F134" s="110" t="e">
        <f>IF(ISBLANK(Rezultati!#REF!),"",Rezultati!#REF!)</f>
        <v>#REF!</v>
      </c>
      <c r="G134" s="110" t="e">
        <f>IF(ISBLANK(Rezultati!#REF!),"",Rezultati!#REF!)</f>
        <v>#REF!</v>
      </c>
      <c r="H134" s="110" t="e">
        <f>IF(ISBLANK(Rezultati!#REF!),"",Rezultati!#REF!)</f>
        <v>#REF!</v>
      </c>
      <c r="I134" s="110" t="e">
        <f>IF(ISBLANK(Rezultati!#REF!),"",Rezultati!#REF!)</f>
        <v>#REF!</v>
      </c>
      <c r="J134" s="111" t="e">
        <f>IF(Rezultati!#REF!=0,"-",IF(Rezultati!#REF!&lt;50,"F",IF(Rezultati!#REF!&lt;60,"E",IF(Rezultati!#REF!&lt;70,"D",IF(Rezultati!#REF!&lt;80,"C",IF(Rezultati!#REF!&lt;90,"B","A"))))))</f>
        <v>#REF!</v>
      </c>
      <c r="K134" s="18"/>
    </row>
    <row r="135" spans="1:11" ht="12.75">
      <c r="A135" s="70" t="e">
        <f>IF(ISBLANK(Rezultati!#REF!),"",Rezultati!#REF!)</f>
        <v>#REF!</v>
      </c>
      <c r="B135" s="71" t="e">
        <f>IF(ISBLANK(Rezultati!#REF!),"",Rezultati!#REF!)</f>
        <v>#REF!</v>
      </c>
      <c r="C135" s="71"/>
      <c r="D135" s="71"/>
      <c r="E135" s="110" t="e">
        <f>IF(ISBLANK(Rezultati!#REF!),"",Rezultati!#REF!)</f>
        <v>#REF!</v>
      </c>
      <c r="F135" s="110" t="e">
        <f>IF(ISBLANK(Rezultati!#REF!),"",Rezultati!#REF!)</f>
        <v>#REF!</v>
      </c>
      <c r="G135" s="110" t="e">
        <f>IF(ISBLANK(Rezultati!#REF!),"",Rezultati!#REF!)</f>
        <v>#REF!</v>
      </c>
      <c r="H135" s="110" t="e">
        <f>IF(ISBLANK(Rezultati!#REF!),"",Rezultati!#REF!)</f>
        <v>#REF!</v>
      </c>
      <c r="I135" s="110" t="e">
        <f>IF(ISBLANK(Rezultati!#REF!),"",Rezultati!#REF!)</f>
        <v>#REF!</v>
      </c>
      <c r="J135" s="111" t="e">
        <f>IF(Rezultati!#REF!=0,"-",IF(Rezultati!#REF!&lt;50,"F",IF(Rezultati!#REF!&lt;60,"E",IF(Rezultati!#REF!&lt;70,"D",IF(Rezultati!#REF!&lt;80,"C",IF(Rezultati!#REF!&lt;90,"B","A"))))))</f>
        <v>#REF!</v>
      </c>
      <c r="K135" s="18"/>
    </row>
    <row r="136" spans="1:11" ht="12.75">
      <c r="A136" s="70" t="e">
        <f>IF(ISBLANK(Rezultati!#REF!),"",Rezultati!#REF!)</f>
        <v>#REF!</v>
      </c>
      <c r="B136" s="71" t="e">
        <f>IF(ISBLANK(Rezultati!#REF!),"",Rezultati!#REF!)</f>
        <v>#REF!</v>
      </c>
      <c r="C136" s="71"/>
      <c r="D136" s="71"/>
      <c r="E136" s="110" t="e">
        <f>IF(ISBLANK(Rezultati!#REF!),"",Rezultati!#REF!)</f>
        <v>#REF!</v>
      </c>
      <c r="F136" s="110" t="e">
        <f>IF(ISBLANK(Rezultati!#REF!),"",Rezultati!#REF!)</f>
        <v>#REF!</v>
      </c>
      <c r="G136" s="110" t="e">
        <f>IF(ISBLANK(Rezultati!#REF!),"",Rezultati!#REF!)</f>
        <v>#REF!</v>
      </c>
      <c r="H136" s="110" t="e">
        <f>IF(ISBLANK(Rezultati!#REF!),"",Rezultati!#REF!)</f>
        <v>#REF!</v>
      </c>
      <c r="I136" s="110" t="e">
        <f>IF(ISBLANK(Rezultati!#REF!),"",Rezultati!#REF!)</f>
        <v>#REF!</v>
      </c>
      <c r="J136" s="111" t="e">
        <f>IF(Rezultati!#REF!=0,"-",IF(Rezultati!#REF!&lt;50,"F",IF(Rezultati!#REF!&lt;60,"E",IF(Rezultati!#REF!&lt;70,"D",IF(Rezultati!#REF!&lt;80,"C",IF(Rezultati!#REF!&lt;90,"B","A"))))))</f>
        <v>#REF!</v>
      </c>
      <c r="K136" s="18"/>
    </row>
    <row r="137" spans="1:11" ht="12.75">
      <c r="A137" s="70" t="e">
        <f>IF(ISBLANK(Rezultati!#REF!),"",Rezultati!#REF!)</f>
        <v>#REF!</v>
      </c>
      <c r="B137" s="71" t="e">
        <f>IF(ISBLANK(Rezultati!#REF!),"",Rezultati!#REF!)</f>
        <v>#REF!</v>
      </c>
      <c r="C137" s="71"/>
      <c r="D137" s="71"/>
      <c r="E137" s="110" t="e">
        <f>IF(ISBLANK(Rezultati!#REF!),"",Rezultati!#REF!)</f>
        <v>#REF!</v>
      </c>
      <c r="F137" s="110" t="e">
        <f>IF(ISBLANK(Rezultati!#REF!),"",Rezultati!#REF!)</f>
        <v>#REF!</v>
      </c>
      <c r="G137" s="110" t="e">
        <f>IF(ISBLANK(Rezultati!#REF!),"",Rezultati!#REF!)</f>
        <v>#REF!</v>
      </c>
      <c r="H137" s="110" t="e">
        <f>IF(ISBLANK(Rezultati!#REF!),"",Rezultati!#REF!)</f>
        <v>#REF!</v>
      </c>
      <c r="I137" s="110" t="e">
        <f>IF(ISBLANK(Rezultati!#REF!),"",Rezultati!#REF!)</f>
        <v>#REF!</v>
      </c>
      <c r="J137" s="111" t="e">
        <f>IF(Rezultati!#REF!=0,"-",IF(Rezultati!#REF!&lt;50,"F",IF(Rezultati!#REF!&lt;60,"E",IF(Rezultati!#REF!&lt;70,"D",IF(Rezultati!#REF!&lt;80,"C",IF(Rezultati!#REF!&lt;90,"B","A"))))))</f>
        <v>#REF!</v>
      </c>
      <c r="K137" s="18"/>
    </row>
    <row r="138" spans="1:11" ht="12.75">
      <c r="A138" s="70" t="e">
        <f>IF(ISBLANK(Rezultati!#REF!),"",Rezultati!#REF!)</f>
        <v>#REF!</v>
      </c>
      <c r="B138" s="71" t="e">
        <f>IF(ISBLANK(Rezultati!#REF!),"",Rezultati!#REF!)</f>
        <v>#REF!</v>
      </c>
      <c r="C138" s="71"/>
      <c r="D138" s="71"/>
      <c r="E138" s="110" t="e">
        <f>IF(ISBLANK(Rezultati!#REF!),"",Rezultati!#REF!)</f>
        <v>#REF!</v>
      </c>
      <c r="F138" s="110" t="e">
        <f>IF(ISBLANK(Rezultati!#REF!),"",Rezultati!#REF!)</f>
        <v>#REF!</v>
      </c>
      <c r="G138" s="110" t="e">
        <f>IF(ISBLANK(Rezultati!#REF!),"",Rezultati!#REF!)</f>
        <v>#REF!</v>
      </c>
      <c r="H138" s="110" t="e">
        <f>IF(ISBLANK(Rezultati!#REF!),"",Rezultati!#REF!)</f>
        <v>#REF!</v>
      </c>
      <c r="I138" s="110" t="e">
        <f>IF(ISBLANK(Rezultati!#REF!),"",Rezultati!#REF!)</f>
        <v>#REF!</v>
      </c>
      <c r="J138" s="111" t="e">
        <f>IF(Rezultati!#REF!=0,"-",IF(Rezultati!#REF!&lt;50,"F",IF(Rezultati!#REF!&lt;60,"E",IF(Rezultati!#REF!&lt;70,"D",IF(Rezultati!#REF!&lt;80,"C",IF(Rezultati!#REF!&lt;90,"B","A"))))))</f>
        <v>#REF!</v>
      </c>
      <c r="K138" s="18"/>
    </row>
    <row r="139" spans="1:11" ht="12.75">
      <c r="A139" s="70" t="e">
        <f>IF(ISBLANK(Rezultati!#REF!),"",Rezultati!#REF!)</f>
        <v>#REF!</v>
      </c>
      <c r="B139" s="71" t="e">
        <f>IF(ISBLANK(Rezultati!#REF!),"",Rezultati!#REF!)</f>
        <v>#REF!</v>
      </c>
      <c r="C139" s="71"/>
      <c r="D139" s="71"/>
      <c r="E139" s="110" t="e">
        <f>IF(ISBLANK(Rezultati!#REF!),"",Rezultati!#REF!)</f>
        <v>#REF!</v>
      </c>
      <c r="F139" s="110" t="e">
        <f>IF(ISBLANK(Rezultati!#REF!),"",Rezultati!#REF!)</f>
        <v>#REF!</v>
      </c>
      <c r="G139" s="110" t="e">
        <f>IF(ISBLANK(Rezultati!#REF!),"",Rezultati!#REF!)</f>
        <v>#REF!</v>
      </c>
      <c r="H139" s="110" t="e">
        <f>IF(ISBLANK(Rezultati!#REF!),"",Rezultati!#REF!)</f>
        <v>#REF!</v>
      </c>
      <c r="I139" s="110" t="e">
        <f>IF(ISBLANK(Rezultati!#REF!),"",Rezultati!#REF!)</f>
        <v>#REF!</v>
      </c>
      <c r="J139" s="111" t="e">
        <f>IF(Rezultati!#REF!=0,"-",IF(Rezultati!#REF!&lt;50,"F",IF(Rezultati!#REF!&lt;60,"E",IF(Rezultati!#REF!&lt;70,"D",IF(Rezultati!#REF!&lt;80,"C",IF(Rezultati!#REF!&lt;90,"B","A"))))))</f>
        <v>#REF!</v>
      </c>
      <c r="K139" s="18"/>
    </row>
    <row r="140" spans="1:11" ht="12.75">
      <c r="A140" s="70" t="e">
        <f>IF(ISBLANK(Rezultati!#REF!),"",Rezultati!#REF!)</f>
        <v>#REF!</v>
      </c>
      <c r="B140" s="71" t="e">
        <f>IF(ISBLANK(Rezultati!#REF!),"",Rezultati!#REF!)</f>
        <v>#REF!</v>
      </c>
      <c r="C140" s="71"/>
      <c r="D140" s="71"/>
      <c r="E140" s="110" t="e">
        <f>IF(ISBLANK(Rezultati!#REF!),"",Rezultati!#REF!)</f>
        <v>#REF!</v>
      </c>
      <c r="F140" s="110" t="e">
        <f>IF(ISBLANK(Rezultati!#REF!),"",Rezultati!#REF!)</f>
        <v>#REF!</v>
      </c>
      <c r="G140" s="110" t="e">
        <f>IF(ISBLANK(Rezultati!#REF!),"",Rezultati!#REF!)</f>
        <v>#REF!</v>
      </c>
      <c r="H140" s="110" t="e">
        <f>IF(ISBLANK(Rezultati!#REF!),"",Rezultati!#REF!)</f>
        <v>#REF!</v>
      </c>
      <c r="I140" s="110" t="e">
        <f>IF(ISBLANK(Rezultati!#REF!),"",Rezultati!#REF!)</f>
        <v>#REF!</v>
      </c>
      <c r="J140" s="111" t="e">
        <f>IF(Rezultati!#REF!=0,"-",IF(Rezultati!#REF!&lt;50,"F",IF(Rezultati!#REF!&lt;60,"E",IF(Rezultati!#REF!&lt;70,"D",IF(Rezultati!#REF!&lt;80,"C",IF(Rezultati!#REF!&lt;90,"B","A"))))))</f>
        <v>#REF!</v>
      </c>
      <c r="K140" s="18"/>
    </row>
    <row r="141" spans="1:11" ht="12.75">
      <c r="A141" s="70" t="e">
        <f>IF(ISBLANK(Rezultati!#REF!),"",Rezultati!#REF!)</f>
        <v>#REF!</v>
      </c>
      <c r="B141" s="71" t="e">
        <f>IF(ISBLANK(Rezultati!#REF!),"",Rezultati!#REF!)</f>
        <v>#REF!</v>
      </c>
      <c r="C141" s="71"/>
      <c r="D141" s="71"/>
      <c r="E141" s="110" t="e">
        <f>IF(ISBLANK(Rezultati!#REF!),"",Rezultati!#REF!)</f>
        <v>#REF!</v>
      </c>
      <c r="F141" s="110" t="e">
        <f>IF(ISBLANK(Rezultati!#REF!),"",Rezultati!#REF!)</f>
        <v>#REF!</v>
      </c>
      <c r="G141" s="110" t="e">
        <f>IF(ISBLANK(Rezultati!#REF!),"",Rezultati!#REF!)</f>
        <v>#REF!</v>
      </c>
      <c r="H141" s="110" t="e">
        <f>IF(ISBLANK(Rezultati!#REF!),"",Rezultati!#REF!)</f>
        <v>#REF!</v>
      </c>
      <c r="I141" s="110" t="e">
        <f>IF(ISBLANK(Rezultati!#REF!),"",Rezultati!#REF!)</f>
        <v>#REF!</v>
      </c>
      <c r="J141" s="111" t="e">
        <f>IF(Rezultati!#REF!=0,"-",IF(Rezultati!#REF!&lt;50,"F",IF(Rezultati!#REF!&lt;60,"E",IF(Rezultati!#REF!&lt;70,"D",IF(Rezultati!#REF!&lt;80,"C",IF(Rezultati!#REF!&lt;90,"B","A"))))))</f>
        <v>#REF!</v>
      </c>
      <c r="K141" s="18"/>
    </row>
    <row r="142" spans="1:11" ht="12.75">
      <c r="A142" s="70" t="e">
        <f>IF(ISBLANK(Rezultati!#REF!),"",Rezultati!#REF!)</f>
        <v>#REF!</v>
      </c>
      <c r="B142" s="71" t="e">
        <f>IF(ISBLANK(Rezultati!#REF!),"",Rezultati!#REF!)</f>
        <v>#REF!</v>
      </c>
      <c r="C142" s="71"/>
      <c r="D142" s="71"/>
      <c r="E142" s="110" t="e">
        <f>IF(ISBLANK(Rezultati!#REF!),"",Rezultati!#REF!)</f>
        <v>#REF!</v>
      </c>
      <c r="F142" s="110" t="e">
        <f>IF(ISBLANK(Rezultati!#REF!),"",Rezultati!#REF!)</f>
        <v>#REF!</v>
      </c>
      <c r="G142" s="110" t="e">
        <f>IF(ISBLANK(Rezultati!#REF!),"",Rezultati!#REF!)</f>
        <v>#REF!</v>
      </c>
      <c r="H142" s="110" t="e">
        <f>IF(ISBLANK(Rezultati!#REF!),"",Rezultati!#REF!)</f>
        <v>#REF!</v>
      </c>
      <c r="I142" s="110" t="e">
        <f>IF(ISBLANK(Rezultati!#REF!),"",Rezultati!#REF!)</f>
        <v>#REF!</v>
      </c>
      <c r="J142" s="111" t="e">
        <f>IF(Rezultati!#REF!=0,"-",IF(Rezultati!#REF!&lt;50,"F",IF(Rezultati!#REF!&lt;60,"E",IF(Rezultati!#REF!&lt;70,"D",IF(Rezultati!#REF!&lt;80,"C",IF(Rezultati!#REF!&lt;90,"B","A"))))))</f>
        <v>#REF!</v>
      </c>
      <c r="K142" s="18"/>
    </row>
    <row r="143" spans="1:11" ht="12.75">
      <c r="A143" s="70" t="e">
        <f>IF(ISBLANK(Rezultati!#REF!),"",Rezultati!#REF!)</f>
        <v>#REF!</v>
      </c>
      <c r="B143" s="71" t="e">
        <f>IF(ISBLANK(Rezultati!#REF!),"",Rezultati!#REF!)</f>
        <v>#REF!</v>
      </c>
      <c r="C143" s="71"/>
      <c r="D143" s="71"/>
      <c r="E143" s="110" t="e">
        <f>IF(ISBLANK(Rezultati!#REF!),"",Rezultati!#REF!)</f>
        <v>#REF!</v>
      </c>
      <c r="F143" s="110" t="e">
        <f>IF(ISBLANK(Rezultati!#REF!),"",Rezultati!#REF!)</f>
        <v>#REF!</v>
      </c>
      <c r="G143" s="110" t="e">
        <f>IF(ISBLANK(Rezultati!#REF!),"",Rezultati!#REF!)</f>
        <v>#REF!</v>
      </c>
      <c r="H143" s="110" t="e">
        <f>IF(ISBLANK(Rezultati!#REF!),"",Rezultati!#REF!)</f>
        <v>#REF!</v>
      </c>
      <c r="I143" s="110" t="e">
        <f>IF(ISBLANK(Rezultati!#REF!),"",Rezultati!#REF!)</f>
        <v>#REF!</v>
      </c>
      <c r="J143" s="111" t="e">
        <f>IF(Rezultati!#REF!=0,"-",IF(Rezultati!#REF!&lt;50,"F",IF(Rezultati!#REF!&lt;60,"E",IF(Rezultati!#REF!&lt;70,"D",IF(Rezultati!#REF!&lt;80,"C",IF(Rezultati!#REF!&lt;90,"B","A"))))))</f>
        <v>#REF!</v>
      </c>
      <c r="K143" s="18"/>
    </row>
    <row r="144" spans="1:11" ht="12.75">
      <c r="A144" s="70" t="e">
        <f>IF(ISBLANK(Rezultati!#REF!),"",Rezultati!#REF!)</f>
        <v>#REF!</v>
      </c>
      <c r="B144" s="71" t="e">
        <f>IF(ISBLANK(Rezultati!#REF!),"",Rezultati!#REF!)</f>
        <v>#REF!</v>
      </c>
      <c r="C144" s="71"/>
      <c r="D144" s="71"/>
      <c r="E144" s="110" t="e">
        <f>IF(ISBLANK(Rezultati!#REF!),"",Rezultati!#REF!)</f>
        <v>#REF!</v>
      </c>
      <c r="F144" s="110" t="e">
        <f>IF(ISBLANK(Rezultati!#REF!),"",Rezultati!#REF!)</f>
        <v>#REF!</v>
      </c>
      <c r="G144" s="110" t="e">
        <f>IF(ISBLANK(Rezultati!#REF!),"",Rezultati!#REF!)</f>
        <v>#REF!</v>
      </c>
      <c r="H144" s="110" t="e">
        <f>IF(ISBLANK(Rezultati!#REF!),"",Rezultati!#REF!)</f>
        <v>#REF!</v>
      </c>
      <c r="I144" s="110" t="e">
        <f>IF(ISBLANK(Rezultati!#REF!),"",Rezultati!#REF!)</f>
        <v>#REF!</v>
      </c>
      <c r="J144" s="111" t="e">
        <f>IF(Rezultati!#REF!=0,"-",IF(Rezultati!#REF!&lt;50,"F",IF(Rezultati!#REF!&lt;60,"E",IF(Rezultati!#REF!&lt;70,"D",IF(Rezultati!#REF!&lt;80,"C",IF(Rezultati!#REF!&lt;90,"B","A"))))))</f>
        <v>#REF!</v>
      </c>
      <c r="K144" s="18"/>
    </row>
    <row r="145" spans="1:11" ht="12.75">
      <c r="A145" s="70" t="e">
        <f>IF(ISBLANK(Rezultati!#REF!),"",Rezultati!#REF!)</f>
        <v>#REF!</v>
      </c>
      <c r="B145" s="71" t="e">
        <f>IF(ISBLANK(Rezultati!#REF!),"",Rezultati!#REF!)</f>
        <v>#REF!</v>
      </c>
      <c r="C145" s="71"/>
      <c r="D145" s="71"/>
      <c r="E145" s="110" t="e">
        <f>IF(ISBLANK(Rezultati!#REF!),"",Rezultati!#REF!)</f>
        <v>#REF!</v>
      </c>
      <c r="F145" s="110" t="e">
        <f>IF(ISBLANK(Rezultati!#REF!),"",Rezultati!#REF!)</f>
        <v>#REF!</v>
      </c>
      <c r="G145" s="110" t="e">
        <f>IF(ISBLANK(Rezultati!#REF!),"",Rezultati!#REF!)</f>
        <v>#REF!</v>
      </c>
      <c r="H145" s="110" t="e">
        <f>IF(ISBLANK(Rezultati!#REF!),"",Rezultati!#REF!)</f>
        <v>#REF!</v>
      </c>
      <c r="I145" s="110" t="e">
        <f>IF(ISBLANK(Rezultati!#REF!),"",Rezultati!#REF!)</f>
        <v>#REF!</v>
      </c>
      <c r="J145" s="111" t="e">
        <f>IF(Rezultati!#REF!=0,"-",IF(Rezultati!#REF!&lt;50,"F",IF(Rezultati!#REF!&lt;60,"E",IF(Rezultati!#REF!&lt;70,"D",IF(Rezultati!#REF!&lt;80,"C",IF(Rezultati!#REF!&lt;90,"B","A"))))))</f>
        <v>#REF!</v>
      </c>
      <c r="K145" s="18"/>
    </row>
    <row r="146" spans="1:11" ht="12.75">
      <c r="A146" s="70" t="e">
        <f>IF(ISBLANK(Rezultati!#REF!),"",Rezultati!#REF!)</f>
        <v>#REF!</v>
      </c>
      <c r="B146" s="71" t="e">
        <f>IF(ISBLANK(Rezultati!#REF!),"",Rezultati!#REF!)</f>
        <v>#REF!</v>
      </c>
      <c r="C146" s="71"/>
      <c r="D146" s="71"/>
      <c r="E146" s="110" t="e">
        <f>IF(ISBLANK(Rezultati!#REF!),"",Rezultati!#REF!)</f>
        <v>#REF!</v>
      </c>
      <c r="F146" s="110" t="e">
        <f>IF(ISBLANK(Rezultati!#REF!),"",Rezultati!#REF!)</f>
        <v>#REF!</v>
      </c>
      <c r="G146" s="110" t="e">
        <f>IF(ISBLANK(Rezultati!#REF!),"",Rezultati!#REF!)</f>
        <v>#REF!</v>
      </c>
      <c r="H146" s="110" t="e">
        <f>IF(ISBLANK(Rezultati!#REF!),"",Rezultati!#REF!)</f>
        <v>#REF!</v>
      </c>
      <c r="I146" s="110" t="e">
        <f>IF(ISBLANK(Rezultati!#REF!),"",Rezultati!#REF!)</f>
        <v>#REF!</v>
      </c>
      <c r="J146" s="111" t="e">
        <f>IF(Rezultati!#REF!=0,"-",IF(Rezultati!#REF!&lt;50,"F",IF(Rezultati!#REF!&lt;60,"E",IF(Rezultati!#REF!&lt;70,"D",IF(Rezultati!#REF!&lt;80,"C",IF(Rezultati!#REF!&lt;90,"B","A"))))))</f>
        <v>#REF!</v>
      </c>
      <c r="K146" s="18"/>
    </row>
    <row r="147" spans="1:11" ht="12.75">
      <c r="A147" s="70" t="e">
        <f>IF(ISBLANK(Rezultati!#REF!),"",Rezultati!#REF!)</f>
        <v>#REF!</v>
      </c>
      <c r="B147" s="71" t="e">
        <f>IF(ISBLANK(Rezultati!#REF!),"",Rezultati!#REF!)</f>
        <v>#REF!</v>
      </c>
      <c r="C147" s="71"/>
      <c r="D147" s="71"/>
      <c r="E147" s="110" t="e">
        <f>IF(ISBLANK(Rezultati!#REF!),"",Rezultati!#REF!)</f>
        <v>#REF!</v>
      </c>
      <c r="F147" s="110" t="e">
        <f>IF(ISBLANK(Rezultati!#REF!),"",Rezultati!#REF!)</f>
        <v>#REF!</v>
      </c>
      <c r="G147" s="110" t="e">
        <f>IF(ISBLANK(Rezultati!#REF!),"",Rezultati!#REF!)</f>
        <v>#REF!</v>
      </c>
      <c r="H147" s="110" t="e">
        <f>IF(ISBLANK(Rezultati!#REF!),"",Rezultati!#REF!)</f>
        <v>#REF!</v>
      </c>
      <c r="I147" s="110" t="e">
        <f>IF(ISBLANK(Rezultati!#REF!),"",Rezultati!#REF!)</f>
        <v>#REF!</v>
      </c>
      <c r="J147" s="111" t="e">
        <f>IF(Rezultati!#REF!=0,"-",IF(Rezultati!#REF!&lt;50,"F",IF(Rezultati!#REF!&lt;60,"E",IF(Rezultati!#REF!&lt;70,"D",IF(Rezultati!#REF!&lt;80,"C",IF(Rezultati!#REF!&lt;90,"B","A"))))))</f>
        <v>#REF!</v>
      </c>
      <c r="K147" s="18"/>
    </row>
    <row r="148" spans="1:14" ht="12.75">
      <c r="A148" s="70" t="e">
        <f>IF(ISBLANK(Rezultati!#REF!),"",Rezultati!#REF!)</f>
        <v>#REF!</v>
      </c>
      <c r="B148" s="71" t="e">
        <f>IF(ISBLANK(Rezultati!#REF!),"",Rezultati!#REF!)</f>
        <v>#REF!</v>
      </c>
      <c r="C148" s="71"/>
      <c r="D148" s="71"/>
      <c r="E148" s="110" t="e">
        <f>IF(ISBLANK(Rezultati!#REF!),"",Rezultati!#REF!)</f>
        <v>#REF!</v>
      </c>
      <c r="F148" s="110" t="e">
        <f>IF(ISBLANK(Rezultati!#REF!),"",Rezultati!#REF!)</f>
        <v>#REF!</v>
      </c>
      <c r="G148" s="110" t="e">
        <f>IF(ISBLANK(Rezultati!#REF!),"",Rezultati!#REF!)</f>
        <v>#REF!</v>
      </c>
      <c r="H148" s="110" t="e">
        <f>IF(ISBLANK(Rezultati!#REF!),"",Rezultati!#REF!)</f>
        <v>#REF!</v>
      </c>
      <c r="I148" s="110" t="e">
        <f>IF(ISBLANK(Rezultati!#REF!),"",Rezultati!#REF!)</f>
        <v>#REF!</v>
      </c>
      <c r="J148" s="111" t="e">
        <f>IF(Rezultati!#REF!=0,"-",IF(Rezultati!#REF!&lt;50,"F",IF(Rezultati!#REF!&lt;60,"E",IF(Rezultati!#REF!&lt;70,"D",IF(Rezultati!#REF!&lt;80,"C",IF(Rezultati!#REF!&lt;90,"B","A"))))))</f>
        <v>#REF!</v>
      </c>
      <c r="K148" s="18"/>
      <c r="N148" s="21"/>
    </row>
    <row r="149" spans="1:12" ht="12.75">
      <c r="A149" s="70" t="e">
        <f>IF(ISBLANK(Rezultati!#REF!),"",Rezultati!#REF!)</f>
        <v>#REF!</v>
      </c>
      <c r="B149" s="71" t="e">
        <f>IF(ISBLANK(Rezultati!#REF!),"",Rezultati!#REF!)</f>
        <v>#REF!</v>
      </c>
      <c r="C149" s="71"/>
      <c r="D149" s="71"/>
      <c r="E149" s="110" t="e">
        <f>IF(ISBLANK(Rezultati!#REF!),"",Rezultati!#REF!)</f>
        <v>#REF!</v>
      </c>
      <c r="F149" s="110" t="e">
        <f>IF(ISBLANK(Rezultati!#REF!),"",Rezultati!#REF!)</f>
        <v>#REF!</v>
      </c>
      <c r="G149" s="110" t="e">
        <f>IF(ISBLANK(Rezultati!#REF!),"",Rezultati!#REF!)</f>
        <v>#REF!</v>
      </c>
      <c r="H149" s="110" t="e">
        <f>IF(ISBLANK(Rezultati!#REF!),"",Rezultati!#REF!)</f>
        <v>#REF!</v>
      </c>
      <c r="I149" s="110" t="e">
        <f>IF(ISBLANK(Rezultati!#REF!),"",Rezultati!#REF!)</f>
        <v>#REF!</v>
      </c>
      <c r="J149" s="111" t="e">
        <f>IF(Rezultati!#REF!=0,"-",IF(Rezultati!#REF!&lt;50,"F",IF(Rezultati!#REF!&lt;60,"E",IF(Rezultati!#REF!&lt;70,"D",IF(Rezultati!#REF!&lt;80,"C",IF(Rezultati!#REF!&lt;90,"B","A"))))))</f>
        <v>#REF!</v>
      </c>
      <c r="K149" s="18"/>
      <c r="L149" s="18"/>
    </row>
    <row r="150" spans="1:12" ht="12.75">
      <c r="A150" s="70" t="e">
        <f>IF(ISBLANK(Rezultati!#REF!),"",Rezultati!#REF!)</f>
        <v>#REF!</v>
      </c>
      <c r="B150" s="71" t="e">
        <f>IF(ISBLANK(Rezultati!#REF!),"",Rezultati!#REF!)</f>
        <v>#REF!</v>
      </c>
      <c r="C150" s="71"/>
      <c r="D150" s="71"/>
      <c r="E150" s="110" t="e">
        <f>IF(ISBLANK(Rezultati!#REF!),"",Rezultati!#REF!)</f>
        <v>#REF!</v>
      </c>
      <c r="F150" s="110" t="e">
        <f>IF(ISBLANK(Rezultati!#REF!),"",Rezultati!#REF!)</f>
        <v>#REF!</v>
      </c>
      <c r="G150" s="110" t="e">
        <f>IF(ISBLANK(Rezultati!#REF!),"",Rezultati!#REF!)</f>
        <v>#REF!</v>
      </c>
      <c r="H150" s="110" t="e">
        <f>IF(ISBLANK(Rezultati!#REF!),"",Rezultati!#REF!)</f>
        <v>#REF!</v>
      </c>
      <c r="I150" s="110" t="e">
        <f>IF(ISBLANK(Rezultati!#REF!),"",Rezultati!#REF!)</f>
        <v>#REF!</v>
      </c>
      <c r="J150" s="111" t="e">
        <f>IF(Rezultati!#REF!=0,"-",IF(Rezultati!#REF!&lt;50,"F",IF(Rezultati!#REF!&lt;60,"E",IF(Rezultati!#REF!&lt;70,"D",IF(Rezultati!#REF!&lt;80,"C",IF(Rezultati!#REF!&lt;90,"B","A"))))))</f>
        <v>#REF!</v>
      </c>
      <c r="K150" s="18"/>
      <c r="L150" s="18"/>
    </row>
    <row r="151" spans="1:11" ht="12.75">
      <c r="A151" s="70" t="e">
        <f>IF(ISBLANK(Rezultati!#REF!),"",Rezultati!#REF!)</f>
        <v>#REF!</v>
      </c>
      <c r="B151" s="71" t="e">
        <f>IF(ISBLANK(Rezultati!#REF!),"",Rezultati!#REF!)</f>
        <v>#REF!</v>
      </c>
      <c r="C151" s="71"/>
      <c r="D151" s="71"/>
      <c r="E151" s="110" t="e">
        <f>IF(ISBLANK(Rezultati!#REF!),"",Rezultati!#REF!)</f>
        <v>#REF!</v>
      </c>
      <c r="F151" s="110" t="e">
        <f>IF(ISBLANK(Rezultati!#REF!),"",Rezultati!#REF!)</f>
        <v>#REF!</v>
      </c>
      <c r="G151" s="110" t="e">
        <f>IF(ISBLANK(Rezultati!#REF!),"",Rezultati!#REF!)</f>
        <v>#REF!</v>
      </c>
      <c r="H151" s="110" t="e">
        <f>IF(ISBLANK(Rezultati!#REF!),"",Rezultati!#REF!)</f>
        <v>#REF!</v>
      </c>
      <c r="I151" s="110" t="e">
        <f>IF(ISBLANK(Rezultati!#REF!),"",Rezultati!#REF!)</f>
        <v>#REF!</v>
      </c>
      <c r="J151" s="111" t="e">
        <f>IF(Rezultati!#REF!=0,"-",IF(Rezultati!#REF!&lt;50,"F",IF(Rezultati!#REF!&lt;60,"E",IF(Rezultati!#REF!&lt;70,"D",IF(Rezultati!#REF!&lt;80,"C",IF(Rezultati!#REF!&lt;90,"B","A"))))))</f>
        <v>#REF!</v>
      </c>
      <c r="K151" s="18"/>
    </row>
    <row r="152" spans="1:11" ht="12.75">
      <c r="A152" s="70" t="e">
        <f>IF(ISBLANK(Rezultati!#REF!),"",Rezultati!#REF!)</f>
        <v>#REF!</v>
      </c>
      <c r="B152" s="71" t="e">
        <f>IF(ISBLANK(Rezultati!#REF!),"",Rezultati!#REF!)</f>
        <v>#REF!</v>
      </c>
      <c r="C152" s="71"/>
      <c r="D152" s="71"/>
      <c r="E152" s="110" t="e">
        <f>IF(ISBLANK(Rezultati!#REF!),"",Rezultati!#REF!)</f>
        <v>#REF!</v>
      </c>
      <c r="F152" s="110" t="e">
        <f>IF(ISBLANK(Rezultati!#REF!),"",Rezultati!#REF!)</f>
        <v>#REF!</v>
      </c>
      <c r="G152" s="110" t="e">
        <f>IF(ISBLANK(Rezultati!#REF!),"",Rezultati!#REF!)</f>
        <v>#REF!</v>
      </c>
      <c r="H152" s="110" t="e">
        <f>IF(ISBLANK(Rezultati!#REF!),"",Rezultati!#REF!)</f>
        <v>#REF!</v>
      </c>
      <c r="I152" s="110" t="e">
        <f>IF(ISBLANK(Rezultati!#REF!),"",Rezultati!#REF!)</f>
        <v>#REF!</v>
      </c>
      <c r="J152" s="111" t="e">
        <f>IF(Rezultati!#REF!=0,"-",IF(Rezultati!#REF!&lt;50,"F",IF(Rezultati!#REF!&lt;60,"E",IF(Rezultati!#REF!&lt;70,"D",IF(Rezultati!#REF!&lt;80,"C",IF(Rezultati!#REF!&lt;90,"B","A"))))))</f>
        <v>#REF!</v>
      </c>
      <c r="K152" s="18"/>
    </row>
    <row r="153" spans="1:11" ht="12.75">
      <c r="A153" s="70" t="e">
        <f>IF(ISBLANK(Rezultati!#REF!),"",Rezultati!#REF!)</f>
        <v>#REF!</v>
      </c>
      <c r="B153" s="71" t="e">
        <f>IF(ISBLANK(Rezultati!#REF!),"",Rezultati!#REF!)</f>
        <v>#REF!</v>
      </c>
      <c r="C153" s="71"/>
      <c r="D153" s="71"/>
      <c r="E153" s="110" t="e">
        <f>IF(ISBLANK(Rezultati!#REF!),"",Rezultati!#REF!)</f>
        <v>#REF!</v>
      </c>
      <c r="F153" s="110" t="e">
        <f>IF(ISBLANK(Rezultati!#REF!),"",Rezultati!#REF!)</f>
        <v>#REF!</v>
      </c>
      <c r="G153" s="110" t="e">
        <f>IF(ISBLANK(Rezultati!#REF!),"",Rezultati!#REF!)</f>
        <v>#REF!</v>
      </c>
      <c r="H153" s="110" t="e">
        <f>IF(ISBLANK(Rezultati!#REF!),"",Rezultati!#REF!)</f>
        <v>#REF!</v>
      </c>
      <c r="I153" s="110" t="e">
        <f>IF(ISBLANK(Rezultati!#REF!),"",Rezultati!#REF!)</f>
        <v>#REF!</v>
      </c>
      <c r="J153" s="111" t="e">
        <f>IF(Rezultati!#REF!=0,"-",IF(Rezultati!#REF!&lt;50,"F",IF(Rezultati!#REF!&lt;60,"E",IF(Rezultati!#REF!&lt;70,"D",IF(Rezultati!#REF!&lt;80,"C",IF(Rezultati!#REF!&lt;90,"B","A"))))))</f>
        <v>#REF!</v>
      </c>
      <c r="K153" s="18"/>
    </row>
    <row r="154" spans="1:11" ht="12.75">
      <c r="A154" s="70" t="e">
        <f>IF(ISBLANK(Rezultati!#REF!),"",Rezultati!#REF!)</f>
        <v>#REF!</v>
      </c>
      <c r="B154" s="71" t="e">
        <f>IF(ISBLANK(Rezultati!#REF!),"",Rezultati!#REF!)</f>
        <v>#REF!</v>
      </c>
      <c r="C154" s="71"/>
      <c r="D154" s="71"/>
      <c r="E154" s="110" t="e">
        <f>IF(ISBLANK(Rezultati!#REF!),"",Rezultati!#REF!)</f>
        <v>#REF!</v>
      </c>
      <c r="F154" s="110" t="e">
        <f>IF(ISBLANK(Rezultati!#REF!),"",Rezultati!#REF!)</f>
        <v>#REF!</v>
      </c>
      <c r="G154" s="110" t="e">
        <f>IF(ISBLANK(Rezultati!#REF!),"",Rezultati!#REF!)</f>
        <v>#REF!</v>
      </c>
      <c r="H154" s="110" t="e">
        <f>IF(ISBLANK(Rezultati!#REF!),"",Rezultati!#REF!)</f>
        <v>#REF!</v>
      </c>
      <c r="I154" s="110" t="e">
        <f>IF(ISBLANK(Rezultati!#REF!),"",Rezultati!#REF!)</f>
        <v>#REF!</v>
      </c>
      <c r="J154" s="111" t="e">
        <f>IF(Rezultati!#REF!=0,"-",IF(Rezultati!#REF!&lt;50,"F",IF(Rezultati!#REF!&lt;60,"E",IF(Rezultati!#REF!&lt;70,"D",IF(Rezultati!#REF!&lt;80,"C",IF(Rezultati!#REF!&lt;90,"B","A"))))))</f>
        <v>#REF!</v>
      </c>
      <c r="K154" s="18"/>
    </row>
    <row r="155" spans="1:11" ht="12.75">
      <c r="A155" s="70" t="e">
        <f>IF(ISBLANK(Rezultati!#REF!),"",Rezultati!#REF!)</f>
        <v>#REF!</v>
      </c>
      <c r="B155" s="71" t="e">
        <f>IF(ISBLANK(Rezultati!#REF!),"",Rezultati!#REF!)</f>
        <v>#REF!</v>
      </c>
      <c r="C155" s="71"/>
      <c r="D155" s="71"/>
      <c r="E155" s="110" t="e">
        <f>IF(ISBLANK(Rezultati!#REF!),"",Rezultati!#REF!)</f>
        <v>#REF!</v>
      </c>
      <c r="F155" s="110" t="e">
        <f>IF(ISBLANK(Rezultati!#REF!),"",Rezultati!#REF!)</f>
        <v>#REF!</v>
      </c>
      <c r="G155" s="110" t="e">
        <f>IF(ISBLANK(Rezultati!#REF!),"",Rezultati!#REF!)</f>
        <v>#REF!</v>
      </c>
      <c r="H155" s="110" t="e">
        <f>IF(ISBLANK(Rezultati!#REF!),"",Rezultati!#REF!)</f>
        <v>#REF!</v>
      </c>
      <c r="I155" s="110" t="e">
        <f>IF(ISBLANK(Rezultati!#REF!),"",Rezultati!#REF!)</f>
        <v>#REF!</v>
      </c>
      <c r="J155" s="111" t="e">
        <f>IF(Rezultati!#REF!=0,"-",IF(Rezultati!#REF!&lt;50,"F",IF(Rezultati!#REF!&lt;60,"E",IF(Rezultati!#REF!&lt;70,"D",IF(Rezultati!#REF!&lt;80,"C",IF(Rezultati!#REF!&lt;90,"B","A"))))))</f>
        <v>#REF!</v>
      </c>
      <c r="K155" s="18"/>
    </row>
    <row r="156" spans="1:11" ht="12.75">
      <c r="A156" s="70" t="e">
        <f>IF(ISBLANK(Rezultati!#REF!),"",Rezultati!#REF!)</f>
        <v>#REF!</v>
      </c>
      <c r="B156" s="71" t="e">
        <f>IF(ISBLANK(Rezultati!#REF!),"",Rezultati!#REF!)</f>
        <v>#REF!</v>
      </c>
      <c r="C156" s="71"/>
      <c r="D156" s="71"/>
      <c r="E156" s="110" t="e">
        <f>IF(ISBLANK(Rezultati!#REF!),"",Rezultati!#REF!)</f>
        <v>#REF!</v>
      </c>
      <c r="F156" s="110" t="e">
        <f>IF(ISBLANK(Rezultati!#REF!),"",Rezultati!#REF!)</f>
        <v>#REF!</v>
      </c>
      <c r="G156" s="110" t="e">
        <f>IF(ISBLANK(Rezultati!#REF!),"",Rezultati!#REF!)</f>
        <v>#REF!</v>
      </c>
      <c r="H156" s="110" t="e">
        <f>IF(ISBLANK(Rezultati!#REF!),"",Rezultati!#REF!)</f>
        <v>#REF!</v>
      </c>
      <c r="I156" s="110" t="e">
        <f>IF(ISBLANK(Rezultati!#REF!),"",Rezultati!#REF!)</f>
        <v>#REF!</v>
      </c>
      <c r="J156" s="111" t="e">
        <f>IF(Rezultati!#REF!=0,"-",IF(Rezultati!#REF!&lt;50,"F",IF(Rezultati!#REF!&lt;60,"E",IF(Rezultati!#REF!&lt;70,"D",IF(Rezultati!#REF!&lt;80,"C",IF(Rezultati!#REF!&lt;90,"B","A"))))))</f>
        <v>#REF!</v>
      </c>
      <c r="K156" s="18"/>
    </row>
    <row r="157" spans="1:11" ht="12.75">
      <c r="A157" s="70" t="e">
        <f>IF(ISBLANK(Rezultati!#REF!),"",Rezultati!#REF!)</f>
        <v>#REF!</v>
      </c>
      <c r="B157" s="71" t="e">
        <f>IF(ISBLANK(Rezultati!#REF!),"",Rezultati!#REF!)</f>
        <v>#REF!</v>
      </c>
      <c r="C157" s="71"/>
      <c r="D157" s="71"/>
      <c r="E157" s="110" t="e">
        <f>IF(ISBLANK(Rezultati!#REF!),"",Rezultati!#REF!)</f>
        <v>#REF!</v>
      </c>
      <c r="F157" s="110" t="e">
        <f>IF(ISBLANK(Rezultati!#REF!),"",Rezultati!#REF!)</f>
        <v>#REF!</v>
      </c>
      <c r="G157" s="110" t="e">
        <f>IF(ISBLANK(Rezultati!#REF!),"",Rezultati!#REF!)</f>
        <v>#REF!</v>
      </c>
      <c r="H157" s="110" t="e">
        <f>IF(ISBLANK(Rezultati!#REF!),"",Rezultati!#REF!)</f>
        <v>#REF!</v>
      </c>
      <c r="I157" s="110" t="e">
        <f>IF(ISBLANK(Rezultati!#REF!),"",Rezultati!#REF!)</f>
        <v>#REF!</v>
      </c>
      <c r="J157" s="111" t="e">
        <f>IF(Rezultati!#REF!=0,"-",IF(Rezultati!#REF!&lt;50,"F",IF(Rezultati!#REF!&lt;60,"E",IF(Rezultati!#REF!&lt;70,"D",IF(Rezultati!#REF!&lt;80,"C",IF(Rezultati!#REF!&lt;90,"B","A"))))))</f>
        <v>#REF!</v>
      </c>
      <c r="K157" s="18"/>
    </row>
    <row r="158" spans="1:11" ht="12.75">
      <c r="A158" s="70" t="e">
        <f>IF(ISBLANK(Rezultati!#REF!),"",Rezultati!#REF!)</f>
        <v>#REF!</v>
      </c>
      <c r="B158" s="71" t="e">
        <f>IF(ISBLANK(Rezultati!#REF!),"",Rezultati!#REF!)</f>
        <v>#REF!</v>
      </c>
      <c r="C158" s="71"/>
      <c r="D158" s="71"/>
      <c r="E158" s="110" t="e">
        <f>IF(ISBLANK(Rezultati!#REF!),"",Rezultati!#REF!)</f>
        <v>#REF!</v>
      </c>
      <c r="F158" s="110" t="e">
        <f>IF(ISBLANK(Rezultati!#REF!),"",Rezultati!#REF!)</f>
        <v>#REF!</v>
      </c>
      <c r="G158" s="110" t="e">
        <f>IF(ISBLANK(Rezultati!#REF!),"",Rezultati!#REF!)</f>
        <v>#REF!</v>
      </c>
      <c r="H158" s="110" t="e">
        <f>IF(ISBLANK(Rezultati!#REF!),"",Rezultati!#REF!)</f>
        <v>#REF!</v>
      </c>
      <c r="I158" s="110" t="e">
        <f>IF(ISBLANK(Rezultati!#REF!),"",Rezultati!#REF!)</f>
        <v>#REF!</v>
      </c>
      <c r="J158" s="111" t="e">
        <f>IF(Rezultati!#REF!=0,"-",IF(Rezultati!#REF!&lt;50,"F",IF(Rezultati!#REF!&lt;60,"E",IF(Rezultati!#REF!&lt;70,"D",IF(Rezultati!#REF!&lt;80,"C",IF(Rezultati!#REF!&lt;90,"B","A"))))))</f>
        <v>#REF!</v>
      </c>
      <c r="K158" s="18"/>
    </row>
    <row r="159" spans="1:11" ht="12.75">
      <c r="A159" s="70" t="e">
        <f>IF(ISBLANK(Rezultati!#REF!),"",Rezultati!#REF!)</f>
        <v>#REF!</v>
      </c>
      <c r="B159" s="71" t="e">
        <f>IF(ISBLANK(Rezultati!#REF!),"",Rezultati!#REF!)</f>
        <v>#REF!</v>
      </c>
      <c r="C159" s="71"/>
      <c r="D159" s="71"/>
      <c r="E159" s="110" t="e">
        <f>IF(ISBLANK(Rezultati!#REF!),"",Rezultati!#REF!)</f>
        <v>#REF!</v>
      </c>
      <c r="F159" s="110" t="e">
        <f>IF(ISBLANK(Rezultati!#REF!),"",Rezultati!#REF!)</f>
        <v>#REF!</v>
      </c>
      <c r="G159" s="110" t="e">
        <f>IF(ISBLANK(Rezultati!#REF!),"",Rezultati!#REF!)</f>
        <v>#REF!</v>
      </c>
      <c r="H159" s="110" t="e">
        <f>IF(ISBLANK(Rezultati!#REF!),"",Rezultati!#REF!)</f>
        <v>#REF!</v>
      </c>
      <c r="I159" s="110" t="e">
        <f>IF(ISBLANK(Rezultati!#REF!),"",Rezultati!#REF!)</f>
        <v>#REF!</v>
      </c>
      <c r="J159" s="111" t="e">
        <f>IF(Rezultati!#REF!=0,"-",IF(Rezultati!#REF!&lt;50,"F",IF(Rezultati!#REF!&lt;60,"E",IF(Rezultati!#REF!&lt;70,"D",IF(Rezultati!#REF!&lt;80,"C",IF(Rezultati!#REF!&lt;90,"B","A"))))))</f>
        <v>#REF!</v>
      </c>
      <c r="K159" s="18"/>
    </row>
    <row r="160" spans="1:11" ht="12.75">
      <c r="A160" s="70" t="e">
        <f>IF(ISBLANK(Rezultati!#REF!),"",Rezultati!#REF!)</f>
        <v>#REF!</v>
      </c>
      <c r="B160" s="71" t="e">
        <f>IF(ISBLANK(Rezultati!#REF!),"",Rezultati!#REF!)</f>
        <v>#REF!</v>
      </c>
      <c r="C160" s="71"/>
      <c r="D160" s="71"/>
      <c r="E160" s="110" t="e">
        <f>IF(ISBLANK(Rezultati!#REF!),"",Rezultati!#REF!)</f>
        <v>#REF!</v>
      </c>
      <c r="F160" s="110" t="e">
        <f>IF(ISBLANK(Rezultati!#REF!),"",Rezultati!#REF!)</f>
        <v>#REF!</v>
      </c>
      <c r="G160" s="110" t="e">
        <f>IF(ISBLANK(Rezultati!#REF!),"",Rezultati!#REF!)</f>
        <v>#REF!</v>
      </c>
      <c r="H160" s="110" t="e">
        <f>IF(ISBLANK(Rezultati!#REF!),"",Rezultati!#REF!)</f>
        <v>#REF!</v>
      </c>
      <c r="I160" s="110" t="e">
        <f>IF(ISBLANK(Rezultati!#REF!),"",Rezultati!#REF!)</f>
        <v>#REF!</v>
      </c>
      <c r="J160" s="111" t="e">
        <f>IF(Rezultati!#REF!=0,"-",IF(Rezultati!#REF!&lt;50,"F",IF(Rezultati!#REF!&lt;60,"E",IF(Rezultati!#REF!&lt;70,"D",IF(Rezultati!#REF!&lt;80,"C",IF(Rezultati!#REF!&lt;90,"B","A"))))))</f>
        <v>#REF!</v>
      </c>
      <c r="K160" s="18"/>
    </row>
    <row r="161" spans="1:11" ht="12.75">
      <c r="A161" s="70" t="e">
        <f>IF(ISBLANK(Rezultati!#REF!),"",Rezultati!#REF!)</f>
        <v>#REF!</v>
      </c>
      <c r="B161" s="71" t="e">
        <f>IF(ISBLANK(Rezultati!#REF!),"",Rezultati!#REF!)</f>
        <v>#REF!</v>
      </c>
      <c r="C161" s="71"/>
      <c r="D161" s="71"/>
      <c r="E161" s="110" t="e">
        <f>IF(ISBLANK(Rezultati!#REF!),"",Rezultati!#REF!)</f>
        <v>#REF!</v>
      </c>
      <c r="F161" s="110" t="e">
        <f>IF(ISBLANK(Rezultati!#REF!),"",Rezultati!#REF!)</f>
        <v>#REF!</v>
      </c>
      <c r="G161" s="110" t="e">
        <f>IF(ISBLANK(Rezultati!#REF!),"",Rezultati!#REF!)</f>
        <v>#REF!</v>
      </c>
      <c r="H161" s="110" t="e">
        <f>IF(ISBLANK(Rezultati!#REF!),"",Rezultati!#REF!)</f>
        <v>#REF!</v>
      </c>
      <c r="I161" s="110" t="e">
        <f>IF(ISBLANK(Rezultati!#REF!),"",Rezultati!#REF!)</f>
        <v>#REF!</v>
      </c>
      <c r="J161" s="111" t="e">
        <f>IF(Rezultati!#REF!=0,"-",IF(Rezultati!#REF!&lt;50,"F",IF(Rezultati!#REF!&lt;60,"E",IF(Rezultati!#REF!&lt;70,"D",IF(Rezultati!#REF!&lt;80,"C",IF(Rezultati!#REF!&lt;90,"B","A"))))))</f>
        <v>#REF!</v>
      </c>
      <c r="K161" s="18"/>
    </row>
    <row r="162" spans="1:11" ht="12.75">
      <c r="A162" s="70" t="e">
        <f>IF(ISBLANK(Rezultati!#REF!),"",Rezultati!#REF!)</f>
        <v>#REF!</v>
      </c>
      <c r="B162" s="71" t="e">
        <f>IF(ISBLANK(Rezultati!#REF!),"",Rezultati!#REF!)</f>
        <v>#REF!</v>
      </c>
      <c r="C162" s="71"/>
      <c r="D162" s="71"/>
      <c r="E162" s="110" t="e">
        <f>IF(ISBLANK(Rezultati!#REF!),"",Rezultati!#REF!)</f>
        <v>#REF!</v>
      </c>
      <c r="F162" s="110" t="e">
        <f>IF(ISBLANK(Rezultati!#REF!),"",Rezultati!#REF!)</f>
        <v>#REF!</v>
      </c>
      <c r="G162" s="110" t="e">
        <f>IF(ISBLANK(Rezultati!#REF!),"",Rezultati!#REF!)</f>
        <v>#REF!</v>
      </c>
      <c r="H162" s="110" t="e">
        <f>IF(ISBLANK(Rezultati!#REF!),"",Rezultati!#REF!)</f>
        <v>#REF!</v>
      </c>
      <c r="I162" s="110" t="e">
        <f>IF(ISBLANK(Rezultati!#REF!),"",Rezultati!#REF!)</f>
        <v>#REF!</v>
      </c>
      <c r="J162" s="111" t="e">
        <f>IF(Rezultati!#REF!=0,"-",IF(Rezultati!#REF!&lt;50,"F",IF(Rezultati!#REF!&lt;60,"E",IF(Rezultati!#REF!&lt;70,"D",IF(Rezultati!#REF!&lt;80,"C",IF(Rezultati!#REF!&lt;90,"B","A"))))))</f>
        <v>#REF!</v>
      </c>
      <c r="K162" s="18"/>
    </row>
    <row r="163" spans="1:11" ht="12.75">
      <c r="A163" s="70" t="e">
        <f>IF(ISBLANK(Rezultati!#REF!),"",Rezultati!#REF!)</f>
        <v>#REF!</v>
      </c>
      <c r="B163" s="71" t="e">
        <f>IF(ISBLANK(Rezultati!#REF!),"",Rezultati!#REF!)</f>
        <v>#REF!</v>
      </c>
      <c r="C163" s="71"/>
      <c r="D163" s="71"/>
      <c r="E163" s="110" t="e">
        <f>IF(ISBLANK(Rezultati!#REF!),"",Rezultati!#REF!)</f>
        <v>#REF!</v>
      </c>
      <c r="F163" s="110" t="e">
        <f>IF(ISBLANK(Rezultati!#REF!),"",Rezultati!#REF!)</f>
        <v>#REF!</v>
      </c>
      <c r="G163" s="110" t="e">
        <f>IF(ISBLANK(Rezultati!#REF!),"",Rezultati!#REF!)</f>
        <v>#REF!</v>
      </c>
      <c r="H163" s="110" t="e">
        <f>IF(ISBLANK(Rezultati!#REF!),"",Rezultati!#REF!)</f>
        <v>#REF!</v>
      </c>
      <c r="I163" s="110" t="e">
        <f>IF(ISBLANK(Rezultati!#REF!),"",Rezultati!#REF!)</f>
        <v>#REF!</v>
      </c>
      <c r="J163" s="111" t="e">
        <f>IF(Rezultati!#REF!=0,"-",IF(Rezultati!#REF!&lt;50,"F",IF(Rezultati!#REF!&lt;60,"E",IF(Rezultati!#REF!&lt;70,"D",IF(Rezultati!#REF!&lt;80,"C",IF(Rezultati!#REF!&lt;90,"B","A"))))))</f>
        <v>#REF!</v>
      </c>
      <c r="K163" s="18"/>
    </row>
    <row r="164" spans="1:11" ht="12.75">
      <c r="A164" s="70" t="e">
        <f>IF(ISBLANK(Rezultati!#REF!),"",Rezultati!#REF!)</f>
        <v>#REF!</v>
      </c>
      <c r="B164" s="71" t="e">
        <f>IF(ISBLANK(Rezultati!#REF!),"",Rezultati!#REF!)</f>
        <v>#REF!</v>
      </c>
      <c r="C164" s="71"/>
      <c r="D164" s="71"/>
      <c r="E164" s="110" t="e">
        <f>IF(ISBLANK(Rezultati!#REF!),"",Rezultati!#REF!)</f>
        <v>#REF!</v>
      </c>
      <c r="F164" s="110" t="e">
        <f>IF(ISBLANK(Rezultati!#REF!),"",Rezultati!#REF!)</f>
        <v>#REF!</v>
      </c>
      <c r="G164" s="110" t="e">
        <f>IF(ISBLANK(Rezultati!#REF!),"",Rezultati!#REF!)</f>
        <v>#REF!</v>
      </c>
      <c r="H164" s="110" t="e">
        <f>IF(ISBLANK(Rezultati!#REF!),"",Rezultati!#REF!)</f>
        <v>#REF!</v>
      </c>
      <c r="I164" s="110" t="e">
        <f>IF(ISBLANK(Rezultati!#REF!),"",Rezultati!#REF!)</f>
        <v>#REF!</v>
      </c>
      <c r="J164" s="111" t="e">
        <f>IF(Rezultati!#REF!=0,"-",IF(Rezultati!#REF!&lt;50,"F",IF(Rezultati!#REF!&lt;60,"E",IF(Rezultati!#REF!&lt;70,"D",IF(Rezultati!#REF!&lt;80,"C",IF(Rezultati!#REF!&lt;90,"B","A"))))))</f>
        <v>#REF!</v>
      </c>
      <c r="K164" s="18"/>
    </row>
    <row r="165" spans="1:11" ht="12.75">
      <c r="A165" s="70" t="e">
        <f>IF(ISBLANK(Rezultati!#REF!),"",Rezultati!#REF!)</f>
        <v>#REF!</v>
      </c>
      <c r="B165" s="71" t="e">
        <f>IF(ISBLANK(Rezultati!#REF!),"",Rezultati!#REF!)</f>
        <v>#REF!</v>
      </c>
      <c r="C165" s="71"/>
      <c r="D165" s="71"/>
      <c r="E165" s="110" t="e">
        <f>IF(ISBLANK(Rezultati!#REF!),"",Rezultati!#REF!)</f>
        <v>#REF!</v>
      </c>
      <c r="F165" s="110" t="e">
        <f>IF(ISBLANK(Rezultati!#REF!),"",Rezultati!#REF!)</f>
        <v>#REF!</v>
      </c>
      <c r="G165" s="110" t="e">
        <f>IF(ISBLANK(Rezultati!#REF!),"",Rezultati!#REF!)</f>
        <v>#REF!</v>
      </c>
      <c r="H165" s="110" t="e">
        <f>IF(ISBLANK(Rezultati!#REF!),"",Rezultati!#REF!)</f>
        <v>#REF!</v>
      </c>
      <c r="I165" s="110" t="e">
        <f>IF(ISBLANK(Rezultati!#REF!),"",Rezultati!#REF!)</f>
        <v>#REF!</v>
      </c>
      <c r="J165" s="111" t="e">
        <f>IF(Rezultati!#REF!=0,"-",IF(Rezultati!#REF!&lt;50,"F",IF(Rezultati!#REF!&lt;60,"E",IF(Rezultati!#REF!&lt;70,"D",IF(Rezultati!#REF!&lt;80,"C",IF(Rezultati!#REF!&lt;90,"B","A"))))))</f>
        <v>#REF!</v>
      </c>
      <c r="K165" s="18"/>
    </row>
    <row r="166" spans="1:11" ht="12.75">
      <c r="A166" s="70" t="e">
        <f>IF(ISBLANK(Rezultati!#REF!),"",Rezultati!#REF!)</f>
        <v>#REF!</v>
      </c>
      <c r="B166" s="71" t="e">
        <f>IF(ISBLANK(Rezultati!#REF!),"",Rezultati!#REF!)</f>
        <v>#REF!</v>
      </c>
      <c r="C166" s="71"/>
      <c r="D166" s="71"/>
      <c r="E166" s="110" t="e">
        <f>IF(ISBLANK(Rezultati!#REF!),"",Rezultati!#REF!)</f>
        <v>#REF!</v>
      </c>
      <c r="F166" s="110" t="e">
        <f>IF(ISBLANK(Rezultati!#REF!),"",Rezultati!#REF!)</f>
        <v>#REF!</v>
      </c>
      <c r="G166" s="110" t="e">
        <f>IF(ISBLANK(Rezultati!#REF!),"",Rezultati!#REF!)</f>
        <v>#REF!</v>
      </c>
      <c r="H166" s="110" t="e">
        <f>IF(ISBLANK(Rezultati!#REF!),"",Rezultati!#REF!)</f>
        <v>#REF!</v>
      </c>
      <c r="I166" s="110" t="e">
        <f>IF(ISBLANK(Rezultati!#REF!),"",Rezultati!#REF!)</f>
        <v>#REF!</v>
      </c>
      <c r="J166" s="111" t="e">
        <f>IF(Rezultati!#REF!=0,"-",IF(Rezultati!#REF!&lt;50,"F",IF(Rezultati!#REF!&lt;60,"E",IF(Rezultati!#REF!&lt;70,"D",IF(Rezultati!#REF!&lt;80,"C",IF(Rezultati!#REF!&lt;90,"B","A"))))))</f>
        <v>#REF!</v>
      </c>
      <c r="K166" s="18"/>
    </row>
    <row r="167" spans="1:11" ht="12.75">
      <c r="A167" s="70" t="e">
        <f>IF(ISBLANK(Rezultati!#REF!),"",Rezultati!#REF!)</f>
        <v>#REF!</v>
      </c>
      <c r="B167" s="71" t="e">
        <f>IF(ISBLANK(Rezultati!#REF!),"",Rezultati!#REF!)</f>
        <v>#REF!</v>
      </c>
      <c r="C167" s="71"/>
      <c r="D167" s="71"/>
      <c r="E167" s="110" t="e">
        <f>IF(ISBLANK(Rezultati!#REF!),"",Rezultati!#REF!)</f>
        <v>#REF!</v>
      </c>
      <c r="F167" s="110" t="e">
        <f>IF(ISBLANK(Rezultati!#REF!),"",Rezultati!#REF!)</f>
        <v>#REF!</v>
      </c>
      <c r="G167" s="110" t="e">
        <f>IF(ISBLANK(Rezultati!#REF!),"",Rezultati!#REF!)</f>
        <v>#REF!</v>
      </c>
      <c r="H167" s="110" t="e">
        <f>IF(ISBLANK(Rezultati!#REF!),"",Rezultati!#REF!)</f>
        <v>#REF!</v>
      </c>
      <c r="I167" s="110" t="e">
        <f>IF(ISBLANK(Rezultati!#REF!),"",Rezultati!#REF!)</f>
        <v>#REF!</v>
      </c>
      <c r="J167" s="111" t="e">
        <f>IF(Rezultati!#REF!=0,"-",IF(Rezultati!#REF!&lt;50,"F",IF(Rezultati!#REF!&lt;60,"E",IF(Rezultati!#REF!&lt;70,"D",IF(Rezultati!#REF!&lt;80,"C",IF(Rezultati!#REF!&lt;90,"B","A"))))))</f>
        <v>#REF!</v>
      </c>
      <c r="K167" s="18"/>
    </row>
    <row r="168" spans="1:11" ht="12.75">
      <c r="A168" s="70" t="e">
        <f>IF(ISBLANK(Rezultati!#REF!),"",Rezultati!#REF!)</f>
        <v>#REF!</v>
      </c>
      <c r="B168" s="71" t="e">
        <f>IF(ISBLANK(Rezultati!#REF!),"",Rezultati!#REF!)</f>
        <v>#REF!</v>
      </c>
      <c r="C168" s="71"/>
      <c r="D168" s="71"/>
      <c r="E168" s="110" t="e">
        <f>IF(ISBLANK(Rezultati!#REF!),"",Rezultati!#REF!)</f>
        <v>#REF!</v>
      </c>
      <c r="F168" s="110" t="e">
        <f>IF(ISBLANK(Rezultati!#REF!),"",Rezultati!#REF!)</f>
        <v>#REF!</v>
      </c>
      <c r="G168" s="110" t="e">
        <f>IF(ISBLANK(Rezultati!#REF!),"",Rezultati!#REF!)</f>
        <v>#REF!</v>
      </c>
      <c r="H168" s="110" t="e">
        <f>IF(ISBLANK(Rezultati!#REF!),"",Rezultati!#REF!)</f>
        <v>#REF!</v>
      </c>
      <c r="I168" s="110" t="e">
        <f>IF(ISBLANK(Rezultati!#REF!),"",Rezultati!#REF!)</f>
        <v>#REF!</v>
      </c>
      <c r="J168" s="111" t="e">
        <f>IF(Rezultati!#REF!=0,"-",IF(Rezultati!#REF!&lt;50,"F",IF(Rezultati!#REF!&lt;60,"E",IF(Rezultati!#REF!&lt;70,"D",IF(Rezultati!#REF!&lt;80,"C",IF(Rezultati!#REF!&lt;90,"B","A"))))))</f>
        <v>#REF!</v>
      </c>
      <c r="K168" s="18"/>
    </row>
    <row r="169" spans="1:11" ht="12.75">
      <c r="A169" s="70" t="e">
        <f>IF(ISBLANK(Rezultati!#REF!),"",Rezultati!#REF!)</f>
        <v>#REF!</v>
      </c>
      <c r="B169" s="71" t="e">
        <f>IF(ISBLANK(Rezultati!#REF!),"",Rezultati!#REF!)</f>
        <v>#REF!</v>
      </c>
      <c r="C169" s="71"/>
      <c r="D169" s="71"/>
      <c r="E169" s="110" t="e">
        <f>IF(ISBLANK(Rezultati!#REF!),"",Rezultati!#REF!)</f>
        <v>#REF!</v>
      </c>
      <c r="F169" s="110" t="e">
        <f>IF(ISBLANK(Rezultati!#REF!),"",Rezultati!#REF!)</f>
        <v>#REF!</v>
      </c>
      <c r="G169" s="110" t="e">
        <f>IF(ISBLANK(Rezultati!#REF!),"",Rezultati!#REF!)</f>
        <v>#REF!</v>
      </c>
      <c r="H169" s="110" t="e">
        <f>IF(ISBLANK(Rezultati!#REF!),"",Rezultati!#REF!)</f>
        <v>#REF!</v>
      </c>
      <c r="I169" s="110" t="e">
        <f>IF(ISBLANK(Rezultati!#REF!),"",Rezultati!#REF!)</f>
        <v>#REF!</v>
      </c>
      <c r="J169" s="111" t="e">
        <f>IF(Rezultati!#REF!=0,"-",IF(Rezultati!#REF!&lt;50,"F",IF(Rezultati!#REF!&lt;60,"E",IF(Rezultati!#REF!&lt;70,"D",IF(Rezultati!#REF!&lt;80,"C",IF(Rezultati!#REF!&lt;90,"B","A"))))))</f>
        <v>#REF!</v>
      </c>
      <c r="K169" s="18"/>
    </row>
    <row r="170" spans="1:11" ht="12.75">
      <c r="A170" s="70" t="e">
        <f>IF(ISBLANK(Rezultati!#REF!),"",Rezultati!#REF!)</f>
        <v>#REF!</v>
      </c>
      <c r="B170" s="71" t="e">
        <f>IF(ISBLANK(Rezultati!#REF!),"",Rezultati!#REF!)</f>
        <v>#REF!</v>
      </c>
      <c r="C170" s="71"/>
      <c r="D170" s="71"/>
      <c r="E170" s="110" t="e">
        <f>IF(ISBLANK(Rezultati!#REF!),"",Rezultati!#REF!)</f>
        <v>#REF!</v>
      </c>
      <c r="F170" s="110" t="e">
        <f>IF(ISBLANK(Rezultati!#REF!),"",Rezultati!#REF!)</f>
        <v>#REF!</v>
      </c>
      <c r="G170" s="110" t="e">
        <f>IF(ISBLANK(Rezultati!#REF!),"",Rezultati!#REF!)</f>
        <v>#REF!</v>
      </c>
      <c r="H170" s="110" t="e">
        <f>IF(ISBLANK(Rezultati!#REF!),"",Rezultati!#REF!)</f>
        <v>#REF!</v>
      </c>
      <c r="I170" s="110" t="e">
        <f>IF(ISBLANK(Rezultati!#REF!),"",Rezultati!#REF!)</f>
        <v>#REF!</v>
      </c>
      <c r="J170" s="111" t="e">
        <f>IF(Rezultati!#REF!=0,"-",IF(Rezultati!#REF!&lt;50,"F",IF(Rezultati!#REF!&lt;60,"E",IF(Rezultati!#REF!&lt;70,"D",IF(Rezultati!#REF!&lt;80,"C",IF(Rezultati!#REF!&lt;90,"B","A"))))))</f>
        <v>#REF!</v>
      </c>
      <c r="K170" s="18"/>
    </row>
    <row r="171" spans="1:11" ht="12.75">
      <c r="A171" s="70" t="e">
        <f>IF(ISBLANK(Rezultati!#REF!),"",Rezultati!#REF!)</f>
        <v>#REF!</v>
      </c>
      <c r="B171" s="71" t="e">
        <f>IF(ISBLANK(Rezultati!#REF!),"",Rezultati!#REF!)</f>
        <v>#REF!</v>
      </c>
      <c r="C171" s="71"/>
      <c r="D171" s="71"/>
      <c r="E171" s="110" t="e">
        <f>IF(ISBLANK(Rezultati!#REF!),"",Rezultati!#REF!)</f>
        <v>#REF!</v>
      </c>
      <c r="F171" s="110" t="e">
        <f>IF(ISBLANK(Rezultati!#REF!),"",Rezultati!#REF!)</f>
        <v>#REF!</v>
      </c>
      <c r="G171" s="110" t="e">
        <f>IF(ISBLANK(Rezultati!#REF!),"",Rezultati!#REF!)</f>
        <v>#REF!</v>
      </c>
      <c r="H171" s="110" t="e">
        <f>IF(ISBLANK(Rezultati!#REF!),"",Rezultati!#REF!)</f>
        <v>#REF!</v>
      </c>
      <c r="I171" s="110" t="e">
        <f>IF(ISBLANK(Rezultati!#REF!),"",Rezultati!#REF!)</f>
        <v>#REF!</v>
      </c>
      <c r="J171" s="111" t="e">
        <f>IF(Rezultati!#REF!=0,"-",IF(Rezultati!#REF!&lt;50,"F",IF(Rezultati!#REF!&lt;60,"E",IF(Rezultati!#REF!&lt;70,"D",IF(Rezultati!#REF!&lt;80,"C",IF(Rezultati!#REF!&lt;90,"B","A"))))))</f>
        <v>#REF!</v>
      </c>
      <c r="K171" s="18"/>
    </row>
    <row r="172" spans="8:9" ht="12.75">
      <c r="H172" s="41"/>
      <c r="I172" s="42"/>
    </row>
    <row r="173" spans="8:10" ht="13.5" thickBot="1">
      <c r="H173" s="43"/>
      <c r="I173" s="44"/>
      <c r="J173" s="76"/>
    </row>
    <row r="174" ht="12.75">
      <c r="I174" s="12"/>
    </row>
    <row r="175" ht="12.75">
      <c r="I175" s="12"/>
    </row>
    <row r="176" ht="12.75">
      <c r="I176" s="12"/>
    </row>
    <row r="177" ht="12.75">
      <c r="I177" s="12"/>
    </row>
    <row r="178" ht="12.75">
      <c r="I178" s="12"/>
    </row>
    <row r="179" ht="12.75">
      <c r="I179" s="12"/>
    </row>
    <row r="180" ht="12.75">
      <c r="I180" s="12"/>
    </row>
    <row r="181" ht="12.75">
      <c r="I181" s="12"/>
    </row>
    <row r="182" ht="12.75">
      <c r="I182" s="12"/>
    </row>
    <row r="183" ht="12.75">
      <c r="I183" s="12"/>
    </row>
    <row r="184" ht="12.75">
      <c r="I184" s="12"/>
    </row>
    <row r="185" ht="12.75">
      <c r="I185" s="12"/>
    </row>
    <row r="186" ht="12.75">
      <c r="I186" s="12"/>
    </row>
    <row r="187" ht="12.75">
      <c r="I187" s="12"/>
    </row>
    <row r="188" ht="12.75">
      <c r="I188" s="12"/>
    </row>
    <row r="189" ht="12.75">
      <c r="I189" s="12"/>
    </row>
    <row r="190" ht="12.75">
      <c r="I190" s="12"/>
    </row>
    <row r="191" ht="12.75">
      <c r="I191" s="12"/>
    </row>
    <row r="192" ht="12.75">
      <c r="I192" s="12"/>
    </row>
    <row r="193" ht="12.75">
      <c r="I193" s="12"/>
    </row>
    <row r="194" ht="12.75">
      <c r="I194" s="12"/>
    </row>
    <row r="195" ht="12.75">
      <c r="I195" s="12"/>
    </row>
    <row r="196" ht="12.75">
      <c r="I196" s="12"/>
    </row>
    <row r="197" ht="12.75">
      <c r="I197" s="12"/>
    </row>
    <row r="198" ht="12.75">
      <c r="I198" s="12"/>
    </row>
    <row r="199" ht="12.75">
      <c r="I199" s="12"/>
    </row>
    <row r="200" ht="12.75">
      <c r="I200" s="12"/>
    </row>
    <row r="201" ht="12.75">
      <c r="I201" s="12"/>
    </row>
    <row r="202" ht="12.75">
      <c r="I202" s="12"/>
    </row>
    <row r="203" ht="12.75">
      <c r="I203" s="12"/>
    </row>
    <row r="204" ht="12.75">
      <c r="I204" s="12"/>
    </row>
    <row r="205" ht="12.75">
      <c r="I205" s="12"/>
    </row>
    <row r="206" ht="12.75">
      <c r="I206" s="12"/>
    </row>
    <row r="207" ht="12.75">
      <c r="I207" s="12"/>
    </row>
    <row r="208" ht="12.75">
      <c r="I208" s="12"/>
    </row>
    <row r="209" ht="12.75">
      <c r="I209" s="12"/>
    </row>
    <row r="210" ht="12.75">
      <c r="I210" s="12"/>
    </row>
    <row r="211" ht="12.75">
      <c r="I211" s="12"/>
    </row>
    <row r="212" ht="12.75">
      <c r="I212" s="12"/>
    </row>
    <row r="213" ht="12.75">
      <c r="I213" s="12"/>
    </row>
    <row r="214" ht="12.75">
      <c r="I214" s="12"/>
    </row>
  </sheetData>
  <sheetProtection/>
  <mergeCells count="7">
    <mergeCell ref="I1:J1"/>
    <mergeCell ref="G6:H6"/>
    <mergeCell ref="J5:J7"/>
    <mergeCell ref="E6:F6"/>
    <mergeCell ref="A1:H1"/>
    <mergeCell ref="I5:I7"/>
    <mergeCell ref="C5:H5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6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103</v>
      </c>
      <c r="B3" s="53"/>
      <c r="C3" s="55"/>
      <c r="D3" s="55"/>
      <c r="E3" s="55"/>
      <c r="F3" s="56"/>
    </row>
    <row r="4" spans="1:6" s="5" customFormat="1" ht="15">
      <c r="A4" s="52" t="s">
        <v>104</v>
      </c>
      <c r="B4" s="53"/>
      <c r="C4" s="55" t="s">
        <v>105</v>
      </c>
      <c r="D4" s="55"/>
      <c r="E4" s="55"/>
      <c r="F4" s="56"/>
    </row>
    <row r="5" spans="1:7" s="5" customFormat="1" ht="15">
      <c r="A5" s="52" t="s">
        <v>14</v>
      </c>
      <c r="B5" s="112" t="s">
        <v>117</v>
      </c>
      <c r="C5" s="55" t="s">
        <v>106</v>
      </c>
      <c r="D5" s="55"/>
      <c r="E5" s="55"/>
      <c r="F5" s="56"/>
      <c r="G5" s="23"/>
    </row>
    <row r="6" spans="1:7" s="5" customFormat="1" ht="15.75" thickBot="1">
      <c r="A6" s="57"/>
      <c r="B6" s="58"/>
      <c r="C6" s="59"/>
      <c r="D6" s="60"/>
      <c r="E6" s="60"/>
      <c r="F6" s="61"/>
      <c r="G6" s="22"/>
    </row>
    <row r="7" spans="1:6" s="6" customFormat="1" ht="12.75" customHeight="1" thickBot="1">
      <c r="A7" s="141" t="s">
        <v>7</v>
      </c>
      <c r="B7" s="144" t="s">
        <v>10</v>
      </c>
      <c r="C7" s="145" t="s">
        <v>8</v>
      </c>
      <c r="D7" s="146"/>
      <c r="E7" s="126"/>
      <c r="F7" s="139" t="s">
        <v>9</v>
      </c>
    </row>
    <row r="8" spans="1:6" s="7" customFormat="1" ht="12.75" customHeight="1">
      <c r="A8" s="142"/>
      <c r="B8" s="142"/>
      <c r="C8" s="139" t="s">
        <v>109</v>
      </c>
      <c r="D8" s="139" t="s">
        <v>116</v>
      </c>
      <c r="E8" s="123" t="s">
        <v>114</v>
      </c>
      <c r="F8" s="140"/>
    </row>
    <row r="9" spans="1:6" s="7" customFormat="1" ht="13.5" customHeight="1">
      <c r="A9" s="143"/>
      <c r="B9" s="143"/>
      <c r="C9" s="140"/>
      <c r="D9" s="140"/>
      <c r="E9" s="123" t="s">
        <v>115</v>
      </c>
      <c r="F9" s="140"/>
    </row>
    <row r="10" spans="1:6" s="8" customFormat="1" ht="13.5" customHeight="1">
      <c r="A10" s="70" t="str">
        <f>IF(ISBLANK(Rezultati!B2),"",Rezultati!B2)</f>
        <v>1/2018</v>
      </c>
      <c r="B10" s="71" t="str">
        <f>IF(ISBLANK(Rezultati!C2),"",Rezultati!C2)</f>
        <v>Martinović Stevan</v>
      </c>
      <c r="C10" s="79">
        <f>Rezultati!H2+Rezultati!D2+Rezultati!E2</f>
        <v>50</v>
      </c>
      <c r="D10" s="79">
        <f>IF(Rezultati!J2,Rezultati!J2,Rezultati!I2)</f>
        <v>30</v>
      </c>
      <c r="E10" s="79">
        <f>Evidencija!I8</f>
        <v>80</v>
      </c>
      <c r="F10" s="103" t="str">
        <f>Evidencija!J8</f>
        <v>B</v>
      </c>
    </row>
    <row r="11" spans="1:7" ht="12.75">
      <c r="A11" s="70" t="str">
        <f>IF(ISBLANK(Rezultati!B3),"",Rezultati!B3)</f>
        <v>2/2018</v>
      </c>
      <c r="B11" s="71" t="str">
        <f>IF(ISBLANK(Rezultati!C3),"",Rezultati!C3)</f>
        <v>Kovačević Boško</v>
      </c>
      <c r="C11" s="79">
        <f>Rezultati!H3</f>
        <v>40</v>
      </c>
      <c r="D11" s="79">
        <f>IF(Rezultati!J3,Rezultati!J3,Rezultati!I3)</f>
        <v>40</v>
      </c>
      <c r="E11" s="79">
        <f>Evidencija!I9</f>
        <v>90</v>
      </c>
      <c r="F11" s="103" t="str">
        <f>Evidencija!J9</f>
        <v>A</v>
      </c>
      <c r="G11" s="9"/>
    </row>
    <row r="12" spans="1:7" ht="12.75">
      <c r="A12" s="70" t="str">
        <f>IF(ISBLANK(Rezultati!B4),"",Rezultati!B4)</f>
        <v>4/2018</v>
      </c>
      <c r="B12" s="71" t="str">
        <f>IF(ISBLANK(Rezultati!C4),"",Rezultati!C4)</f>
        <v>Prodanović Milan</v>
      </c>
      <c r="C12" s="79">
        <f>Rezultati!H4</f>
        <v>33.5</v>
      </c>
      <c r="D12" s="79">
        <f>IF(Rezultati!J4,Rezultati!J4,Rezultati!I4)</f>
        <v>14</v>
      </c>
      <c r="E12" s="79">
        <f>Evidencija!I10</f>
        <v>53.5</v>
      </c>
      <c r="F12" s="103" t="str">
        <f>Evidencija!J10</f>
        <v>E</v>
      </c>
      <c r="G12" s="9"/>
    </row>
    <row r="13" spans="1:7" ht="12.75">
      <c r="A13" s="70" t="str">
        <f>IF(ISBLANK(Rezultati!B5),"",Rezultati!B5)</f>
        <v>5/2018</v>
      </c>
      <c r="B13" s="71" t="str">
        <f>IF(ISBLANK(Rezultati!C5),"",Rezultati!C5)</f>
        <v>Dragoslavić Sara</v>
      </c>
      <c r="C13" s="79">
        <f>Rezultati!H5</f>
        <v>33.5</v>
      </c>
      <c r="D13" s="79">
        <f>IF(Rezultati!J5,Rezultati!J5,Rezultati!I5)</f>
        <v>23</v>
      </c>
      <c r="E13" s="79">
        <f>Evidencija!I11</f>
        <v>62.5</v>
      </c>
      <c r="F13" s="103" t="str">
        <f>Evidencija!J11</f>
        <v>D</v>
      </c>
      <c r="G13" s="9"/>
    </row>
    <row r="14" spans="1:7" ht="12.75">
      <c r="A14" s="70" t="str">
        <f>IF(ISBLANK(Rezultati!B6),"",Rezultati!B6)</f>
        <v>6/2018</v>
      </c>
      <c r="B14" s="71" t="str">
        <f>IF(ISBLANK(Rezultati!C6),"",Rezultati!C6)</f>
        <v>Radević Vladan</v>
      </c>
      <c r="C14" s="79">
        <f>Rezultati!H6</f>
        <v>34</v>
      </c>
      <c r="D14" s="79">
        <f>IF(Rezultati!J6,Rezultati!J6,Rezultati!I6)</f>
        <v>26</v>
      </c>
      <c r="E14" s="79">
        <f>Evidencija!I12</f>
        <v>70</v>
      </c>
      <c r="F14" s="103" t="str">
        <f>Evidencija!J12</f>
        <v>C</v>
      </c>
      <c r="G14" s="9"/>
    </row>
    <row r="15" spans="1:7" ht="12.75">
      <c r="A15" s="70" t="str">
        <f>IF(ISBLANK(Rezultati!B7),"",Rezultati!B7)</f>
        <v>7/2018</v>
      </c>
      <c r="B15" s="71" t="str">
        <f>IF(ISBLANK(Rezultati!C7),"",Rezultati!C7)</f>
        <v>Radulović Dragana</v>
      </c>
      <c r="C15" s="79">
        <f>Rezultati!H7</f>
        <v>24.5</v>
      </c>
      <c r="D15" s="79">
        <f>IF(Rezultati!J7,Rezultati!J7,Rezultati!I7)</f>
        <v>35.5</v>
      </c>
      <c r="E15" s="79">
        <f>Evidencija!I13</f>
        <v>70</v>
      </c>
      <c r="F15" s="103" t="str">
        <f>Evidencija!J13</f>
        <v>C</v>
      </c>
      <c r="G15" s="9"/>
    </row>
    <row r="16" spans="1:7" ht="12.75">
      <c r="A16" s="70" t="str">
        <f>IF(ISBLANK(Rezultati!B8),"",Rezultati!B8)</f>
        <v>8/2018</v>
      </c>
      <c r="B16" s="71" t="str">
        <f>IF(ISBLANK(Rezultati!C8),"",Rezultati!C8)</f>
        <v>Radulović Ivana</v>
      </c>
      <c r="C16" s="79">
        <f>Rezultati!H8</f>
        <v>29.5</v>
      </c>
      <c r="D16" s="79">
        <f>IF(Rezultati!J8,Rezultati!J8,Rezultati!I8)</f>
        <v>32.5</v>
      </c>
      <c r="E16" s="79">
        <f>Evidencija!I14</f>
        <v>72</v>
      </c>
      <c r="F16" s="103" t="str">
        <f>Evidencija!J14</f>
        <v>C</v>
      </c>
      <c r="G16" s="9"/>
    </row>
    <row r="17" spans="1:7" ht="12.75">
      <c r="A17" s="70" t="str">
        <f>IF(ISBLANK(Rezultati!B9),"",Rezultati!B9)</f>
        <v>9/2018</v>
      </c>
      <c r="B17" s="71" t="str">
        <f>IF(ISBLANK(Rezultati!C9),"",Rezultati!C9)</f>
        <v>Amanović Anđela</v>
      </c>
      <c r="C17" s="79">
        <f>Rezultati!H9</f>
        <v>0</v>
      </c>
      <c r="D17" s="79">
        <f>IF(Rezultati!J9,Rezultati!J9,Rezultati!I9)</f>
        <v>43</v>
      </c>
      <c r="E17" s="79">
        <f>Evidencija!I15</f>
        <v>50</v>
      </c>
      <c r="F17" s="103" t="str">
        <f>Evidencija!J15</f>
        <v>E</v>
      </c>
      <c r="G17" s="9"/>
    </row>
    <row r="18" spans="1:7" ht="12.75">
      <c r="A18" s="70" t="str">
        <f>IF(ISBLANK(Rezultati!B10),"",Rezultati!B10)</f>
        <v>10/2018</v>
      </c>
      <c r="B18" s="71" t="str">
        <f>IF(ISBLANK(Rezultati!C10),"",Rezultati!C10)</f>
        <v>Pupavac Aleksandra</v>
      </c>
      <c r="C18" s="79">
        <f>Rezultati!H10</f>
        <v>41</v>
      </c>
      <c r="D18" s="79">
        <f>IF(Rezultati!J10,Rezultati!J10,Rezultati!I10)</f>
        <v>36</v>
      </c>
      <c r="E18" s="79">
        <f>Evidencija!I16</f>
        <v>87</v>
      </c>
      <c r="F18" s="103" t="str">
        <f>Evidencija!J16</f>
        <v>B</v>
      </c>
      <c r="G18" s="9"/>
    </row>
    <row r="19" spans="1:7" ht="12.75">
      <c r="A19" s="70" t="str">
        <f>IF(ISBLANK(Rezultati!B11),"",Rezultati!B11)</f>
        <v>11/2018</v>
      </c>
      <c r="B19" s="71" t="str">
        <f>IF(ISBLANK(Rezultati!C11),"",Rezultati!C11)</f>
        <v>Dondić Lazar</v>
      </c>
      <c r="C19" s="79">
        <f>Rezultati!H11</f>
        <v>29</v>
      </c>
      <c r="D19" s="79">
        <f>IF(Rezultati!J11,Rezultati!J11,Rezultati!I11)</f>
        <v>35.5</v>
      </c>
      <c r="E19" s="79">
        <f>Evidencija!I17</f>
        <v>73.5</v>
      </c>
      <c r="F19" s="103" t="str">
        <f>Evidencija!J17</f>
        <v>C</v>
      </c>
      <c r="G19" s="9"/>
    </row>
    <row r="20" spans="1:7" ht="12.75">
      <c r="A20" s="70" t="str">
        <f>IF(ISBLANK(Rezultati!B12),"",Rezultati!B12)</f>
        <v>12/2018</v>
      </c>
      <c r="B20" s="71" t="str">
        <f>IF(ISBLANK(Rezultati!C12),"",Rezultati!C12)</f>
        <v>Ajković Ana</v>
      </c>
      <c r="C20" s="79">
        <f>Rezultati!H12</f>
        <v>33</v>
      </c>
      <c r="D20" s="79">
        <f>IF(Rezultati!J12,Rezultati!J12,Rezultati!I12)</f>
        <v>24.5</v>
      </c>
      <c r="E20" s="79">
        <f>Evidencija!I18</f>
        <v>67.5</v>
      </c>
      <c r="F20" s="103" t="str">
        <f>Evidencija!J18</f>
        <v>D</v>
      </c>
      <c r="G20" s="9"/>
    </row>
    <row r="21" spans="1:7" ht="12.75">
      <c r="A21" s="70" t="str">
        <f>IF(ISBLANK(Rezultati!B13),"",Rezultati!B13)</f>
        <v>13/2018</v>
      </c>
      <c r="B21" s="71" t="str">
        <f>IF(ISBLANK(Rezultati!C13),"",Rezultati!C13)</f>
        <v>Đapić Ena</v>
      </c>
      <c r="C21" s="79">
        <f>Rezultati!H13</f>
        <v>37.5</v>
      </c>
      <c r="D21" s="79">
        <f>IF(Rezultati!J13,Rezultati!J13,Rezultati!I13)</f>
        <v>45</v>
      </c>
      <c r="E21" s="79">
        <f>Evidencija!I19</f>
        <v>92.5</v>
      </c>
      <c r="F21" s="103" t="str">
        <f>Evidencija!J19</f>
        <v>A</v>
      </c>
      <c r="G21" s="9"/>
    </row>
    <row r="22" spans="1:7" ht="12.75">
      <c r="A22" s="70" t="str">
        <f>IF(ISBLANK(Rezultati!B14),"",Rezultati!B14)</f>
        <v>14/2018</v>
      </c>
      <c r="B22" s="71" t="str">
        <f>IF(ISBLANK(Rezultati!C14),"",Rezultati!C14)</f>
        <v>Kuveljić Mitra</v>
      </c>
      <c r="C22" s="79">
        <f>Rezultati!H14</f>
        <v>34.5</v>
      </c>
      <c r="D22" s="79">
        <f>IF(Rezultati!J14,Rezultati!J14,Rezultati!I14)</f>
        <v>33</v>
      </c>
      <c r="E22" s="79">
        <f>Evidencija!I20</f>
        <v>77.5</v>
      </c>
      <c r="F22" s="103" t="str">
        <f>Evidencija!J20</f>
        <v>C</v>
      </c>
      <c r="G22" s="9"/>
    </row>
    <row r="23" spans="1:7" ht="12.75">
      <c r="A23" s="70" t="str">
        <f>IF(ISBLANK(Rezultati!B15),"",Rezultati!B15)</f>
        <v>15/2018</v>
      </c>
      <c r="B23" s="71" t="str">
        <f>IF(ISBLANK(Rezultati!C15),"",Rezultati!C15)</f>
        <v>Marunović Marina</v>
      </c>
      <c r="C23" s="79">
        <f>Rezultati!H15</f>
        <v>32.5</v>
      </c>
      <c r="D23" s="79">
        <f>IF(Rezultati!J15,Rezultati!J15,Rezultati!I15)</f>
        <v>34</v>
      </c>
      <c r="E23" s="79">
        <f>Evidencija!I21</f>
        <v>76.5</v>
      </c>
      <c r="F23" s="103" t="str">
        <f>Evidencija!J21</f>
        <v>C</v>
      </c>
      <c r="G23" s="9"/>
    </row>
    <row r="24" spans="1:7" ht="12.75">
      <c r="A24" s="70" t="str">
        <f>IF(ISBLANK(Rezultati!B16),"",Rezultati!B16)</f>
        <v>16/2018</v>
      </c>
      <c r="B24" s="71" t="str">
        <f>IF(ISBLANK(Rezultati!C16),"",Rezultati!C16)</f>
        <v>Tomović Svetozar</v>
      </c>
      <c r="C24" s="79">
        <f>Rezultati!H16</f>
        <v>37.5</v>
      </c>
      <c r="D24" s="79">
        <f>IF(Rezultati!J16,Rezultati!J16,Rezultati!I16)</f>
        <v>45</v>
      </c>
      <c r="E24" s="79">
        <f>Evidencija!I22</f>
        <v>92.5</v>
      </c>
      <c r="F24" s="103" t="str">
        <f>Evidencija!J22</f>
        <v>A</v>
      </c>
      <c r="G24" s="9"/>
    </row>
    <row r="25" spans="1:7" ht="12.75">
      <c r="A25" s="70" t="str">
        <f>IF(ISBLANK(Rezultati!B17),"",Rezultati!B17)</f>
        <v>17/2018</v>
      </c>
      <c r="B25" s="71" t="str">
        <f>IF(ISBLANK(Rezultati!C17),"",Rezultati!C17)</f>
        <v>Bašanović Irena</v>
      </c>
      <c r="C25" s="79">
        <f>Rezultati!H17</f>
        <v>44.5</v>
      </c>
      <c r="D25" s="79">
        <f>IF(Rezultati!J17,Rezultati!J17,Rezultati!I17)</f>
        <v>41</v>
      </c>
      <c r="E25" s="79">
        <f>Evidencija!I23</f>
        <v>95.5</v>
      </c>
      <c r="F25" s="103" t="str">
        <f>Evidencija!J23</f>
        <v>A</v>
      </c>
      <c r="G25" s="9"/>
    </row>
    <row r="26" spans="1:7" ht="12.75">
      <c r="A26" s="70" t="str">
        <f>IF(ISBLANK(Rezultati!B18),"",Rezultati!B18)</f>
        <v>18/2018</v>
      </c>
      <c r="B26" s="71" t="str">
        <f>IF(ISBLANK(Rezultati!C18),"",Rezultati!C18)</f>
        <v>Ćeranić Goran</v>
      </c>
      <c r="C26" s="79">
        <f>Rezultati!H18</f>
        <v>44.5</v>
      </c>
      <c r="D26" s="79">
        <f>IF(Rezultati!J18,Rezultati!J18,Rezultati!I18)</f>
        <v>16</v>
      </c>
      <c r="E26" s="79">
        <f>Evidencija!I24</f>
        <v>70.5</v>
      </c>
      <c r="F26" s="103" t="str">
        <f>Evidencija!J24</f>
        <v>C</v>
      </c>
      <c r="G26" s="9"/>
    </row>
    <row r="27" spans="1:7" ht="12.75">
      <c r="A27" s="70" t="str">
        <f>IF(ISBLANK(Rezultati!B19),"",Rezultati!B19)</f>
        <v>19/2018</v>
      </c>
      <c r="B27" s="71" t="str">
        <f>IF(ISBLANK(Rezultati!C19),"",Rezultati!C19)</f>
        <v>Vujović Andrija</v>
      </c>
      <c r="C27" s="79">
        <f>Rezultati!H19</f>
        <v>40</v>
      </c>
      <c r="D27" s="79">
        <f>IF(Rezultati!J19,Rezultati!J19,Rezultati!I19)</f>
        <v>45</v>
      </c>
      <c r="E27" s="79">
        <f>Evidencija!I25</f>
        <v>95</v>
      </c>
      <c r="F27" s="103" t="str">
        <f>Evidencija!J25</f>
        <v>A</v>
      </c>
      <c r="G27" s="9"/>
    </row>
    <row r="28" spans="1:7" ht="12.75">
      <c r="A28" s="70" t="str">
        <f>IF(ISBLANK(Rezultati!B20),"",Rezultati!B20)</f>
        <v>20/2018</v>
      </c>
      <c r="B28" s="71" t="str">
        <f>IF(ISBLANK(Rezultati!C20),"",Rezultati!C20)</f>
        <v>Lukovac Milovan</v>
      </c>
      <c r="C28" s="79">
        <f>Rezultati!H20</f>
        <v>21</v>
      </c>
      <c r="D28" s="79">
        <f>IF(Rezultati!J20,Rezultati!J20,Rezultati!I20)</f>
        <v>29</v>
      </c>
      <c r="E28" s="79">
        <f>Evidencija!I26</f>
        <v>56</v>
      </c>
      <c r="F28" s="103" t="str">
        <f>Evidencija!J26</f>
        <v>E</v>
      </c>
      <c r="G28" s="9"/>
    </row>
    <row r="29" spans="1:7" ht="12.75">
      <c r="A29" s="70" t="str">
        <f>IF(ISBLANK(Rezultati!B21),"",Rezultati!B21)</f>
        <v>21/2018</v>
      </c>
      <c r="B29" s="71" t="str">
        <f>IF(ISBLANK(Rezultati!C21),"",Rezultati!C21)</f>
        <v>Nedović Iva</v>
      </c>
      <c r="C29" s="79">
        <f>Rezultati!H21</f>
        <v>37.5</v>
      </c>
      <c r="D29" s="79">
        <f>IF(Rezultati!J21,Rezultati!J21,Rezultati!I21)</f>
        <v>36</v>
      </c>
      <c r="E29" s="79">
        <f>Evidencija!I27</f>
        <v>83.5</v>
      </c>
      <c r="F29" s="103" t="str">
        <f>Evidencija!J27</f>
        <v>B</v>
      </c>
      <c r="G29" s="9"/>
    </row>
    <row r="30" spans="1:7" ht="12.75">
      <c r="A30" s="70" t="str">
        <f>IF(ISBLANK(Rezultati!B22),"",Rezultati!B22)</f>
        <v>26/2018</v>
      </c>
      <c r="B30" s="71" t="str">
        <f>IF(ISBLANK(Rezultati!C22),"",Rezultati!C22)</f>
        <v>Musić Rade</v>
      </c>
      <c r="C30" s="79">
        <f>Rezultati!H22</f>
        <v>39.5</v>
      </c>
      <c r="D30" s="79">
        <f>IF(Rezultati!J22,Rezultati!J22,Rezultati!I22)</f>
        <v>36</v>
      </c>
      <c r="E30" s="79">
        <f>Evidencija!I28</f>
        <v>85.5</v>
      </c>
      <c r="F30" s="103" t="str">
        <f>Evidencija!J28</f>
        <v>B</v>
      </c>
      <c r="G30" s="9"/>
    </row>
    <row r="31" spans="1:7" ht="12.75">
      <c r="A31" s="70" t="str">
        <f>IF(ISBLANK(Rezultati!B23),"",Rezultati!B23)</f>
        <v>27/2018</v>
      </c>
      <c r="B31" s="71" t="str">
        <f>IF(ISBLANK(Rezultati!C23),"",Rezultati!C23)</f>
        <v>Čolović Milan</v>
      </c>
      <c r="C31" s="79">
        <f>Rezultati!H23</f>
        <v>0</v>
      </c>
      <c r="D31" s="79">
        <f>IF(Rezultati!J23,Rezultati!J23,Rezultati!I23)</f>
        <v>27</v>
      </c>
      <c r="E31" s="79">
        <f>Evidencija!I29</f>
        <v>34</v>
      </c>
      <c r="F31" s="103" t="str">
        <f>Evidencija!J29</f>
        <v>F</v>
      </c>
      <c r="G31" s="9"/>
    </row>
    <row r="32" spans="1:7" ht="12.75">
      <c r="A32" s="70" t="str">
        <f>IF(ISBLANK(Rezultati!B24),"",Rezultati!B24)</f>
        <v>29/2018</v>
      </c>
      <c r="B32" s="71" t="str">
        <f>IF(ISBLANK(Rezultati!C24),"",Rezultati!C24)</f>
        <v>Knežević Biljana</v>
      </c>
      <c r="C32" s="79">
        <f>Rezultati!H24</f>
        <v>40</v>
      </c>
      <c r="D32" s="79">
        <f>IF(Rezultati!J24,Rezultati!J24,Rezultati!I24)</f>
        <v>40</v>
      </c>
      <c r="E32" s="79">
        <f>Evidencija!I30</f>
        <v>90</v>
      </c>
      <c r="F32" s="103" t="str">
        <f>Evidencija!J30</f>
        <v>A</v>
      </c>
      <c r="G32" s="9"/>
    </row>
    <row r="33" spans="1:7" ht="12.75">
      <c r="A33" s="70" t="str">
        <f>IF(ISBLANK(Rezultati!B25),"",Rezultati!B25)</f>
        <v>32/2018</v>
      </c>
      <c r="B33" s="71" t="str">
        <f>IF(ISBLANK(Rezultati!C25),"",Rezultati!C25)</f>
        <v>Đonović Milica</v>
      </c>
      <c r="C33" s="79">
        <f>Rezultati!H25</f>
        <v>34.5</v>
      </c>
      <c r="D33" s="79">
        <f>IF(Rezultati!J25,Rezultati!J25,Rezultati!I25)</f>
        <v>0</v>
      </c>
      <c r="E33" s="79">
        <f>Evidencija!I31</f>
        <v>44.5</v>
      </c>
      <c r="F33" s="103" t="str">
        <f>Evidencija!J31</f>
        <v>F</v>
      </c>
      <c r="G33" s="9"/>
    </row>
    <row r="34" spans="1:7" ht="12.75">
      <c r="A34" s="70" t="str">
        <f>IF(ISBLANK(Rezultati!B26),"",Rezultati!B26)</f>
        <v>36/2018</v>
      </c>
      <c r="B34" s="71" t="str">
        <f>IF(ISBLANK(Rezultati!C26),"",Rezultati!C26)</f>
        <v>Ninković Tamara</v>
      </c>
      <c r="C34" s="79">
        <f>Rezultati!H26</f>
        <v>45</v>
      </c>
      <c r="D34" s="79">
        <f>IF(Rezultati!J26,Rezultati!J26,Rezultati!I26)</f>
        <v>44</v>
      </c>
      <c r="E34" s="79">
        <f>Evidencija!I32</f>
        <v>99</v>
      </c>
      <c r="F34" s="103" t="str">
        <f>Evidencija!J32</f>
        <v>A</v>
      </c>
      <c r="G34" s="9"/>
    </row>
    <row r="35" spans="1:7" ht="12.75">
      <c r="A35" s="70" t="str">
        <f>IF(ISBLANK(Rezultati!B27),"",Rezultati!B27)</f>
        <v>37/2018</v>
      </c>
      <c r="B35" s="71" t="str">
        <f>IF(ISBLANK(Rezultati!C27),"",Rezultati!C27)</f>
        <v>Mišurović Filip</v>
      </c>
      <c r="C35" s="79">
        <f>Rezultati!H27</f>
        <v>40</v>
      </c>
      <c r="D35" s="79">
        <f>IF(Rezultati!J27,Rezultati!J27,Rezultati!I27)</f>
        <v>45</v>
      </c>
      <c r="E35" s="79">
        <f>Evidencija!I33</f>
        <v>95</v>
      </c>
      <c r="F35" s="103" t="str">
        <f>Evidencija!J33</f>
        <v>A</v>
      </c>
      <c r="G35" s="9"/>
    </row>
    <row r="36" spans="1:7" ht="12.75">
      <c r="A36" s="70" t="str">
        <f>IF(ISBLANK(Rezultati!B28),"",Rezultati!B28)</f>
        <v>38/2018</v>
      </c>
      <c r="B36" s="71" t="str">
        <f>IF(ISBLANK(Rezultati!C28),"",Rezultati!C28)</f>
        <v>Delibašić Predgrag</v>
      </c>
      <c r="C36" s="79">
        <f>Rezultati!H28</f>
        <v>37</v>
      </c>
      <c r="D36" s="79">
        <f>IF(Rezultati!J28,Rezultati!J28,Rezultati!I28)</f>
        <v>45</v>
      </c>
      <c r="E36" s="79">
        <f>Evidencija!I34</f>
        <v>91</v>
      </c>
      <c r="F36" s="103" t="str">
        <f>Evidencija!J34</f>
        <v>A</v>
      </c>
      <c r="G36" s="9"/>
    </row>
    <row r="37" spans="1:7" ht="12.75">
      <c r="A37" s="70" t="str">
        <f>IF(ISBLANK(Rezultati!B29),"",Rezultati!B29)</f>
        <v>40/2018</v>
      </c>
      <c r="B37" s="71" t="str">
        <f>IF(ISBLANK(Rezultati!C29),"",Rezultati!C29)</f>
        <v>Nikolić Saša</v>
      </c>
      <c r="C37" s="79">
        <f>Rezultati!H29</f>
        <v>40</v>
      </c>
      <c r="D37" s="79">
        <f>IF(Rezultati!J29,Rezultati!J29,Rezultati!I29)</f>
        <v>43</v>
      </c>
      <c r="E37" s="79">
        <f>Evidencija!I35</f>
        <v>84</v>
      </c>
      <c r="F37" s="103" t="str">
        <f>Evidencija!J35</f>
        <v>B</v>
      </c>
      <c r="G37" s="9"/>
    </row>
    <row r="38" spans="1:7" ht="12.75">
      <c r="A38" s="70" t="str">
        <f>IF(ISBLANK(Rezultati!B30),"",Rezultati!B30)</f>
        <v>42/2018</v>
      </c>
      <c r="B38" s="71" t="str">
        <f>IF(ISBLANK(Rezultati!C30),"",Rezultati!C30)</f>
        <v>Dendić Dejan</v>
      </c>
      <c r="C38" s="79">
        <f>Rezultati!H30</f>
        <v>41</v>
      </c>
      <c r="D38" s="79">
        <f>IF(Rezultati!J30,Rezultati!J30,Rezultati!I30)</f>
        <v>20</v>
      </c>
      <c r="E38" s="79">
        <f>Evidencija!I36</f>
        <v>68</v>
      </c>
      <c r="F38" s="103" t="str">
        <f>Evidencija!J36</f>
        <v>D</v>
      </c>
      <c r="G38" s="9"/>
    </row>
    <row r="39" spans="1:7" ht="12.75">
      <c r="A39" s="70" t="str">
        <f>IF(ISBLANK(Rezultati!B31),"",Rezultati!B31)</f>
        <v>43/2018</v>
      </c>
      <c r="B39" s="71" t="str">
        <f>IF(ISBLANK(Rezultati!C31),"",Rezultati!C31)</f>
        <v>Vujković Nikola</v>
      </c>
      <c r="C39" s="79">
        <f>Rezultati!H31</f>
        <v>26.5</v>
      </c>
      <c r="D39" s="79">
        <f>IF(Rezultati!J31,Rezultati!J31,Rezultati!I31)</f>
        <v>26.5</v>
      </c>
      <c r="E39" s="79">
        <f>Evidencija!I37</f>
        <v>59</v>
      </c>
      <c r="F39" s="103" t="str">
        <f>Evidencija!J37</f>
        <v>E</v>
      </c>
      <c r="G39" s="9"/>
    </row>
    <row r="40" spans="1:7" ht="12.75">
      <c r="A40" s="70" t="str">
        <f>IF(ISBLANK(Rezultati!B32),"",Rezultati!B32)</f>
        <v>44/2018</v>
      </c>
      <c r="B40" s="71" t="str">
        <f>IF(ISBLANK(Rezultati!C32),"",Rezultati!C32)</f>
        <v>Marojević Nenad</v>
      </c>
      <c r="C40" s="79">
        <f>Rezultati!H32</f>
        <v>27.5</v>
      </c>
      <c r="D40" s="79">
        <f>IF(Rezultati!J32,Rezultati!J32,Rezultati!I32)</f>
        <v>38</v>
      </c>
      <c r="E40" s="79">
        <f>Evidencija!I38</f>
        <v>71.5</v>
      </c>
      <c r="F40" s="103" t="str">
        <f>Evidencija!J38</f>
        <v>C</v>
      </c>
      <c r="G40" s="9"/>
    </row>
    <row r="41" spans="1:7" ht="12.75">
      <c r="A41" s="70" t="str">
        <f>IF(ISBLANK(Rezultati!B33),"",Rezultati!B33)</f>
        <v>45/2018</v>
      </c>
      <c r="B41" s="71" t="str">
        <f>IF(ISBLANK(Rezultati!C33),"",Rezultati!C33)</f>
        <v>Raičević Mirko</v>
      </c>
      <c r="C41" s="79">
        <f>Rezultati!H33</f>
        <v>37</v>
      </c>
      <c r="D41" s="79">
        <f>IF(Rezultati!J33,Rezultati!J33,Rezultati!I33)</f>
        <v>44</v>
      </c>
      <c r="E41" s="79">
        <f>Evidencija!I39</f>
        <v>90</v>
      </c>
      <c r="F41" s="103" t="str">
        <f>Evidencija!J39</f>
        <v>A</v>
      </c>
      <c r="G41" s="9"/>
    </row>
    <row r="42" spans="1:7" ht="12.75">
      <c r="A42" s="70" t="str">
        <f>IF(ISBLANK(Rezultati!B34),"",Rezultati!B34)</f>
        <v>46/2018</v>
      </c>
      <c r="B42" s="71" t="str">
        <f>IF(ISBLANK(Rezultati!C34),"",Rezultati!C34)</f>
        <v>Kastratović Nemanja</v>
      </c>
      <c r="C42" s="79">
        <f>Rezultati!H34</f>
        <v>41.5</v>
      </c>
      <c r="D42" s="79">
        <f>IF(Rezultati!J34,Rezultati!J34,Rezultati!I34)</f>
        <v>33</v>
      </c>
      <c r="E42" s="79">
        <f>Evidencija!I40</f>
        <v>80.5</v>
      </c>
      <c r="F42" s="103" t="str">
        <f>Evidencija!J40</f>
        <v>B</v>
      </c>
      <c r="G42" s="9"/>
    </row>
    <row r="43" spans="1:7" ht="12.75">
      <c r="A43" s="70" t="str">
        <f>IF(ISBLANK(Rezultati!B35),"",Rezultati!B35)</f>
        <v>48/2018</v>
      </c>
      <c r="B43" s="71" t="str">
        <f>IF(ISBLANK(Rezultati!C35),"",Rezultati!C35)</f>
        <v>Jahić Emina</v>
      </c>
      <c r="C43" s="79">
        <f>Rezultati!H35</f>
        <v>30.5</v>
      </c>
      <c r="D43" s="79">
        <f>IF(Rezultati!J35,Rezultati!J35,Rezultati!I35)</f>
        <v>42</v>
      </c>
      <c r="E43" s="79">
        <f>Evidencija!I41</f>
        <v>82.5</v>
      </c>
      <c r="F43" s="103" t="str">
        <f>Evidencija!J41</f>
        <v>B</v>
      </c>
      <c r="G43" s="9"/>
    </row>
    <row r="44" spans="1:7" ht="12.75">
      <c r="A44" s="70" t="str">
        <f>IF(ISBLANK(Rezultati!B36),"",Rezultati!B36)</f>
        <v>49/2018</v>
      </c>
      <c r="B44" s="71" t="str">
        <f>IF(ISBLANK(Rezultati!C36),"",Rezultati!C36)</f>
        <v>Milović Jovan</v>
      </c>
      <c r="C44" s="79">
        <f>Rezultati!H36</f>
        <v>40</v>
      </c>
      <c r="D44" s="79">
        <f>IF(Rezultati!J36,Rezultati!J36,Rezultati!I36)</f>
        <v>23.5</v>
      </c>
      <c r="E44" s="79">
        <f>Evidencija!I42</f>
        <v>70.5</v>
      </c>
      <c r="F44" s="103" t="str">
        <f>Evidencija!J42</f>
        <v>C</v>
      </c>
      <c r="G44" s="9"/>
    </row>
    <row r="45" spans="1:7" ht="12.75">
      <c r="A45" s="70" t="str">
        <f>IF(ISBLANK(Rezultati!B37),"",Rezultati!B37)</f>
        <v>53/2018</v>
      </c>
      <c r="B45" s="71" t="str">
        <f>IF(ISBLANK(Rezultati!C37),"",Rezultati!C37)</f>
        <v>Vlahović Igor</v>
      </c>
      <c r="C45" s="79">
        <f>Rezultati!H37</f>
        <v>0</v>
      </c>
      <c r="D45" s="79">
        <f>IF(Rezultati!J37,Rezultati!J37,Rezultati!I37)</f>
        <v>20</v>
      </c>
      <c r="E45" s="79">
        <f>Evidencija!I43</f>
        <v>28</v>
      </c>
      <c r="F45" s="103" t="str">
        <f>Evidencija!J43</f>
        <v>F</v>
      </c>
      <c r="G45" s="9"/>
    </row>
    <row r="46" spans="1:7" ht="12.75">
      <c r="A46" s="70" t="str">
        <f>IF(ISBLANK(Rezultati!B38),"",Rezultati!B38)</f>
        <v>54/2018</v>
      </c>
      <c r="B46" s="71" t="str">
        <f>IF(ISBLANK(Rezultati!C38),"",Rezultati!C38)</f>
        <v>Mehmedović Muhamed</v>
      </c>
      <c r="C46" s="79">
        <f>Rezultati!H38</f>
        <v>0</v>
      </c>
      <c r="D46" s="79">
        <f>IF(Rezultati!J38,Rezultati!J38,Rezultati!I38)</f>
        <v>0</v>
      </c>
      <c r="E46" s="79">
        <f>Evidencija!I44</f>
        <v>0</v>
      </c>
      <c r="F46" s="103" t="str">
        <f>Evidencija!J44</f>
        <v>-</v>
      </c>
      <c r="G46" s="9"/>
    </row>
    <row r="47" spans="1:7" ht="12.75">
      <c r="A47" s="70" t="e">
        <f>IF(ISBLANK(Rezultati!#REF!),"",Rezultati!#REF!)</f>
        <v>#REF!</v>
      </c>
      <c r="B47" s="71" t="e">
        <f>IF(ISBLANK(Rezultati!#REF!),"",Rezultati!#REF!)</f>
        <v>#REF!</v>
      </c>
      <c r="C47" s="79" t="e">
        <f>Rezultati!#REF!</f>
        <v>#REF!</v>
      </c>
      <c r="D47" s="79" t="e">
        <f>IF(Rezultati!#REF!,Rezultati!#REF!,Rezultati!#REF!)</f>
        <v>#REF!</v>
      </c>
      <c r="E47" s="79" t="e">
        <f>Evidencija!I45</f>
        <v>#REF!</v>
      </c>
      <c r="F47" s="103" t="e">
        <f>Evidencija!J45</f>
        <v>#REF!</v>
      </c>
      <c r="G47" s="9"/>
    </row>
    <row r="48" spans="1:7" ht="12.75">
      <c r="A48" s="70" t="e">
        <f>IF(ISBLANK(Rezultati!#REF!),"",Rezultati!#REF!)</f>
        <v>#REF!</v>
      </c>
      <c r="B48" s="71" t="e">
        <f>IF(ISBLANK(Rezultati!#REF!),"",Rezultati!#REF!)</f>
        <v>#REF!</v>
      </c>
      <c r="C48" s="79" t="e">
        <f>Rezultati!#REF!</f>
        <v>#REF!</v>
      </c>
      <c r="D48" s="79" t="e">
        <f>IF(Rezultati!#REF!,Rezultati!#REF!,Rezultati!#REF!)</f>
        <v>#REF!</v>
      </c>
      <c r="E48" s="79"/>
      <c r="F48" s="103" t="e">
        <f>Evidencija!J46</f>
        <v>#REF!</v>
      </c>
      <c r="G48" s="9"/>
    </row>
    <row r="49" spans="1:7" ht="12.75">
      <c r="A49" s="70" t="e">
        <f>IF(ISBLANK(Rezultati!#REF!),"",Rezultati!#REF!)</f>
        <v>#REF!</v>
      </c>
      <c r="B49" s="71" t="e">
        <f>IF(ISBLANK(Rezultati!#REF!),"",Rezultati!#REF!)</f>
        <v>#REF!</v>
      </c>
      <c r="C49" s="79" t="e">
        <f>Rezultati!#REF!</f>
        <v>#REF!</v>
      </c>
      <c r="D49" s="79" t="e">
        <f>IF(Rezultati!#REF!,Rezultati!#REF!,Rezultati!#REF!)</f>
        <v>#REF!</v>
      </c>
      <c r="E49" s="79"/>
      <c r="F49" s="103" t="e">
        <f>Evidencija!J47</f>
        <v>#REF!</v>
      </c>
      <c r="G49" s="9"/>
    </row>
    <row r="50" spans="1:7" ht="12.75">
      <c r="A50" s="70" t="e">
        <f>IF(ISBLANK(Rezultati!#REF!),"",Rezultati!#REF!)</f>
        <v>#REF!</v>
      </c>
      <c r="B50" s="71" t="e">
        <f>IF(ISBLANK(Rezultati!#REF!),"",Rezultati!#REF!)</f>
        <v>#REF!</v>
      </c>
      <c r="C50" s="79" t="e">
        <f>Rezultati!#REF!</f>
        <v>#REF!</v>
      </c>
      <c r="D50" s="79" t="e">
        <f>IF(Rezultati!#REF!,Rezultati!#REF!,Rezultati!#REF!)</f>
        <v>#REF!</v>
      </c>
      <c r="E50" s="79"/>
      <c r="F50" s="103" t="e">
        <f>Evidencija!J48</f>
        <v>#REF!</v>
      </c>
      <c r="G50" s="9"/>
    </row>
    <row r="51" spans="1:7" ht="12.75">
      <c r="A51" s="70" t="e">
        <f>IF(ISBLANK(Rezultati!#REF!),"",Rezultati!#REF!)</f>
        <v>#REF!</v>
      </c>
      <c r="B51" s="71" t="e">
        <f>IF(ISBLANK(Rezultati!#REF!),"",Rezultati!#REF!)</f>
        <v>#REF!</v>
      </c>
      <c r="C51" s="79" t="e">
        <f>Rezultati!#REF!</f>
        <v>#REF!</v>
      </c>
      <c r="D51" s="79" t="e">
        <f>IF(Rezultati!#REF!,Rezultati!#REF!,Rezultati!#REF!)</f>
        <v>#REF!</v>
      </c>
      <c r="E51" s="79"/>
      <c r="F51" s="103" t="e">
        <f>Evidencija!J49</f>
        <v>#REF!</v>
      </c>
      <c r="G51" s="9"/>
    </row>
    <row r="52" spans="1:7" ht="12.75">
      <c r="A52" s="70" t="e">
        <f>IF(ISBLANK(Rezultati!#REF!),"",Rezultati!#REF!)</f>
        <v>#REF!</v>
      </c>
      <c r="B52" s="71" t="e">
        <f>IF(ISBLANK(Rezultati!#REF!),"",Rezultati!#REF!)</f>
        <v>#REF!</v>
      </c>
      <c r="C52" s="79" t="e">
        <f>Rezultati!#REF!</f>
        <v>#REF!</v>
      </c>
      <c r="D52" s="79" t="e">
        <f>IF(Rezultati!#REF!,Rezultati!#REF!,Rezultati!#REF!)</f>
        <v>#REF!</v>
      </c>
      <c r="E52" s="79"/>
      <c r="F52" s="103" t="e">
        <f>Evidencija!J50</f>
        <v>#REF!</v>
      </c>
      <c r="G52" s="9"/>
    </row>
    <row r="53" spans="1:7" ht="12.75">
      <c r="A53" s="70" t="e">
        <f>IF(ISBLANK(Rezultati!#REF!),"",Rezultati!#REF!)</f>
        <v>#REF!</v>
      </c>
      <c r="B53" s="71" t="e">
        <f>IF(ISBLANK(Rezultati!#REF!),"",Rezultati!#REF!)</f>
        <v>#REF!</v>
      </c>
      <c r="C53" s="79" t="e">
        <f>Rezultati!#REF!</f>
        <v>#REF!</v>
      </c>
      <c r="D53" s="79" t="e">
        <f>IF(Rezultati!#REF!,Rezultati!#REF!,Rezultati!#REF!)</f>
        <v>#REF!</v>
      </c>
      <c r="E53" s="79"/>
      <c r="F53" s="103" t="e">
        <f>Evidencija!J51</f>
        <v>#REF!</v>
      </c>
      <c r="G53" s="9"/>
    </row>
    <row r="54" spans="1:7" ht="12.75">
      <c r="A54" s="70" t="e">
        <f>IF(ISBLANK(Rezultati!#REF!),"",Rezultati!#REF!)</f>
        <v>#REF!</v>
      </c>
      <c r="B54" s="71" t="e">
        <f>IF(ISBLANK(Rezultati!#REF!),"",Rezultati!#REF!)</f>
        <v>#REF!</v>
      </c>
      <c r="C54" s="79" t="e">
        <f>Rezultati!#REF!</f>
        <v>#REF!</v>
      </c>
      <c r="D54" s="79" t="e">
        <f>IF(Rezultati!#REF!,Rezultati!#REF!,Rezultati!#REF!)</f>
        <v>#REF!</v>
      </c>
      <c r="E54" s="79"/>
      <c r="F54" s="103" t="e">
        <f>Evidencija!J52</f>
        <v>#REF!</v>
      </c>
      <c r="G54" s="9"/>
    </row>
    <row r="55" spans="1:7" ht="12.75">
      <c r="A55" s="70" t="e">
        <f>IF(ISBLANK(Rezultati!#REF!),"",Rezultati!#REF!)</f>
        <v>#REF!</v>
      </c>
      <c r="B55" s="71" t="e">
        <f>IF(ISBLANK(Rezultati!#REF!),"",Rezultati!#REF!)</f>
        <v>#REF!</v>
      </c>
      <c r="C55" s="79" t="e">
        <f>Rezultati!#REF!</f>
        <v>#REF!</v>
      </c>
      <c r="D55" s="79" t="e">
        <f>IF(Rezultati!#REF!,Rezultati!#REF!,Rezultati!#REF!)</f>
        <v>#REF!</v>
      </c>
      <c r="E55" s="79"/>
      <c r="F55" s="103" t="e">
        <f>Evidencija!J53</f>
        <v>#REF!</v>
      </c>
      <c r="G55" s="9"/>
    </row>
    <row r="56" spans="1:7" ht="12.75">
      <c r="A56" s="70" t="e">
        <f>IF(ISBLANK(Rezultati!#REF!),"",Rezultati!#REF!)</f>
        <v>#REF!</v>
      </c>
      <c r="B56" s="71" t="e">
        <f>IF(ISBLANK(Rezultati!#REF!),"",Rezultati!#REF!)</f>
        <v>#REF!</v>
      </c>
      <c r="C56" s="79" t="e">
        <f>Rezultati!#REF!</f>
        <v>#REF!</v>
      </c>
      <c r="D56" s="79" t="e">
        <f>IF(Rezultati!#REF!,Rezultati!#REF!,Rezultati!#REF!)</f>
        <v>#REF!</v>
      </c>
      <c r="E56" s="79"/>
      <c r="F56" s="103" t="e">
        <f>Evidencija!J54</f>
        <v>#REF!</v>
      </c>
      <c r="G56" s="10"/>
    </row>
    <row r="57" spans="1:7" ht="12.75">
      <c r="A57" s="70" t="e">
        <f>IF(ISBLANK(Rezultati!#REF!),"",Rezultati!#REF!)</f>
        <v>#REF!</v>
      </c>
      <c r="B57" s="71" t="e">
        <f>IF(ISBLANK(Rezultati!#REF!),"",Rezultati!#REF!)</f>
        <v>#REF!</v>
      </c>
      <c r="C57" s="79" t="e">
        <f>Rezultati!#REF!</f>
        <v>#REF!</v>
      </c>
      <c r="D57" s="79" t="e">
        <f>IF(Rezultati!#REF!,Rezultati!#REF!,Rezultati!#REF!)</f>
        <v>#REF!</v>
      </c>
      <c r="E57" s="79"/>
      <c r="F57" s="103" t="e">
        <f>Evidencija!J55</f>
        <v>#REF!</v>
      </c>
      <c r="G57" s="10"/>
    </row>
    <row r="58" spans="1:7" ht="12.75">
      <c r="A58" s="70" t="e">
        <f>IF(ISBLANK(Rezultati!#REF!),"",Rezultati!#REF!)</f>
        <v>#REF!</v>
      </c>
      <c r="B58" s="71" t="e">
        <f>IF(ISBLANK(Rezultati!#REF!),"",Rezultati!#REF!)</f>
        <v>#REF!</v>
      </c>
      <c r="C58" s="79" t="e">
        <f>Rezultati!#REF!</f>
        <v>#REF!</v>
      </c>
      <c r="D58" s="79" t="e">
        <f>IF(Rezultati!#REF!,Rezultati!#REF!,Rezultati!#REF!)</f>
        <v>#REF!</v>
      </c>
      <c r="E58" s="79"/>
      <c r="F58" s="103" t="e">
        <f>Evidencija!J56</f>
        <v>#REF!</v>
      </c>
      <c r="G58" s="10"/>
    </row>
    <row r="59" spans="1:7" ht="12.75">
      <c r="A59" s="70" t="e">
        <f>IF(ISBLANK(Rezultati!#REF!),"",Rezultati!#REF!)</f>
        <v>#REF!</v>
      </c>
      <c r="B59" s="71" t="e">
        <f>IF(ISBLANK(Rezultati!#REF!),"",Rezultati!#REF!)</f>
        <v>#REF!</v>
      </c>
      <c r="C59" s="79" t="e">
        <f>Rezultati!#REF!</f>
        <v>#REF!</v>
      </c>
      <c r="D59" s="79" t="e">
        <f>IF(Rezultati!#REF!,Rezultati!#REF!,Rezultati!#REF!)</f>
        <v>#REF!</v>
      </c>
      <c r="E59" s="79"/>
      <c r="F59" s="103" t="e">
        <f>Evidencija!J57</f>
        <v>#REF!</v>
      </c>
      <c r="G59" s="10"/>
    </row>
    <row r="60" spans="1:7" ht="12.75">
      <c r="A60" s="70" t="e">
        <f>IF(ISBLANK(Rezultati!#REF!),"",Rezultati!#REF!)</f>
        <v>#REF!</v>
      </c>
      <c r="B60" s="71" t="e">
        <f>IF(ISBLANK(Rezultati!#REF!),"",Rezultati!#REF!)</f>
        <v>#REF!</v>
      </c>
      <c r="C60" s="79" t="e">
        <f>Rezultati!#REF!</f>
        <v>#REF!</v>
      </c>
      <c r="D60" s="79" t="e">
        <f>IF(Rezultati!#REF!,Rezultati!#REF!,Rezultati!#REF!)</f>
        <v>#REF!</v>
      </c>
      <c r="E60" s="79"/>
      <c r="F60" s="103" t="e">
        <f>Evidencija!J58</f>
        <v>#REF!</v>
      </c>
      <c r="G60" s="10"/>
    </row>
    <row r="61" spans="1:7" ht="12.75">
      <c r="A61" s="70" t="e">
        <f>IF(ISBLANK(Rezultati!#REF!),"",Rezultati!#REF!)</f>
        <v>#REF!</v>
      </c>
      <c r="B61" s="71" t="e">
        <f>IF(ISBLANK(Rezultati!#REF!),"",Rezultati!#REF!)</f>
        <v>#REF!</v>
      </c>
      <c r="C61" s="79" t="e">
        <f>Rezultati!#REF!</f>
        <v>#REF!</v>
      </c>
      <c r="D61" s="79" t="e">
        <f>IF(Rezultati!#REF!,Rezultati!#REF!,Rezultati!#REF!)</f>
        <v>#REF!</v>
      </c>
      <c r="E61" s="79"/>
      <c r="F61" s="103" t="e">
        <f>Evidencija!J59</f>
        <v>#REF!</v>
      </c>
      <c r="G61" s="10"/>
    </row>
    <row r="62" spans="1:7" ht="12.75">
      <c r="A62" s="70" t="e">
        <f>IF(ISBLANK(Rezultati!#REF!),"",Rezultati!#REF!)</f>
        <v>#REF!</v>
      </c>
      <c r="B62" s="71" t="e">
        <f>IF(ISBLANK(Rezultati!#REF!),"",Rezultati!#REF!)</f>
        <v>#REF!</v>
      </c>
      <c r="C62" s="79" t="e">
        <f>Rezultati!#REF!</f>
        <v>#REF!</v>
      </c>
      <c r="D62" s="79" t="e">
        <f>IF(Rezultati!#REF!,Rezultati!#REF!,Rezultati!#REF!)</f>
        <v>#REF!</v>
      </c>
      <c r="E62" s="79"/>
      <c r="F62" s="103" t="e">
        <f>Evidencija!J60</f>
        <v>#REF!</v>
      </c>
      <c r="G62" s="10"/>
    </row>
    <row r="63" spans="1:7" ht="12.75">
      <c r="A63" s="70" t="e">
        <f>IF(ISBLANK(Rezultati!#REF!),"",Rezultati!#REF!)</f>
        <v>#REF!</v>
      </c>
      <c r="B63" s="71" t="e">
        <f>IF(ISBLANK(Rezultati!#REF!),"",Rezultati!#REF!)</f>
        <v>#REF!</v>
      </c>
      <c r="C63" s="79" t="e">
        <f>Rezultati!#REF!</f>
        <v>#REF!</v>
      </c>
      <c r="D63" s="79" t="e">
        <f>IF(Rezultati!#REF!,Rezultati!#REF!,Rezultati!#REF!)</f>
        <v>#REF!</v>
      </c>
      <c r="E63" s="79"/>
      <c r="F63" s="103" t="e">
        <f>Evidencija!J61</f>
        <v>#REF!</v>
      </c>
      <c r="G63" s="10"/>
    </row>
    <row r="64" spans="1:7" ht="12.75">
      <c r="A64" s="70" t="e">
        <f>IF(ISBLANK(Rezultati!#REF!),"",Rezultati!#REF!)</f>
        <v>#REF!</v>
      </c>
      <c r="B64" s="71" t="e">
        <f>IF(ISBLANK(Rezultati!#REF!),"",Rezultati!#REF!)</f>
        <v>#REF!</v>
      </c>
      <c r="C64" s="79" t="e">
        <f>Rezultati!#REF!</f>
        <v>#REF!</v>
      </c>
      <c r="D64" s="79" t="e">
        <f>IF(Rezultati!#REF!,Rezultati!#REF!,Rezultati!#REF!)</f>
        <v>#REF!</v>
      </c>
      <c r="E64" s="79"/>
      <c r="F64" s="103" t="e">
        <f>Evidencija!J62</f>
        <v>#REF!</v>
      </c>
      <c r="G64" s="10"/>
    </row>
    <row r="65" spans="1:7" ht="12.75">
      <c r="A65" s="70" t="e">
        <f>IF(ISBLANK(Rezultati!#REF!),"",Rezultati!#REF!)</f>
        <v>#REF!</v>
      </c>
      <c r="B65" s="71" t="e">
        <f>IF(ISBLANK(Rezultati!#REF!),"",Rezultati!#REF!)</f>
        <v>#REF!</v>
      </c>
      <c r="C65" s="79" t="e">
        <f>Rezultati!#REF!</f>
        <v>#REF!</v>
      </c>
      <c r="D65" s="79" t="e">
        <f>IF(Rezultati!#REF!,Rezultati!#REF!,Rezultati!#REF!)</f>
        <v>#REF!</v>
      </c>
      <c r="E65" s="79"/>
      <c r="F65" s="103" t="e">
        <f>Evidencija!J63</f>
        <v>#REF!</v>
      </c>
      <c r="G65" s="10"/>
    </row>
    <row r="66" spans="1:7" ht="12.75">
      <c r="A66" s="70" t="e">
        <f>IF(ISBLANK(Rezultati!#REF!),"",Rezultati!#REF!)</f>
        <v>#REF!</v>
      </c>
      <c r="B66" s="71" t="e">
        <f>IF(ISBLANK(Rezultati!#REF!),"",Rezultati!#REF!)</f>
        <v>#REF!</v>
      </c>
      <c r="C66" s="79" t="e">
        <f>Rezultati!#REF!</f>
        <v>#REF!</v>
      </c>
      <c r="D66" s="79" t="e">
        <f>IF(Rezultati!#REF!,Rezultati!#REF!,Rezultati!#REF!)</f>
        <v>#REF!</v>
      </c>
      <c r="E66" s="79"/>
      <c r="F66" s="103" t="e">
        <f>Evidencija!J64</f>
        <v>#REF!</v>
      </c>
      <c r="G66" s="10"/>
    </row>
    <row r="67" spans="1:7" ht="12.75">
      <c r="A67" s="70" t="e">
        <f>IF(ISBLANK(Rezultati!#REF!),"",Rezultati!#REF!)</f>
        <v>#REF!</v>
      </c>
      <c r="B67" s="71" t="e">
        <f>IF(ISBLANK(Rezultati!#REF!),"",Rezultati!#REF!)</f>
        <v>#REF!</v>
      </c>
      <c r="C67" s="79" t="e">
        <f>Rezultati!#REF!</f>
        <v>#REF!</v>
      </c>
      <c r="D67" s="79" t="e">
        <f>IF(Rezultati!#REF!,Rezultati!#REF!,Rezultati!#REF!)</f>
        <v>#REF!</v>
      </c>
      <c r="E67" s="79"/>
      <c r="F67" s="103" t="e">
        <f>Evidencija!J65</f>
        <v>#REF!</v>
      </c>
      <c r="G67" s="10"/>
    </row>
    <row r="68" spans="1:7" ht="12.75">
      <c r="A68" s="70" t="e">
        <f>IF(ISBLANK(Rezultati!#REF!),"",Rezultati!#REF!)</f>
        <v>#REF!</v>
      </c>
      <c r="B68" s="71" t="e">
        <f>IF(ISBLANK(Rezultati!#REF!),"",Rezultati!#REF!)</f>
        <v>#REF!</v>
      </c>
      <c r="C68" s="79" t="e">
        <f>Rezultati!#REF!</f>
        <v>#REF!</v>
      </c>
      <c r="D68" s="79" t="e">
        <f>IF(Rezultati!#REF!,Rezultati!#REF!,Rezultati!#REF!)</f>
        <v>#REF!</v>
      </c>
      <c r="E68" s="79"/>
      <c r="F68" s="103" t="e">
        <f>Evidencija!J66</f>
        <v>#REF!</v>
      </c>
      <c r="G68" s="10"/>
    </row>
    <row r="69" spans="1:7" ht="12.75">
      <c r="A69" s="70" t="e">
        <f>IF(ISBLANK(Rezultati!#REF!),"",Rezultati!#REF!)</f>
        <v>#REF!</v>
      </c>
      <c r="B69" s="71" t="e">
        <f>IF(ISBLANK(Rezultati!#REF!),"",Rezultati!#REF!)</f>
        <v>#REF!</v>
      </c>
      <c r="C69" s="79" t="e">
        <f>Rezultati!#REF!</f>
        <v>#REF!</v>
      </c>
      <c r="D69" s="79" t="e">
        <f>IF(Rezultati!#REF!,Rezultati!#REF!,Rezultati!#REF!)</f>
        <v>#REF!</v>
      </c>
      <c r="E69" s="79"/>
      <c r="F69" s="103" t="e">
        <f>Evidencija!J67</f>
        <v>#REF!</v>
      </c>
      <c r="G69" s="10"/>
    </row>
    <row r="70" spans="1:7" ht="12.75">
      <c r="A70" s="70" t="e">
        <f>IF(ISBLANK(Rezultati!#REF!),"",Rezultati!#REF!)</f>
        <v>#REF!</v>
      </c>
      <c r="B70" s="71" t="e">
        <f>IF(ISBLANK(Rezultati!#REF!),"",Rezultati!#REF!)</f>
        <v>#REF!</v>
      </c>
      <c r="C70" s="79" t="e">
        <f>Rezultati!#REF!</f>
        <v>#REF!</v>
      </c>
      <c r="D70" s="79" t="e">
        <f>IF(Rezultati!#REF!,Rezultati!#REF!,Rezultati!#REF!)</f>
        <v>#REF!</v>
      </c>
      <c r="E70" s="79"/>
      <c r="F70" s="103" t="e">
        <f>Evidencija!J68</f>
        <v>#REF!</v>
      </c>
      <c r="G70" s="10"/>
    </row>
    <row r="71" spans="1:7" ht="12.75">
      <c r="A71" s="70" t="e">
        <f>IF(ISBLANK(Rezultati!#REF!),"",Rezultati!#REF!)</f>
        <v>#REF!</v>
      </c>
      <c r="B71" s="71" t="e">
        <f>IF(ISBLANK(Rezultati!#REF!),"",Rezultati!#REF!)</f>
        <v>#REF!</v>
      </c>
      <c r="C71" s="79" t="e">
        <f>Rezultati!#REF!</f>
        <v>#REF!</v>
      </c>
      <c r="D71" s="79" t="e">
        <f>IF(Rezultati!#REF!,Rezultati!#REF!,Rezultati!#REF!)</f>
        <v>#REF!</v>
      </c>
      <c r="E71" s="79"/>
      <c r="F71" s="103" t="e">
        <f>Evidencija!J69</f>
        <v>#REF!</v>
      </c>
      <c r="G71" s="10"/>
    </row>
    <row r="72" spans="1:7" ht="12.75">
      <c r="A72" s="70" t="e">
        <f>IF(ISBLANK(Rezultati!#REF!),"",Rezultati!#REF!)</f>
        <v>#REF!</v>
      </c>
      <c r="B72" s="71" t="e">
        <f>IF(ISBLANK(Rezultati!#REF!),"",Rezultati!#REF!)</f>
        <v>#REF!</v>
      </c>
      <c r="C72" s="79" t="e">
        <f>Rezultati!#REF!</f>
        <v>#REF!</v>
      </c>
      <c r="D72" s="79" t="e">
        <f>IF(Rezultati!#REF!,Rezultati!#REF!,Rezultati!#REF!)</f>
        <v>#REF!</v>
      </c>
      <c r="E72" s="79"/>
      <c r="F72" s="103" t="e">
        <f>Evidencija!J70</f>
        <v>#REF!</v>
      </c>
      <c r="G72" s="10"/>
    </row>
    <row r="73" spans="1:7" ht="12.75">
      <c r="A73" s="70" t="e">
        <f>IF(ISBLANK(Rezultati!#REF!),"",Rezultati!#REF!)</f>
        <v>#REF!</v>
      </c>
      <c r="B73" s="71" t="e">
        <f>IF(ISBLANK(Rezultati!#REF!),"",Rezultati!#REF!)</f>
        <v>#REF!</v>
      </c>
      <c r="C73" s="79" t="e">
        <f>Rezultati!#REF!</f>
        <v>#REF!</v>
      </c>
      <c r="D73" s="79" t="e">
        <f>IF(Rezultati!#REF!,Rezultati!#REF!,Rezultati!#REF!)</f>
        <v>#REF!</v>
      </c>
      <c r="E73" s="79"/>
      <c r="F73" s="103" t="e">
        <f>Evidencija!J71</f>
        <v>#REF!</v>
      </c>
      <c r="G73" s="10"/>
    </row>
    <row r="74" spans="1:7" ht="12.75">
      <c r="A74" s="70" t="e">
        <f>IF(ISBLANK(Rezultati!#REF!),"",Rezultati!#REF!)</f>
        <v>#REF!</v>
      </c>
      <c r="B74" s="71" t="e">
        <f>IF(ISBLANK(Rezultati!#REF!),"",Rezultati!#REF!)</f>
        <v>#REF!</v>
      </c>
      <c r="C74" s="79" t="e">
        <f>Rezultati!#REF!</f>
        <v>#REF!</v>
      </c>
      <c r="D74" s="79" t="e">
        <f>IF(Rezultati!#REF!,Rezultati!#REF!,Rezultati!#REF!)</f>
        <v>#REF!</v>
      </c>
      <c r="E74" s="79"/>
      <c r="F74" s="103" t="e">
        <f>Evidencija!J72</f>
        <v>#REF!</v>
      </c>
      <c r="G74" s="10"/>
    </row>
    <row r="75" spans="1:7" ht="12.75">
      <c r="A75" s="70" t="e">
        <f>IF(ISBLANK(Rezultati!#REF!),"",Rezultati!#REF!)</f>
        <v>#REF!</v>
      </c>
      <c r="B75" s="71" t="e">
        <f>IF(ISBLANK(Rezultati!#REF!),"",Rezultati!#REF!)</f>
        <v>#REF!</v>
      </c>
      <c r="C75" s="79" t="e">
        <f>Rezultati!#REF!</f>
        <v>#REF!</v>
      </c>
      <c r="D75" s="79" t="e">
        <f>IF(Rezultati!#REF!,Rezultati!#REF!,Rezultati!#REF!)</f>
        <v>#REF!</v>
      </c>
      <c r="E75" s="79"/>
      <c r="F75" s="103" t="e">
        <f>Evidencija!J73</f>
        <v>#REF!</v>
      </c>
      <c r="G75" s="10"/>
    </row>
    <row r="76" spans="1:7" ht="12.75">
      <c r="A76" s="70" t="e">
        <f>IF(ISBLANK(Rezultati!#REF!),"",Rezultati!#REF!)</f>
        <v>#REF!</v>
      </c>
      <c r="B76" s="71" t="e">
        <f>IF(ISBLANK(Rezultati!#REF!),"",Rezultati!#REF!)</f>
        <v>#REF!</v>
      </c>
      <c r="C76" s="79" t="e">
        <f>Rezultati!#REF!</f>
        <v>#REF!</v>
      </c>
      <c r="D76" s="79" t="e">
        <f>IF(Rezultati!#REF!,Rezultati!#REF!,Rezultati!#REF!)</f>
        <v>#REF!</v>
      </c>
      <c r="E76" s="79"/>
      <c r="F76" s="103" t="e">
        <f>Evidencija!J74</f>
        <v>#REF!</v>
      </c>
      <c r="G76" s="10"/>
    </row>
    <row r="77" spans="1:7" ht="12.75">
      <c r="A77" s="70" t="e">
        <f>IF(ISBLANK(Rezultati!#REF!),"",Rezultati!#REF!)</f>
        <v>#REF!</v>
      </c>
      <c r="B77" s="71" t="e">
        <f>IF(ISBLANK(Rezultati!#REF!),"",Rezultati!#REF!)</f>
        <v>#REF!</v>
      </c>
      <c r="C77" s="79" t="e">
        <f>Rezultati!#REF!</f>
        <v>#REF!</v>
      </c>
      <c r="D77" s="79" t="e">
        <f>IF(Rezultati!#REF!,Rezultati!#REF!,Rezultati!#REF!)</f>
        <v>#REF!</v>
      </c>
      <c r="E77" s="79"/>
      <c r="F77" s="103" t="e">
        <f>Evidencija!J75</f>
        <v>#REF!</v>
      </c>
      <c r="G77" s="10"/>
    </row>
    <row r="78" spans="1:7" ht="12.75">
      <c r="A78" s="70" t="e">
        <f>IF(ISBLANK(Rezultati!#REF!),"",Rezultati!#REF!)</f>
        <v>#REF!</v>
      </c>
      <c r="B78" s="71" t="e">
        <f>IF(ISBLANK(Rezultati!#REF!),"",Rezultati!#REF!)</f>
        <v>#REF!</v>
      </c>
      <c r="C78" s="79" t="e">
        <f>Rezultati!#REF!</f>
        <v>#REF!</v>
      </c>
      <c r="D78" s="79" t="e">
        <f>IF(Rezultati!#REF!,Rezultati!#REF!,Rezultati!#REF!)</f>
        <v>#REF!</v>
      </c>
      <c r="E78" s="79"/>
      <c r="F78" s="103" t="e">
        <f>Evidencija!J76</f>
        <v>#REF!</v>
      </c>
      <c r="G78" s="10"/>
    </row>
    <row r="79" spans="1:7" ht="12.75">
      <c r="A79" s="70" t="e">
        <f>IF(ISBLANK(Rezultati!#REF!),"",Rezultati!#REF!)</f>
        <v>#REF!</v>
      </c>
      <c r="B79" s="71" t="e">
        <f>IF(ISBLANK(Rezultati!#REF!),"",Rezultati!#REF!)</f>
        <v>#REF!</v>
      </c>
      <c r="C79" s="79" t="e">
        <f>Rezultati!#REF!</f>
        <v>#REF!</v>
      </c>
      <c r="D79" s="79" t="e">
        <f>IF(Rezultati!#REF!,Rezultati!#REF!,Rezultati!#REF!)</f>
        <v>#REF!</v>
      </c>
      <c r="E79" s="79"/>
      <c r="F79" s="103" t="e">
        <f>Evidencija!J77</f>
        <v>#REF!</v>
      </c>
      <c r="G79" s="10"/>
    </row>
    <row r="80" spans="1:7" ht="12.75">
      <c r="A80" s="70" t="e">
        <f>IF(ISBLANK(Rezultati!#REF!),"",Rezultati!#REF!)</f>
        <v>#REF!</v>
      </c>
      <c r="B80" s="71" t="e">
        <f>IF(ISBLANK(Rezultati!#REF!),"",Rezultati!#REF!)</f>
        <v>#REF!</v>
      </c>
      <c r="C80" s="79" t="e">
        <f>Rezultati!#REF!</f>
        <v>#REF!</v>
      </c>
      <c r="D80" s="79" t="e">
        <f>IF(Rezultati!#REF!,Rezultati!#REF!,Rezultati!#REF!)</f>
        <v>#REF!</v>
      </c>
      <c r="E80" s="79"/>
      <c r="F80" s="103" t="e">
        <f>Evidencija!J78</f>
        <v>#REF!</v>
      </c>
      <c r="G80" s="10"/>
    </row>
    <row r="81" spans="1:7" ht="12.75">
      <c r="A81" s="70" t="e">
        <f>IF(ISBLANK(Rezultati!#REF!),"",Rezultati!#REF!)</f>
        <v>#REF!</v>
      </c>
      <c r="B81" s="71" t="e">
        <f>IF(ISBLANK(Rezultati!#REF!),"",Rezultati!#REF!)</f>
        <v>#REF!</v>
      </c>
      <c r="C81" s="79" t="e">
        <f>Rezultati!#REF!</f>
        <v>#REF!</v>
      </c>
      <c r="D81" s="79" t="e">
        <f>IF(Rezultati!#REF!,Rezultati!#REF!,Rezultati!#REF!)</f>
        <v>#REF!</v>
      </c>
      <c r="E81" s="79"/>
      <c r="F81" s="103" t="e">
        <f>Evidencija!J79</f>
        <v>#REF!</v>
      </c>
      <c r="G81" s="10"/>
    </row>
    <row r="82" spans="1:7" ht="12.75">
      <c r="A82" s="70" t="e">
        <f>IF(ISBLANK(Rezultati!#REF!),"",Rezultati!#REF!)</f>
        <v>#REF!</v>
      </c>
      <c r="B82" s="71" t="e">
        <f>IF(ISBLANK(Rezultati!#REF!),"",Rezultati!#REF!)</f>
        <v>#REF!</v>
      </c>
      <c r="C82" s="79" t="e">
        <f>Rezultati!#REF!</f>
        <v>#REF!</v>
      </c>
      <c r="D82" s="79" t="e">
        <f>IF(Rezultati!#REF!,Rezultati!#REF!,Rezultati!#REF!)</f>
        <v>#REF!</v>
      </c>
      <c r="E82" s="79"/>
      <c r="F82" s="103" t="e">
        <f>Evidencija!J80</f>
        <v>#REF!</v>
      </c>
      <c r="G82" s="10"/>
    </row>
    <row r="83" spans="1:7" ht="12.75">
      <c r="A83" s="70" t="e">
        <f>IF(ISBLANK(Rezultati!#REF!),"",Rezultati!#REF!)</f>
        <v>#REF!</v>
      </c>
      <c r="B83" s="71" t="e">
        <f>IF(ISBLANK(Rezultati!#REF!),"",Rezultati!#REF!)</f>
        <v>#REF!</v>
      </c>
      <c r="C83" s="79" t="e">
        <f>Rezultati!#REF!</f>
        <v>#REF!</v>
      </c>
      <c r="D83" s="79" t="e">
        <f>IF(Rezultati!#REF!,Rezultati!#REF!,Rezultati!#REF!)</f>
        <v>#REF!</v>
      </c>
      <c r="E83" s="79"/>
      <c r="F83" s="103" t="e">
        <f>Evidencija!J81</f>
        <v>#REF!</v>
      </c>
      <c r="G83" s="10"/>
    </row>
    <row r="84" spans="1:7" ht="12.75">
      <c r="A84" s="70" t="e">
        <f>IF(ISBLANK(Rezultati!#REF!),"",Rezultati!#REF!)</f>
        <v>#REF!</v>
      </c>
      <c r="B84" s="71" t="e">
        <f>IF(ISBLANK(Rezultati!#REF!),"",Rezultati!#REF!)</f>
        <v>#REF!</v>
      </c>
      <c r="C84" s="79" t="e">
        <f>Rezultati!#REF!</f>
        <v>#REF!</v>
      </c>
      <c r="D84" s="79" t="e">
        <f>IF(Rezultati!#REF!,Rezultati!#REF!,Rezultati!#REF!)</f>
        <v>#REF!</v>
      </c>
      <c r="E84" s="79"/>
      <c r="F84" s="103" t="e">
        <f>Evidencija!J82</f>
        <v>#REF!</v>
      </c>
      <c r="G84" s="10"/>
    </row>
    <row r="85" spans="1:7" ht="12.75">
      <c r="A85" s="70" t="e">
        <f>IF(ISBLANK(Rezultati!#REF!),"",Rezultati!#REF!)</f>
        <v>#REF!</v>
      </c>
      <c r="B85" s="71" t="e">
        <f>IF(ISBLANK(Rezultati!#REF!),"",Rezultati!#REF!)</f>
        <v>#REF!</v>
      </c>
      <c r="C85" s="79" t="e">
        <f>Rezultati!#REF!</f>
        <v>#REF!</v>
      </c>
      <c r="D85" s="79" t="e">
        <f>IF(Rezultati!#REF!,Rezultati!#REF!,Rezultati!#REF!)</f>
        <v>#REF!</v>
      </c>
      <c r="E85" s="79"/>
      <c r="F85" s="103" t="e">
        <f>Evidencija!J83</f>
        <v>#REF!</v>
      </c>
      <c r="G85" s="10"/>
    </row>
    <row r="86" spans="1:7" ht="12.75">
      <c r="A86" s="70" t="e">
        <f>IF(ISBLANK(Rezultati!#REF!),"",Rezultati!#REF!)</f>
        <v>#REF!</v>
      </c>
      <c r="B86" s="71" t="e">
        <f>IF(ISBLANK(Rezultati!#REF!),"",Rezultati!#REF!)</f>
        <v>#REF!</v>
      </c>
      <c r="C86" s="79" t="e">
        <f>Rezultati!#REF!</f>
        <v>#REF!</v>
      </c>
      <c r="D86" s="79" t="e">
        <f>IF(Rezultati!#REF!,Rezultati!#REF!,Rezultati!#REF!)</f>
        <v>#REF!</v>
      </c>
      <c r="E86" s="79"/>
      <c r="F86" s="103" t="e">
        <f>Evidencija!J84</f>
        <v>#REF!</v>
      </c>
      <c r="G86" s="10"/>
    </row>
    <row r="87" spans="1:7" ht="12.75">
      <c r="A87" s="70" t="e">
        <f>IF(ISBLANK(Rezultati!#REF!),"",Rezultati!#REF!)</f>
        <v>#REF!</v>
      </c>
      <c r="B87" s="71" t="e">
        <f>IF(ISBLANK(Rezultati!#REF!),"",Rezultati!#REF!)</f>
        <v>#REF!</v>
      </c>
      <c r="C87" s="79" t="e">
        <f>Rezultati!#REF!</f>
        <v>#REF!</v>
      </c>
      <c r="D87" s="79" t="e">
        <f>IF(Rezultati!#REF!,Rezultati!#REF!,Rezultati!#REF!)</f>
        <v>#REF!</v>
      </c>
      <c r="E87" s="79"/>
      <c r="F87" s="103" t="e">
        <f>Evidencija!J85</f>
        <v>#REF!</v>
      </c>
      <c r="G87" s="10"/>
    </row>
    <row r="88" spans="1:7" ht="12.75">
      <c r="A88" s="70" t="e">
        <f>IF(ISBLANK(Rezultati!#REF!),"",Rezultati!#REF!)</f>
        <v>#REF!</v>
      </c>
      <c r="B88" s="71" t="e">
        <f>IF(ISBLANK(Rezultati!#REF!),"",Rezultati!#REF!)</f>
        <v>#REF!</v>
      </c>
      <c r="C88" s="79" t="e">
        <f>Rezultati!#REF!</f>
        <v>#REF!</v>
      </c>
      <c r="D88" s="79" t="e">
        <f>IF(Rezultati!#REF!,Rezultati!#REF!,Rezultati!#REF!)</f>
        <v>#REF!</v>
      </c>
      <c r="E88" s="79"/>
      <c r="F88" s="103" t="e">
        <f>Evidencija!J86</f>
        <v>#REF!</v>
      </c>
      <c r="G88" s="10"/>
    </row>
    <row r="89" spans="1:7" ht="12.75">
      <c r="A89" s="70" t="e">
        <f>IF(ISBLANK(Rezultati!#REF!),"",Rezultati!#REF!)</f>
        <v>#REF!</v>
      </c>
      <c r="B89" s="71" t="e">
        <f>IF(ISBLANK(Rezultati!#REF!),"",Rezultati!#REF!)</f>
        <v>#REF!</v>
      </c>
      <c r="C89" s="79" t="e">
        <f>Rezultati!#REF!</f>
        <v>#REF!</v>
      </c>
      <c r="D89" s="79" t="e">
        <f>IF(Rezultati!#REF!,Rezultati!#REF!,Rezultati!#REF!)</f>
        <v>#REF!</v>
      </c>
      <c r="E89" s="79"/>
      <c r="F89" s="103" t="e">
        <f>Evidencija!J87</f>
        <v>#REF!</v>
      </c>
      <c r="G89" s="10"/>
    </row>
    <row r="90" spans="1:7" ht="12.75">
      <c r="A90" s="70" t="e">
        <f>IF(ISBLANK(Rezultati!#REF!),"",Rezultati!#REF!)</f>
        <v>#REF!</v>
      </c>
      <c r="B90" s="71" t="e">
        <f>IF(ISBLANK(Rezultati!#REF!),"",Rezultati!#REF!)</f>
        <v>#REF!</v>
      </c>
      <c r="C90" s="79" t="e">
        <f>Rezultati!#REF!</f>
        <v>#REF!</v>
      </c>
      <c r="D90" s="79" t="e">
        <f>IF(Rezultati!#REF!,Rezultati!#REF!,Rezultati!#REF!)</f>
        <v>#REF!</v>
      </c>
      <c r="E90" s="79"/>
      <c r="F90" s="103" t="e">
        <f>Evidencija!J88</f>
        <v>#REF!</v>
      </c>
      <c r="G90" s="10"/>
    </row>
    <row r="91" spans="1:7" ht="12.75">
      <c r="A91" s="70" t="e">
        <f>IF(ISBLANK(Rezultati!#REF!),"",Rezultati!#REF!)</f>
        <v>#REF!</v>
      </c>
      <c r="B91" s="71" t="e">
        <f>IF(ISBLANK(Rezultati!#REF!),"",Rezultati!#REF!)</f>
        <v>#REF!</v>
      </c>
      <c r="C91" s="79" t="e">
        <f>Rezultati!#REF!</f>
        <v>#REF!</v>
      </c>
      <c r="D91" s="79" t="e">
        <f>IF(Rezultati!#REF!,Rezultati!#REF!,Rezultati!#REF!)</f>
        <v>#REF!</v>
      </c>
      <c r="E91" s="79"/>
      <c r="F91" s="103" t="e">
        <f>Evidencija!J89</f>
        <v>#REF!</v>
      </c>
      <c r="G91" s="10"/>
    </row>
    <row r="92" spans="1:7" ht="12.75">
      <c r="A92" s="70" t="e">
        <f>IF(ISBLANK(Rezultati!#REF!),"",Rezultati!#REF!)</f>
        <v>#REF!</v>
      </c>
      <c r="B92" s="71" t="e">
        <f>IF(ISBLANK(Rezultati!#REF!),"",Rezultati!#REF!)</f>
        <v>#REF!</v>
      </c>
      <c r="C92" s="79" t="e">
        <f>Rezultati!#REF!</f>
        <v>#REF!</v>
      </c>
      <c r="D92" s="79" t="e">
        <f>IF(Rezultati!#REF!,Rezultati!#REF!,Rezultati!#REF!)</f>
        <v>#REF!</v>
      </c>
      <c r="E92" s="79"/>
      <c r="F92" s="103" t="e">
        <f>Evidencija!J90</f>
        <v>#REF!</v>
      </c>
      <c r="G92" s="10"/>
    </row>
    <row r="93" spans="1:7" ht="12.75">
      <c r="A93" s="70" t="e">
        <f>IF(ISBLANK(Rezultati!#REF!),"",Rezultati!#REF!)</f>
        <v>#REF!</v>
      </c>
      <c r="B93" s="71" t="e">
        <f>IF(ISBLANK(Rezultati!#REF!),"",Rezultati!#REF!)</f>
        <v>#REF!</v>
      </c>
      <c r="C93" s="79" t="e">
        <f>Rezultati!#REF!</f>
        <v>#REF!</v>
      </c>
      <c r="D93" s="79" t="e">
        <f>IF(Rezultati!#REF!,Rezultati!#REF!,Rezultati!#REF!)</f>
        <v>#REF!</v>
      </c>
      <c r="E93" s="79"/>
      <c r="F93" s="103" t="e">
        <f>Evidencija!J91</f>
        <v>#REF!</v>
      </c>
      <c r="G93" s="10"/>
    </row>
    <row r="94" spans="1:7" ht="12.75">
      <c r="A94" s="70" t="e">
        <f>IF(ISBLANK(Rezultati!#REF!),"",Rezultati!#REF!)</f>
        <v>#REF!</v>
      </c>
      <c r="B94" s="71" t="e">
        <f>IF(ISBLANK(Rezultati!#REF!),"",Rezultati!#REF!)</f>
        <v>#REF!</v>
      </c>
      <c r="C94" s="79" t="e">
        <f>Rezultati!#REF!</f>
        <v>#REF!</v>
      </c>
      <c r="D94" s="79" t="e">
        <f>IF(Rezultati!#REF!,Rezultati!#REF!,Rezultati!#REF!)</f>
        <v>#REF!</v>
      </c>
      <c r="E94" s="79"/>
      <c r="F94" s="103" t="e">
        <f>Evidencija!J92</f>
        <v>#REF!</v>
      </c>
      <c r="G94" s="10"/>
    </row>
    <row r="95" spans="1:7" ht="12.75">
      <c r="A95" s="70" t="e">
        <f>IF(ISBLANK(Rezultati!#REF!),"",Rezultati!#REF!)</f>
        <v>#REF!</v>
      </c>
      <c r="B95" s="71" t="e">
        <f>IF(ISBLANK(Rezultati!#REF!),"",Rezultati!#REF!)</f>
        <v>#REF!</v>
      </c>
      <c r="C95" s="79" t="e">
        <f>Rezultati!#REF!</f>
        <v>#REF!</v>
      </c>
      <c r="D95" s="79" t="e">
        <f>IF(Rezultati!#REF!,Rezultati!#REF!,Rezultati!#REF!)</f>
        <v>#REF!</v>
      </c>
      <c r="E95" s="79"/>
      <c r="F95" s="103" t="e">
        <f>Evidencija!J93</f>
        <v>#REF!</v>
      </c>
      <c r="G95" s="10"/>
    </row>
    <row r="96" spans="1:7" ht="12.75">
      <c r="A96" s="70" t="e">
        <f>IF(ISBLANK(Rezultati!#REF!),"",Rezultati!#REF!)</f>
        <v>#REF!</v>
      </c>
      <c r="B96" s="71" t="e">
        <f>IF(ISBLANK(Rezultati!#REF!),"",Rezultati!#REF!)</f>
        <v>#REF!</v>
      </c>
      <c r="C96" s="79" t="e">
        <f>Rezultati!#REF!</f>
        <v>#REF!</v>
      </c>
      <c r="D96" s="79" t="e">
        <f>IF(Rezultati!#REF!,Rezultati!#REF!,Rezultati!#REF!)</f>
        <v>#REF!</v>
      </c>
      <c r="E96" s="79"/>
      <c r="F96" s="103" t="e">
        <f>Evidencija!J94</f>
        <v>#REF!</v>
      </c>
      <c r="G96" s="10"/>
    </row>
    <row r="97" spans="1:7" ht="12.75">
      <c r="A97" s="70" t="e">
        <f>IF(ISBLANK(Rezultati!#REF!),"",Rezultati!#REF!)</f>
        <v>#REF!</v>
      </c>
      <c r="B97" s="71" t="e">
        <f>IF(ISBLANK(Rezultati!#REF!),"",Rezultati!#REF!)</f>
        <v>#REF!</v>
      </c>
      <c r="C97" s="79" t="e">
        <f>Rezultati!#REF!</f>
        <v>#REF!</v>
      </c>
      <c r="D97" s="79" t="e">
        <f>IF(Rezultati!#REF!,Rezultati!#REF!,Rezultati!#REF!)</f>
        <v>#REF!</v>
      </c>
      <c r="E97" s="79"/>
      <c r="F97" s="103" t="e">
        <f>Evidencija!J95</f>
        <v>#REF!</v>
      </c>
      <c r="G97" s="10"/>
    </row>
    <row r="98" spans="1:7" ht="12.75">
      <c r="A98" s="70" t="e">
        <f>IF(ISBLANK(Rezultati!#REF!),"",Rezultati!#REF!)</f>
        <v>#REF!</v>
      </c>
      <c r="B98" s="71" t="e">
        <f>IF(ISBLANK(Rezultati!#REF!),"",Rezultati!#REF!)</f>
        <v>#REF!</v>
      </c>
      <c r="C98" s="79" t="e">
        <f>Rezultati!#REF!</f>
        <v>#REF!</v>
      </c>
      <c r="D98" s="79" t="e">
        <f>IF(Rezultati!#REF!,Rezultati!#REF!,Rezultati!#REF!)</f>
        <v>#REF!</v>
      </c>
      <c r="E98" s="79"/>
      <c r="F98" s="103" t="e">
        <f>Evidencija!J96</f>
        <v>#REF!</v>
      </c>
      <c r="G98" s="10"/>
    </row>
    <row r="99" spans="1:7" ht="12.75">
      <c r="A99" s="70" t="e">
        <f>IF(ISBLANK(Rezultati!#REF!),"",Rezultati!#REF!)</f>
        <v>#REF!</v>
      </c>
      <c r="B99" s="71" t="e">
        <f>IF(ISBLANK(Rezultati!#REF!),"",Rezultati!#REF!)</f>
        <v>#REF!</v>
      </c>
      <c r="C99" s="79" t="e">
        <f>Rezultati!#REF!</f>
        <v>#REF!</v>
      </c>
      <c r="D99" s="79" t="e">
        <f>IF(Rezultati!#REF!,Rezultati!#REF!,Rezultati!#REF!)</f>
        <v>#REF!</v>
      </c>
      <c r="E99" s="79"/>
      <c r="F99" s="103" t="e">
        <f>Evidencija!J97</f>
        <v>#REF!</v>
      </c>
      <c r="G99" s="10"/>
    </row>
    <row r="100" spans="1:7" ht="12.75">
      <c r="A100" s="70" t="e">
        <f>IF(ISBLANK(Rezultati!#REF!),"",Rezultati!#REF!)</f>
        <v>#REF!</v>
      </c>
      <c r="B100" s="71" t="e">
        <f>IF(ISBLANK(Rezultati!#REF!),"",Rezultati!#REF!)</f>
        <v>#REF!</v>
      </c>
      <c r="C100" s="79" t="e">
        <f>Rezultati!#REF!</f>
        <v>#REF!</v>
      </c>
      <c r="D100" s="79" t="e">
        <f>IF(Rezultati!#REF!,Rezultati!#REF!,Rezultati!#REF!)</f>
        <v>#REF!</v>
      </c>
      <c r="E100" s="79"/>
      <c r="F100" s="103" t="e">
        <f>Evidencija!J98</f>
        <v>#REF!</v>
      </c>
      <c r="G100" s="10"/>
    </row>
    <row r="101" spans="1:7" ht="12.75">
      <c r="A101" s="70" t="e">
        <f>IF(ISBLANK(Rezultati!#REF!),"",Rezultati!#REF!)</f>
        <v>#REF!</v>
      </c>
      <c r="B101" s="71" t="e">
        <f>IF(ISBLANK(Rezultati!#REF!),"",Rezultati!#REF!)</f>
        <v>#REF!</v>
      </c>
      <c r="C101" s="79" t="e">
        <f>Rezultati!#REF!</f>
        <v>#REF!</v>
      </c>
      <c r="D101" s="79" t="e">
        <f>IF(Rezultati!#REF!,Rezultati!#REF!,Rezultati!#REF!)</f>
        <v>#REF!</v>
      </c>
      <c r="E101" s="79"/>
      <c r="F101" s="103" t="e">
        <f>Evidencija!J99</f>
        <v>#REF!</v>
      </c>
      <c r="G101" s="10"/>
    </row>
    <row r="102" spans="1:7" ht="12.75">
      <c r="A102" s="70" t="e">
        <f>IF(ISBLANK(Rezultati!#REF!),"",Rezultati!#REF!)</f>
        <v>#REF!</v>
      </c>
      <c r="B102" s="71" t="e">
        <f>IF(ISBLANK(Rezultati!#REF!),"",Rezultati!#REF!)</f>
        <v>#REF!</v>
      </c>
      <c r="C102" s="79" t="e">
        <f>Rezultati!#REF!</f>
        <v>#REF!</v>
      </c>
      <c r="D102" s="79" t="e">
        <f>IF(Rezultati!#REF!,Rezultati!#REF!,Rezultati!#REF!)</f>
        <v>#REF!</v>
      </c>
      <c r="E102" s="79"/>
      <c r="F102" s="103" t="e">
        <f>Evidencija!J100</f>
        <v>#REF!</v>
      </c>
      <c r="G102" s="10"/>
    </row>
    <row r="103" spans="1:7" ht="12.75">
      <c r="A103" s="70" t="e">
        <f>IF(ISBLANK(Rezultati!#REF!),"",Rezultati!#REF!)</f>
        <v>#REF!</v>
      </c>
      <c r="B103" s="71" t="e">
        <f>IF(ISBLANK(Rezultati!#REF!),"",Rezultati!#REF!)</f>
        <v>#REF!</v>
      </c>
      <c r="C103" s="79" t="e">
        <f>Rezultati!#REF!</f>
        <v>#REF!</v>
      </c>
      <c r="D103" s="79" t="e">
        <f>IF(Rezultati!#REF!,Rezultati!#REF!,Rezultati!#REF!)</f>
        <v>#REF!</v>
      </c>
      <c r="E103" s="79"/>
      <c r="F103" s="103" t="e">
        <f>Evidencija!J101</f>
        <v>#REF!</v>
      </c>
      <c r="G103" s="10"/>
    </row>
    <row r="104" spans="1:7" ht="12.75">
      <c r="A104" s="70" t="e">
        <f>IF(ISBLANK(Rezultati!#REF!),"",Rezultati!#REF!)</f>
        <v>#REF!</v>
      </c>
      <c r="B104" s="71" t="e">
        <f>IF(ISBLANK(Rezultati!#REF!),"",Rezultati!#REF!)</f>
        <v>#REF!</v>
      </c>
      <c r="C104" s="79" t="e">
        <f>Rezultati!#REF!</f>
        <v>#REF!</v>
      </c>
      <c r="D104" s="79" t="e">
        <f>IF(Rezultati!#REF!,Rezultati!#REF!,Rezultati!#REF!)</f>
        <v>#REF!</v>
      </c>
      <c r="E104" s="79"/>
      <c r="F104" s="103" t="e">
        <f>Evidencija!J102</f>
        <v>#REF!</v>
      </c>
      <c r="G104" s="10"/>
    </row>
    <row r="105" spans="1:7" ht="12.75">
      <c r="A105" s="70" t="e">
        <f>IF(ISBLANK(Rezultati!#REF!),"",Rezultati!#REF!)</f>
        <v>#REF!</v>
      </c>
      <c r="B105" s="71" t="e">
        <f>IF(ISBLANK(Rezultati!#REF!),"",Rezultati!#REF!)</f>
        <v>#REF!</v>
      </c>
      <c r="C105" s="79" t="e">
        <f>Rezultati!#REF!</f>
        <v>#REF!</v>
      </c>
      <c r="D105" s="79" t="e">
        <f>IF(Rezultati!#REF!,Rezultati!#REF!,Rezultati!#REF!)</f>
        <v>#REF!</v>
      </c>
      <c r="E105" s="79"/>
      <c r="F105" s="103" t="e">
        <f>Evidencija!J103</f>
        <v>#REF!</v>
      </c>
      <c r="G105" s="10"/>
    </row>
    <row r="106" spans="1:7" ht="12.75">
      <c r="A106" s="70" t="e">
        <f>IF(ISBLANK(Rezultati!#REF!),"",Rezultati!#REF!)</f>
        <v>#REF!</v>
      </c>
      <c r="B106" s="71" t="e">
        <f>IF(ISBLANK(Rezultati!#REF!),"",Rezultati!#REF!)</f>
        <v>#REF!</v>
      </c>
      <c r="C106" s="79" t="e">
        <f>Rezultati!#REF!</f>
        <v>#REF!</v>
      </c>
      <c r="D106" s="79" t="e">
        <f>IF(Rezultati!#REF!,Rezultati!#REF!,Rezultati!#REF!)</f>
        <v>#REF!</v>
      </c>
      <c r="E106" s="79"/>
      <c r="F106" s="103" t="e">
        <f>Evidencija!J104</f>
        <v>#REF!</v>
      </c>
      <c r="G106" s="10"/>
    </row>
    <row r="107" spans="1:7" ht="12.75">
      <c r="A107" s="70" t="e">
        <f>IF(ISBLANK(Rezultati!#REF!),"",Rezultati!#REF!)</f>
        <v>#REF!</v>
      </c>
      <c r="B107" s="71" t="e">
        <f>IF(ISBLANK(Rezultati!#REF!),"",Rezultati!#REF!)</f>
        <v>#REF!</v>
      </c>
      <c r="C107" s="79" t="e">
        <f>Rezultati!#REF!</f>
        <v>#REF!</v>
      </c>
      <c r="D107" s="79" t="e">
        <f>IF(Rezultati!#REF!,Rezultati!#REF!,Rezultati!#REF!)</f>
        <v>#REF!</v>
      </c>
      <c r="E107" s="79"/>
      <c r="F107" s="103" t="e">
        <f>Evidencija!J105</f>
        <v>#REF!</v>
      </c>
      <c r="G107" s="10"/>
    </row>
    <row r="108" spans="1:7" ht="12.75">
      <c r="A108" s="70" t="e">
        <f>IF(ISBLANK(Rezultati!#REF!),"",Rezultati!#REF!)</f>
        <v>#REF!</v>
      </c>
      <c r="B108" s="71" t="e">
        <f>IF(ISBLANK(Rezultati!#REF!),"",Rezultati!#REF!)</f>
        <v>#REF!</v>
      </c>
      <c r="C108" s="79" t="e">
        <f>Rezultati!#REF!</f>
        <v>#REF!</v>
      </c>
      <c r="D108" s="79" t="e">
        <f>IF(Rezultati!#REF!,Rezultati!#REF!,Rezultati!#REF!)</f>
        <v>#REF!</v>
      </c>
      <c r="E108" s="79"/>
      <c r="F108" s="103" t="e">
        <f>Evidencija!J106</f>
        <v>#REF!</v>
      </c>
      <c r="G108" s="10"/>
    </row>
    <row r="109" spans="1:7" ht="12.75">
      <c r="A109" s="70" t="e">
        <f>IF(ISBLANK(Rezultati!#REF!),"",Rezultati!#REF!)</f>
        <v>#REF!</v>
      </c>
      <c r="B109" s="71" t="e">
        <f>IF(ISBLANK(Rezultati!#REF!),"",Rezultati!#REF!)</f>
        <v>#REF!</v>
      </c>
      <c r="C109" s="79" t="e">
        <f>Rezultati!#REF!</f>
        <v>#REF!</v>
      </c>
      <c r="D109" s="79" t="e">
        <f>IF(Rezultati!#REF!,Rezultati!#REF!,Rezultati!#REF!)</f>
        <v>#REF!</v>
      </c>
      <c r="E109" s="79"/>
      <c r="F109" s="103" t="e">
        <f>Evidencija!J107</f>
        <v>#REF!</v>
      </c>
      <c r="G109" s="10"/>
    </row>
    <row r="110" spans="1:7" ht="12.75">
      <c r="A110" s="70" t="e">
        <f>IF(ISBLANK(Rezultati!#REF!),"",Rezultati!#REF!)</f>
        <v>#REF!</v>
      </c>
      <c r="B110" s="71" t="e">
        <f>IF(ISBLANK(Rezultati!#REF!),"",Rezultati!#REF!)</f>
        <v>#REF!</v>
      </c>
      <c r="C110" s="79" t="e">
        <f>Rezultati!#REF!</f>
        <v>#REF!</v>
      </c>
      <c r="D110" s="79" t="e">
        <f>IF(Rezultati!#REF!,Rezultati!#REF!,Rezultati!#REF!)</f>
        <v>#REF!</v>
      </c>
      <c r="E110" s="79"/>
      <c r="F110" s="103" t="e">
        <f>Evidencija!J108</f>
        <v>#REF!</v>
      </c>
      <c r="G110" s="10"/>
    </row>
    <row r="111" spans="1:7" ht="12.75">
      <c r="A111" s="70" t="e">
        <f>IF(ISBLANK(Rezultati!#REF!),"",Rezultati!#REF!)</f>
        <v>#REF!</v>
      </c>
      <c r="B111" s="71" t="e">
        <f>IF(ISBLANK(Rezultati!#REF!),"",Rezultati!#REF!)</f>
        <v>#REF!</v>
      </c>
      <c r="C111" s="79" t="e">
        <f>Rezultati!#REF!</f>
        <v>#REF!</v>
      </c>
      <c r="D111" s="79" t="e">
        <f>IF(Rezultati!#REF!,Rezultati!#REF!,Rezultati!#REF!)</f>
        <v>#REF!</v>
      </c>
      <c r="E111" s="79"/>
      <c r="F111" s="103" t="e">
        <f>Evidencija!J109</f>
        <v>#REF!</v>
      </c>
      <c r="G111" s="10"/>
    </row>
    <row r="112" spans="1:7" ht="12.75">
      <c r="A112" s="70" t="e">
        <f>IF(ISBLANK(Rezultati!#REF!),"",Rezultati!#REF!)</f>
        <v>#REF!</v>
      </c>
      <c r="B112" s="71" t="e">
        <f>IF(ISBLANK(Rezultati!#REF!),"",Rezultati!#REF!)</f>
        <v>#REF!</v>
      </c>
      <c r="C112" s="79" t="e">
        <f>Rezultati!#REF!</f>
        <v>#REF!</v>
      </c>
      <c r="D112" s="79" t="e">
        <f>IF(Rezultati!#REF!,Rezultati!#REF!,Rezultati!#REF!)</f>
        <v>#REF!</v>
      </c>
      <c r="E112" s="79"/>
      <c r="F112" s="103" t="e">
        <f>Evidencija!J110</f>
        <v>#REF!</v>
      </c>
      <c r="G112" s="10"/>
    </row>
    <row r="113" spans="1:7" ht="12.75">
      <c r="A113" s="70" t="e">
        <f>IF(ISBLANK(Rezultati!#REF!),"",Rezultati!#REF!)</f>
        <v>#REF!</v>
      </c>
      <c r="B113" s="71" t="e">
        <f>IF(ISBLANK(Rezultati!#REF!),"",Rezultati!#REF!)</f>
        <v>#REF!</v>
      </c>
      <c r="C113" s="79" t="e">
        <f>Rezultati!#REF!</f>
        <v>#REF!</v>
      </c>
      <c r="D113" s="79" t="e">
        <f>IF(Rezultati!#REF!,Rezultati!#REF!,Rezultati!#REF!)</f>
        <v>#REF!</v>
      </c>
      <c r="E113" s="79"/>
      <c r="F113" s="103" t="e">
        <f>Evidencija!J111</f>
        <v>#REF!</v>
      </c>
      <c r="G113" s="10"/>
    </row>
    <row r="114" spans="1:7" ht="12.75">
      <c r="A114" s="70" t="e">
        <f>IF(ISBLANK(Rezultati!#REF!),"",Rezultati!#REF!)</f>
        <v>#REF!</v>
      </c>
      <c r="B114" s="71" t="e">
        <f>IF(ISBLANK(Rezultati!#REF!),"",Rezultati!#REF!)</f>
        <v>#REF!</v>
      </c>
      <c r="C114" s="79" t="e">
        <f>Rezultati!#REF!</f>
        <v>#REF!</v>
      </c>
      <c r="D114" s="79" t="e">
        <f>IF(Rezultati!#REF!,Rezultati!#REF!,Rezultati!#REF!)</f>
        <v>#REF!</v>
      </c>
      <c r="E114" s="79"/>
      <c r="F114" s="103" t="e">
        <f>Evidencija!J112</f>
        <v>#REF!</v>
      </c>
      <c r="G114" s="10"/>
    </row>
    <row r="115" spans="1:7" ht="12.75">
      <c r="A115" s="70" t="e">
        <f>IF(ISBLANK(Rezultati!#REF!),"",Rezultati!#REF!)</f>
        <v>#REF!</v>
      </c>
      <c r="B115" s="71" t="e">
        <f>IF(ISBLANK(Rezultati!#REF!),"",Rezultati!#REF!)</f>
        <v>#REF!</v>
      </c>
      <c r="C115" s="79" t="e">
        <f>Rezultati!#REF!</f>
        <v>#REF!</v>
      </c>
      <c r="D115" s="79" t="e">
        <f>IF(Rezultati!#REF!,Rezultati!#REF!,Rezultati!#REF!)</f>
        <v>#REF!</v>
      </c>
      <c r="E115" s="79"/>
      <c r="F115" s="103" t="e">
        <f>Evidencija!J113</f>
        <v>#REF!</v>
      </c>
      <c r="G115" s="10"/>
    </row>
    <row r="116" spans="1:7" ht="12.75">
      <c r="A116" s="70" t="e">
        <f>IF(ISBLANK(Rezultati!#REF!),"",Rezultati!#REF!)</f>
        <v>#REF!</v>
      </c>
      <c r="B116" s="71" t="e">
        <f>IF(ISBLANK(Rezultati!#REF!),"",Rezultati!#REF!)</f>
        <v>#REF!</v>
      </c>
      <c r="C116" s="79" t="e">
        <f>Rezultati!#REF!</f>
        <v>#REF!</v>
      </c>
      <c r="D116" s="79" t="e">
        <f>IF(Rezultati!#REF!,Rezultati!#REF!,Rezultati!#REF!)</f>
        <v>#REF!</v>
      </c>
      <c r="E116" s="79"/>
      <c r="F116" s="103" t="e">
        <f>Evidencija!J114</f>
        <v>#REF!</v>
      </c>
      <c r="G116" s="10"/>
    </row>
    <row r="117" spans="1:7" ht="12.75">
      <c r="A117" s="70" t="e">
        <f>IF(ISBLANK(Rezultati!#REF!),"",Rezultati!#REF!)</f>
        <v>#REF!</v>
      </c>
      <c r="B117" s="71" t="e">
        <f>IF(ISBLANK(Rezultati!#REF!),"",Rezultati!#REF!)</f>
        <v>#REF!</v>
      </c>
      <c r="C117" s="79" t="e">
        <f>Rezultati!#REF!</f>
        <v>#REF!</v>
      </c>
      <c r="D117" s="79" t="e">
        <f>IF(Rezultati!#REF!,Rezultati!#REF!,Rezultati!#REF!)</f>
        <v>#REF!</v>
      </c>
      <c r="E117" s="79"/>
      <c r="F117" s="103" t="e">
        <f>Evidencija!J115</f>
        <v>#REF!</v>
      </c>
      <c r="G117" s="10"/>
    </row>
    <row r="118" spans="1:7" ht="12.75">
      <c r="A118" s="70" t="e">
        <f>IF(ISBLANK(Rezultati!#REF!),"",Rezultati!#REF!)</f>
        <v>#REF!</v>
      </c>
      <c r="B118" s="71" t="e">
        <f>IF(ISBLANK(Rezultati!#REF!),"",Rezultati!#REF!)</f>
        <v>#REF!</v>
      </c>
      <c r="C118" s="79" t="e">
        <f>Rezultati!#REF!</f>
        <v>#REF!</v>
      </c>
      <c r="D118" s="79" t="e">
        <f>IF(Rezultati!#REF!,Rezultati!#REF!,Rezultati!#REF!)</f>
        <v>#REF!</v>
      </c>
      <c r="E118" s="79"/>
      <c r="F118" s="103" t="e">
        <f>Evidencija!J116</f>
        <v>#REF!</v>
      </c>
      <c r="G118" s="10"/>
    </row>
    <row r="119" spans="1:7" ht="12.75">
      <c r="A119" s="70" t="e">
        <f>IF(ISBLANK(Rezultati!#REF!),"",Rezultati!#REF!)</f>
        <v>#REF!</v>
      </c>
      <c r="B119" s="71" t="e">
        <f>IF(ISBLANK(Rezultati!#REF!),"",Rezultati!#REF!)</f>
        <v>#REF!</v>
      </c>
      <c r="C119" s="79" t="e">
        <f>Rezultati!#REF!</f>
        <v>#REF!</v>
      </c>
      <c r="D119" s="79" t="e">
        <f>IF(Rezultati!#REF!,Rezultati!#REF!,Rezultati!#REF!)</f>
        <v>#REF!</v>
      </c>
      <c r="E119" s="79"/>
      <c r="F119" s="103" t="e">
        <f>Evidencija!J117</f>
        <v>#REF!</v>
      </c>
      <c r="G119" s="10"/>
    </row>
    <row r="120" spans="1:7" ht="12.75">
      <c r="A120" s="70" t="e">
        <f>IF(ISBLANK(Rezultati!#REF!),"",Rezultati!#REF!)</f>
        <v>#REF!</v>
      </c>
      <c r="B120" s="71" t="e">
        <f>IF(ISBLANK(Rezultati!#REF!),"",Rezultati!#REF!)</f>
        <v>#REF!</v>
      </c>
      <c r="C120" s="79" t="e">
        <f>Rezultati!#REF!</f>
        <v>#REF!</v>
      </c>
      <c r="D120" s="79" t="e">
        <f>IF(Rezultati!#REF!,Rezultati!#REF!,Rezultati!#REF!)</f>
        <v>#REF!</v>
      </c>
      <c r="E120" s="79"/>
      <c r="F120" s="103" t="e">
        <f>Evidencija!J118</f>
        <v>#REF!</v>
      </c>
      <c r="G120" s="10"/>
    </row>
    <row r="121" spans="1:7" ht="12.75">
      <c r="A121" s="70" t="e">
        <f>IF(ISBLANK(Rezultati!#REF!),"",Rezultati!#REF!)</f>
        <v>#REF!</v>
      </c>
      <c r="B121" s="71" t="e">
        <f>IF(ISBLANK(Rezultati!#REF!),"",Rezultati!#REF!)</f>
        <v>#REF!</v>
      </c>
      <c r="C121" s="79" t="e">
        <f>Rezultati!#REF!</f>
        <v>#REF!</v>
      </c>
      <c r="D121" s="79" t="e">
        <f>IF(Rezultati!#REF!,Rezultati!#REF!,Rezultati!#REF!)</f>
        <v>#REF!</v>
      </c>
      <c r="E121" s="79"/>
      <c r="F121" s="103" t="e">
        <f>Evidencija!J119</f>
        <v>#REF!</v>
      </c>
      <c r="G121" s="10"/>
    </row>
    <row r="122" spans="1:7" ht="12.75">
      <c r="A122" s="70" t="e">
        <f>IF(ISBLANK(Rezultati!#REF!),"",Rezultati!#REF!)</f>
        <v>#REF!</v>
      </c>
      <c r="B122" s="71" t="e">
        <f>IF(ISBLANK(Rezultati!#REF!),"",Rezultati!#REF!)</f>
        <v>#REF!</v>
      </c>
      <c r="C122" s="79" t="e">
        <f>Rezultati!#REF!</f>
        <v>#REF!</v>
      </c>
      <c r="D122" s="79" t="e">
        <f>IF(Rezultati!#REF!,Rezultati!#REF!,Rezultati!#REF!)</f>
        <v>#REF!</v>
      </c>
      <c r="E122" s="79"/>
      <c r="F122" s="103" t="e">
        <f>Evidencija!J120</f>
        <v>#REF!</v>
      </c>
      <c r="G122" s="10"/>
    </row>
    <row r="123" spans="1:7" ht="12.75">
      <c r="A123" s="70" t="e">
        <f>IF(ISBLANK(Rezultati!#REF!),"",Rezultati!#REF!)</f>
        <v>#REF!</v>
      </c>
      <c r="B123" s="71" t="e">
        <f>IF(ISBLANK(Rezultati!#REF!),"",Rezultati!#REF!)</f>
        <v>#REF!</v>
      </c>
      <c r="C123" s="79" t="e">
        <f>Rezultati!#REF!</f>
        <v>#REF!</v>
      </c>
      <c r="D123" s="79" t="e">
        <f>IF(Rezultati!#REF!,Rezultati!#REF!,Rezultati!#REF!)</f>
        <v>#REF!</v>
      </c>
      <c r="E123" s="79"/>
      <c r="F123" s="103" t="e">
        <f>Evidencija!J121</f>
        <v>#REF!</v>
      </c>
      <c r="G123" s="10"/>
    </row>
    <row r="124" spans="1:7" ht="12.75">
      <c r="A124" s="70" t="e">
        <f>IF(ISBLANK(Rezultati!#REF!),"",Rezultati!#REF!)</f>
        <v>#REF!</v>
      </c>
      <c r="B124" s="71" t="e">
        <f>IF(ISBLANK(Rezultati!#REF!),"",Rezultati!#REF!)</f>
        <v>#REF!</v>
      </c>
      <c r="C124" s="79" t="e">
        <f>Rezultati!#REF!</f>
        <v>#REF!</v>
      </c>
      <c r="D124" s="79" t="e">
        <f>IF(Rezultati!#REF!,Rezultati!#REF!,Rezultati!#REF!)</f>
        <v>#REF!</v>
      </c>
      <c r="E124" s="79"/>
      <c r="F124" s="103" t="e">
        <f>Evidencija!J122</f>
        <v>#REF!</v>
      </c>
      <c r="G124" s="10"/>
    </row>
    <row r="125" spans="1:7" ht="12.75">
      <c r="A125" s="70" t="e">
        <f>IF(ISBLANK(Rezultati!#REF!),"",Rezultati!#REF!)</f>
        <v>#REF!</v>
      </c>
      <c r="B125" s="71" t="e">
        <f>IF(ISBLANK(Rezultati!#REF!),"",Rezultati!#REF!)</f>
        <v>#REF!</v>
      </c>
      <c r="C125" s="79" t="e">
        <f>Rezultati!#REF!</f>
        <v>#REF!</v>
      </c>
      <c r="D125" s="79" t="e">
        <f>IF(Rezultati!#REF!,Rezultati!#REF!,Rezultati!#REF!)</f>
        <v>#REF!</v>
      </c>
      <c r="E125" s="79"/>
      <c r="F125" s="103" t="e">
        <f>Evidencija!J123</f>
        <v>#REF!</v>
      </c>
      <c r="G125" s="10"/>
    </row>
    <row r="126" spans="1:7" ht="12.75">
      <c r="A126" s="70" t="e">
        <f>IF(ISBLANK(Rezultati!#REF!),"",Rezultati!#REF!)</f>
        <v>#REF!</v>
      </c>
      <c r="B126" s="71" t="e">
        <f>IF(ISBLANK(Rezultati!#REF!),"",Rezultati!#REF!)</f>
        <v>#REF!</v>
      </c>
      <c r="C126" s="79" t="e">
        <f>Rezultati!#REF!</f>
        <v>#REF!</v>
      </c>
      <c r="D126" s="79" t="e">
        <f>IF(Rezultati!#REF!,Rezultati!#REF!,Rezultati!#REF!)</f>
        <v>#REF!</v>
      </c>
      <c r="E126" s="79"/>
      <c r="F126" s="103" t="e">
        <f>Evidencija!J124</f>
        <v>#REF!</v>
      </c>
      <c r="G126" s="10"/>
    </row>
    <row r="127" spans="1:7" ht="12.75">
      <c r="A127" s="70" t="e">
        <f>IF(ISBLANK(Rezultati!#REF!),"",Rezultati!#REF!)</f>
        <v>#REF!</v>
      </c>
      <c r="B127" s="71" t="e">
        <f>IF(ISBLANK(Rezultati!#REF!),"",Rezultati!#REF!)</f>
        <v>#REF!</v>
      </c>
      <c r="C127" s="79" t="e">
        <f>Rezultati!#REF!</f>
        <v>#REF!</v>
      </c>
      <c r="D127" s="79" t="e">
        <f>IF(Rezultati!#REF!,Rezultati!#REF!,Rezultati!#REF!)</f>
        <v>#REF!</v>
      </c>
      <c r="E127" s="79"/>
      <c r="F127" s="103" t="e">
        <f>Evidencija!J125</f>
        <v>#REF!</v>
      </c>
      <c r="G127" s="10"/>
    </row>
    <row r="128" spans="1:7" ht="12.75">
      <c r="A128" s="70" t="e">
        <f>IF(ISBLANK(Rezultati!#REF!),"",Rezultati!#REF!)</f>
        <v>#REF!</v>
      </c>
      <c r="B128" s="71" t="e">
        <f>IF(ISBLANK(Rezultati!#REF!),"",Rezultati!#REF!)</f>
        <v>#REF!</v>
      </c>
      <c r="C128" s="79" t="e">
        <f>Rezultati!#REF!</f>
        <v>#REF!</v>
      </c>
      <c r="D128" s="79" t="e">
        <f>IF(Rezultati!#REF!,Rezultati!#REF!,Rezultati!#REF!)</f>
        <v>#REF!</v>
      </c>
      <c r="E128" s="79"/>
      <c r="F128" s="103" t="e">
        <f>Evidencija!J126</f>
        <v>#REF!</v>
      </c>
      <c r="G128" s="10"/>
    </row>
    <row r="129" spans="1:7" ht="12.75">
      <c r="A129" s="70" t="e">
        <f>IF(ISBLANK(Rezultati!#REF!),"",Rezultati!#REF!)</f>
        <v>#REF!</v>
      </c>
      <c r="B129" s="71" t="e">
        <f>IF(ISBLANK(Rezultati!#REF!),"",Rezultati!#REF!)</f>
        <v>#REF!</v>
      </c>
      <c r="C129" s="79" t="e">
        <f>Rezultati!#REF!</f>
        <v>#REF!</v>
      </c>
      <c r="D129" s="79" t="e">
        <f>IF(Rezultati!#REF!,Rezultati!#REF!,Rezultati!#REF!)</f>
        <v>#REF!</v>
      </c>
      <c r="E129" s="79"/>
      <c r="F129" s="103" t="e">
        <f>Evidencija!J127</f>
        <v>#REF!</v>
      </c>
      <c r="G129" s="30"/>
    </row>
    <row r="130" spans="1:7" ht="12.75">
      <c r="A130" s="70" t="e">
        <f>IF(ISBLANK(Rezultati!#REF!),"",Rezultati!#REF!)</f>
        <v>#REF!</v>
      </c>
      <c r="B130" s="71" t="e">
        <f>IF(ISBLANK(Rezultati!#REF!),"",Rezultati!#REF!)</f>
        <v>#REF!</v>
      </c>
      <c r="C130" s="79" t="e">
        <f>Rezultati!#REF!</f>
        <v>#REF!</v>
      </c>
      <c r="D130" s="79" t="e">
        <f>IF(Rezultati!#REF!,Rezultati!#REF!,Rezultati!#REF!)</f>
        <v>#REF!</v>
      </c>
      <c r="E130" s="79"/>
      <c r="F130" s="103" t="e">
        <f>Evidencija!J128</f>
        <v>#REF!</v>
      </c>
      <c r="G130" s="30"/>
    </row>
    <row r="131" spans="1:7" ht="12.75">
      <c r="A131" s="70" t="e">
        <f>IF(ISBLANK(Rezultati!#REF!),"",Rezultati!#REF!)</f>
        <v>#REF!</v>
      </c>
      <c r="B131" s="71" t="e">
        <f>IF(ISBLANK(Rezultati!#REF!),"",Rezultati!#REF!)</f>
        <v>#REF!</v>
      </c>
      <c r="C131" s="79" t="e">
        <f>Rezultati!#REF!</f>
        <v>#REF!</v>
      </c>
      <c r="D131" s="79" t="e">
        <f>IF(Rezultati!#REF!,Rezultati!#REF!,Rezultati!#REF!)</f>
        <v>#REF!</v>
      </c>
      <c r="E131" s="79"/>
      <c r="F131" s="103" t="e">
        <f>Evidencija!J129</f>
        <v>#REF!</v>
      </c>
      <c r="G131" s="30"/>
    </row>
    <row r="132" spans="1:7" ht="12.75">
      <c r="A132" s="70" t="e">
        <f>IF(ISBLANK(Rezultati!#REF!),"",Rezultati!#REF!)</f>
        <v>#REF!</v>
      </c>
      <c r="B132" s="71" t="e">
        <f>IF(ISBLANK(Rezultati!#REF!),"",Rezultati!#REF!)</f>
        <v>#REF!</v>
      </c>
      <c r="C132" s="79" t="e">
        <f>Rezultati!#REF!</f>
        <v>#REF!</v>
      </c>
      <c r="D132" s="79" t="e">
        <f>IF(Rezultati!#REF!,Rezultati!#REF!,Rezultati!#REF!)</f>
        <v>#REF!</v>
      </c>
      <c r="E132" s="79"/>
      <c r="F132" s="103" t="e">
        <f>Evidencija!J130</f>
        <v>#REF!</v>
      </c>
      <c r="G132" s="30"/>
    </row>
    <row r="133" spans="1:7" ht="13.5" customHeight="1">
      <c r="A133" s="70" t="e">
        <f>IF(ISBLANK(Rezultati!#REF!),"",Rezultati!#REF!)</f>
        <v>#REF!</v>
      </c>
      <c r="B133" s="71" t="e">
        <f>IF(ISBLANK(Rezultati!#REF!),"",Rezultati!#REF!)</f>
        <v>#REF!</v>
      </c>
      <c r="C133" s="79" t="e">
        <f>Rezultati!#REF!</f>
        <v>#REF!</v>
      </c>
      <c r="D133" s="79" t="e">
        <f>IF(Rezultati!#REF!,Rezultati!#REF!,Rezultati!#REF!)</f>
        <v>#REF!</v>
      </c>
      <c r="E133" s="79"/>
      <c r="F133" s="103" t="e">
        <f>Evidencija!J131</f>
        <v>#REF!</v>
      </c>
      <c r="G133" s="30"/>
    </row>
    <row r="134" spans="1:7" ht="12.75">
      <c r="A134" s="70" t="e">
        <f>IF(ISBLANK(Rezultati!#REF!),"",Rezultati!#REF!)</f>
        <v>#REF!</v>
      </c>
      <c r="B134" s="71" t="e">
        <f>IF(ISBLANK(Rezultati!#REF!),"",Rezultati!#REF!)</f>
        <v>#REF!</v>
      </c>
      <c r="C134" s="79" t="e">
        <f>Rezultati!#REF!</f>
        <v>#REF!</v>
      </c>
      <c r="D134" s="79" t="e">
        <f>IF(Rezultati!#REF!,Rezultati!#REF!,Rezultati!#REF!)</f>
        <v>#REF!</v>
      </c>
      <c r="E134" s="79"/>
      <c r="F134" s="103" t="e">
        <f>Evidencija!J132</f>
        <v>#REF!</v>
      </c>
      <c r="G134" s="30"/>
    </row>
    <row r="135" spans="1:7" ht="12.75">
      <c r="A135" s="70" t="e">
        <f>IF(ISBLANK(Rezultati!#REF!),"",Rezultati!#REF!)</f>
        <v>#REF!</v>
      </c>
      <c r="B135" s="71" t="e">
        <f>IF(ISBLANK(Rezultati!#REF!),"",Rezultati!#REF!)</f>
        <v>#REF!</v>
      </c>
      <c r="C135" s="79" t="e">
        <f>Rezultati!#REF!</f>
        <v>#REF!</v>
      </c>
      <c r="D135" s="79" t="e">
        <f>IF(Rezultati!#REF!,Rezultati!#REF!,Rezultati!#REF!)</f>
        <v>#REF!</v>
      </c>
      <c r="E135" s="79"/>
      <c r="F135" s="103" t="e">
        <f>Evidencija!J133</f>
        <v>#REF!</v>
      </c>
      <c r="G135" s="30"/>
    </row>
    <row r="136" spans="1:7" ht="12.75">
      <c r="A136" s="70" t="e">
        <f>IF(ISBLANK(Rezultati!#REF!),"",Rezultati!#REF!)</f>
        <v>#REF!</v>
      </c>
      <c r="B136" s="71" t="e">
        <f>IF(ISBLANK(Rezultati!#REF!),"",Rezultati!#REF!)</f>
        <v>#REF!</v>
      </c>
      <c r="C136" s="79" t="e">
        <f>Rezultati!#REF!</f>
        <v>#REF!</v>
      </c>
      <c r="D136" s="79" t="e">
        <f>IF(Rezultati!#REF!,Rezultati!#REF!,Rezultati!#REF!)</f>
        <v>#REF!</v>
      </c>
      <c r="E136" s="79"/>
      <c r="F136" s="103" t="e">
        <f>Evidencija!J134</f>
        <v>#REF!</v>
      </c>
      <c r="G136" s="30"/>
    </row>
    <row r="137" spans="1:7" ht="12.75">
      <c r="A137" s="70" t="e">
        <f>IF(ISBLANK(Rezultati!#REF!),"",Rezultati!#REF!)</f>
        <v>#REF!</v>
      </c>
      <c r="B137" s="71" t="e">
        <f>IF(ISBLANK(Rezultati!#REF!),"",Rezultati!#REF!)</f>
        <v>#REF!</v>
      </c>
      <c r="C137" s="79" t="e">
        <f>Rezultati!#REF!</f>
        <v>#REF!</v>
      </c>
      <c r="D137" s="79" t="e">
        <f>IF(Rezultati!#REF!,Rezultati!#REF!,Rezultati!#REF!)</f>
        <v>#REF!</v>
      </c>
      <c r="E137" s="79"/>
      <c r="F137" s="103" t="e">
        <f>Evidencija!J135</f>
        <v>#REF!</v>
      </c>
      <c r="G137" s="30"/>
    </row>
    <row r="138" spans="1:7" ht="12.75">
      <c r="A138" s="70" t="e">
        <f>IF(ISBLANK(Rezultati!#REF!),"",Rezultati!#REF!)</f>
        <v>#REF!</v>
      </c>
      <c r="B138" s="71" t="e">
        <f>IF(ISBLANK(Rezultati!#REF!),"",Rezultati!#REF!)</f>
        <v>#REF!</v>
      </c>
      <c r="C138" s="79" t="e">
        <f>Rezultati!#REF!</f>
        <v>#REF!</v>
      </c>
      <c r="D138" s="79" t="e">
        <f>IF(Rezultati!#REF!,Rezultati!#REF!,Rezultati!#REF!)</f>
        <v>#REF!</v>
      </c>
      <c r="E138" s="79"/>
      <c r="F138" s="103" t="e">
        <f>Evidencija!J136</f>
        <v>#REF!</v>
      </c>
      <c r="G138" s="30"/>
    </row>
    <row r="139" spans="1:7" ht="12.75">
      <c r="A139" s="70" t="e">
        <f>IF(ISBLANK(Rezultati!#REF!),"",Rezultati!#REF!)</f>
        <v>#REF!</v>
      </c>
      <c r="B139" s="71" t="e">
        <f>IF(ISBLANK(Rezultati!#REF!),"",Rezultati!#REF!)</f>
        <v>#REF!</v>
      </c>
      <c r="C139" s="79" t="e">
        <f>Rezultati!#REF!</f>
        <v>#REF!</v>
      </c>
      <c r="D139" s="79" t="e">
        <f>IF(Rezultati!#REF!,Rezultati!#REF!,Rezultati!#REF!)</f>
        <v>#REF!</v>
      </c>
      <c r="E139" s="79"/>
      <c r="F139" s="103" t="e">
        <f>Evidencija!J137</f>
        <v>#REF!</v>
      </c>
      <c r="G139" s="30"/>
    </row>
    <row r="140" spans="1:7" ht="12.75">
      <c r="A140" s="70" t="e">
        <f>IF(ISBLANK(Rezultati!#REF!),"",Rezultati!#REF!)</f>
        <v>#REF!</v>
      </c>
      <c r="B140" s="71" t="e">
        <f>IF(ISBLANK(Rezultati!#REF!),"",Rezultati!#REF!)</f>
        <v>#REF!</v>
      </c>
      <c r="C140" s="79" t="e">
        <f>Rezultati!#REF!</f>
        <v>#REF!</v>
      </c>
      <c r="D140" s="79" t="e">
        <f>IF(Rezultati!#REF!,Rezultati!#REF!,Rezultati!#REF!)</f>
        <v>#REF!</v>
      </c>
      <c r="E140" s="79"/>
      <c r="F140" s="103" t="e">
        <f>Evidencija!J138</f>
        <v>#REF!</v>
      </c>
      <c r="G140" s="30"/>
    </row>
    <row r="141" spans="1:7" ht="12.75">
      <c r="A141" s="70" t="e">
        <f>IF(ISBLANK(Rezultati!#REF!),"",Rezultati!#REF!)</f>
        <v>#REF!</v>
      </c>
      <c r="B141" s="71" t="e">
        <f>IF(ISBLANK(Rezultati!#REF!),"",Rezultati!#REF!)</f>
        <v>#REF!</v>
      </c>
      <c r="C141" s="79" t="e">
        <f>Rezultati!#REF!</f>
        <v>#REF!</v>
      </c>
      <c r="D141" s="79" t="e">
        <f>IF(Rezultati!#REF!,Rezultati!#REF!,Rezultati!#REF!)</f>
        <v>#REF!</v>
      </c>
      <c r="E141" s="79"/>
      <c r="F141" s="103" t="e">
        <f>Evidencija!J139</f>
        <v>#REF!</v>
      </c>
      <c r="G141" s="30"/>
    </row>
    <row r="142" spans="1:7" ht="12.75">
      <c r="A142" s="70" t="e">
        <f>IF(ISBLANK(Rezultati!#REF!),"",Rezultati!#REF!)</f>
        <v>#REF!</v>
      </c>
      <c r="B142" s="71" t="e">
        <f>IF(ISBLANK(Rezultati!#REF!),"",Rezultati!#REF!)</f>
        <v>#REF!</v>
      </c>
      <c r="C142" s="79" t="e">
        <f>Rezultati!#REF!</f>
        <v>#REF!</v>
      </c>
      <c r="D142" s="79" t="e">
        <f>IF(Rezultati!#REF!,Rezultati!#REF!,Rezultati!#REF!)</f>
        <v>#REF!</v>
      </c>
      <c r="E142" s="79"/>
      <c r="F142" s="103" t="e">
        <f>Evidencija!J140</f>
        <v>#REF!</v>
      </c>
      <c r="G142" s="30"/>
    </row>
    <row r="143" spans="1:7" ht="12.75">
      <c r="A143" s="70" t="e">
        <f>IF(ISBLANK(Rezultati!#REF!),"",Rezultati!#REF!)</f>
        <v>#REF!</v>
      </c>
      <c r="B143" s="71" t="e">
        <f>IF(ISBLANK(Rezultati!#REF!),"",Rezultati!#REF!)</f>
        <v>#REF!</v>
      </c>
      <c r="C143" s="79" t="e">
        <f>Rezultati!#REF!</f>
        <v>#REF!</v>
      </c>
      <c r="D143" s="79" t="e">
        <f>IF(Rezultati!#REF!,Rezultati!#REF!,Rezultati!#REF!)</f>
        <v>#REF!</v>
      </c>
      <c r="E143" s="79"/>
      <c r="F143" s="103" t="e">
        <f>Evidencija!J141</f>
        <v>#REF!</v>
      </c>
      <c r="G143" s="30"/>
    </row>
    <row r="144" spans="1:7" ht="12.75">
      <c r="A144" s="70" t="e">
        <f>IF(ISBLANK(Rezultati!#REF!),"",Rezultati!#REF!)</f>
        <v>#REF!</v>
      </c>
      <c r="B144" s="71" t="e">
        <f>IF(ISBLANK(Rezultati!#REF!),"",Rezultati!#REF!)</f>
        <v>#REF!</v>
      </c>
      <c r="C144" s="79" t="e">
        <f>Rezultati!#REF!</f>
        <v>#REF!</v>
      </c>
      <c r="D144" s="79" t="e">
        <f>IF(Rezultati!#REF!,Rezultati!#REF!,Rezultati!#REF!)</f>
        <v>#REF!</v>
      </c>
      <c r="E144" s="79"/>
      <c r="F144" s="103" t="e">
        <f>Evidencija!J142</f>
        <v>#REF!</v>
      </c>
      <c r="G144" s="30"/>
    </row>
    <row r="145" spans="1:7" ht="12.75">
      <c r="A145" s="70" t="e">
        <f>IF(ISBLANK(Rezultati!#REF!),"",Rezultati!#REF!)</f>
        <v>#REF!</v>
      </c>
      <c r="B145" s="71" t="e">
        <f>IF(ISBLANK(Rezultati!#REF!),"",Rezultati!#REF!)</f>
        <v>#REF!</v>
      </c>
      <c r="C145" s="79" t="e">
        <f>Rezultati!#REF!</f>
        <v>#REF!</v>
      </c>
      <c r="D145" s="79" t="e">
        <f>IF(Rezultati!#REF!,Rezultati!#REF!,Rezultati!#REF!)</f>
        <v>#REF!</v>
      </c>
      <c r="E145" s="79"/>
      <c r="F145" s="103" t="e">
        <f>Evidencija!J143</f>
        <v>#REF!</v>
      </c>
      <c r="G145" s="30"/>
    </row>
    <row r="146" spans="1:7" ht="12.75">
      <c r="A146" s="70" t="e">
        <f>IF(ISBLANK(Rezultati!#REF!),"",Rezultati!#REF!)</f>
        <v>#REF!</v>
      </c>
      <c r="B146" s="71" t="e">
        <f>IF(ISBLANK(Rezultati!#REF!),"",Rezultati!#REF!)</f>
        <v>#REF!</v>
      </c>
      <c r="C146" s="79" t="e">
        <f>Rezultati!#REF!</f>
        <v>#REF!</v>
      </c>
      <c r="D146" s="79" t="e">
        <f>IF(Rezultati!#REF!,Rezultati!#REF!,Rezultati!#REF!)</f>
        <v>#REF!</v>
      </c>
      <c r="E146" s="79"/>
      <c r="F146" s="103" t="e">
        <f>Evidencija!J144</f>
        <v>#REF!</v>
      </c>
      <c r="G146" s="30"/>
    </row>
    <row r="147" spans="1:7" ht="12.75">
      <c r="A147" s="70" t="e">
        <f>IF(ISBLANK(Rezultati!#REF!),"",Rezultati!#REF!)</f>
        <v>#REF!</v>
      </c>
      <c r="B147" s="71" t="e">
        <f>IF(ISBLANK(Rezultati!#REF!),"",Rezultati!#REF!)</f>
        <v>#REF!</v>
      </c>
      <c r="C147" s="79" t="e">
        <f>Rezultati!#REF!</f>
        <v>#REF!</v>
      </c>
      <c r="D147" s="79" t="e">
        <f>IF(Rezultati!#REF!,Rezultati!#REF!,Rezultati!#REF!)</f>
        <v>#REF!</v>
      </c>
      <c r="E147" s="79"/>
      <c r="F147" s="103" t="e">
        <f>Evidencija!J145</f>
        <v>#REF!</v>
      </c>
      <c r="G147" s="30"/>
    </row>
    <row r="148" spans="1:7" ht="12.75">
      <c r="A148" s="70" t="e">
        <f>IF(ISBLANK(Rezultati!#REF!),"",Rezultati!#REF!)</f>
        <v>#REF!</v>
      </c>
      <c r="B148" s="71" t="e">
        <f>IF(ISBLANK(Rezultati!#REF!),"",Rezultati!#REF!)</f>
        <v>#REF!</v>
      </c>
      <c r="C148" s="79" t="e">
        <f>Rezultati!#REF!</f>
        <v>#REF!</v>
      </c>
      <c r="D148" s="79" t="e">
        <f>IF(Rezultati!#REF!,Rezultati!#REF!,Rezultati!#REF!)</f>
        <v>#REF!</v>
      </c>
      <c r="E148" s="79"/>
      <c r="F148" s="103" t="e">
        <f>Evidencija!J146</f>
        <v>#REF!</v>
      </c>
      <c r="G148" s="30"/>
    </row>
    <row r="149" spans="1:7" ht="12.75">
      <c r="A149" s="70" t="e">
        <f>IF(ISBLANK(Rezultati!#REF!),"",Rezultati!#REF!)</f>
        <v>#REF!</v>
      </c>
      <c r="B149" s="71" t="e">
        <f>IF(ISBLANK(Rezultati!#REF!),"",Rezultati!#REF!)</f>
        <v>#REF!</v>
      </c>
      <c r="C149" s="79" t="e">
        <f>Rezultati!#REF!</f>
        <v>#REF!</v>
      </c>
      <c r="D149" s="79" t="e">
        <f>IF(Rezultati!#REF!,Rezultati!#REF!,Rezultati!#REF!)</f>
        <v>#REF!</v>
      </c>
      <c r="E149" s="79"/>
      <c r="F149" s="103" t="e">
        <f>Evidencija!J147</f>
        <v>#REF!</v>
      </c>
      <c r="G149" s="30"/>
    </row>
    <row r="150" spans="1:7" ht="12.75">
      <c r="A150" s="70" t="e">
        <f>IF(ISBLANK(Rezultati!#REF!),"",Rezultati!#REF!)</f>
        <v>#REF!</v>
      </c>
      <c r="B150" s="71" t="e">
        <f>IF(ISBLANK(Rezultati!#REF!),"",Rezultati!#REF!)</f>
        <v>#REF!</v>
      </c>
      <c r="C150" s="79" t="e">
        <f>Rezultati!#REF!</f>
        <v>#REF!</v>
      </c>
      <c r="D150" s="79" t="e">
        <f>IF(Rezultati!#REF!,Rezultati!#REF!,Rezultati!#REF!)</f>
        <v>#REF!</v>
      </c>
      <c r="E150" s="79"/>
      <c r="F150" s="103" t="e">
        <f>Evidencija!J148</f>
        <v>#REF!</v>
      </c>
      <c r="G150" s="30"/>
    </row>
    <row r="151" spans="1:7" ht="12.75">
      <c r="A151" s="70" t="e">
        <f>IF(ISBLANK(Rezultati!#REF!),"",Rezultati!#REF!)</f>
        <v>#REF!</v>
      </c>
      <c r="B151" s="71" t="e">
        <f>IF(ISBLANK(Rezultati!#REF!),"",Rezultati!#REF!)</f>
        <v>#REF!</v>
      </c>
      <c r="C151" s="79" t="e">
        <f>Rezultati!#REF!</f>
        <v>#REF!</v>
      </c>
      <c r="D151" s="79" t="e">
        <f>IF(Rezultati!#REF!,Rezultati!#REF!,Rezultati!#REF!)</f>
        <v>#REF!</v>
      </c>
      <c r="E151" s="79"/>
      <c r="F151" s="103" t="e">
        <f>Evidencija!J149</f>
        <v>#REF!</v>
      </c>
      <c r="G151" s="30"/>
    </row>
    <row r="152" spans="1:7" ht="12.75">
      <c r="A152" s="70" t="e">
        <f>IF(ISBLANK(Rezultati!#REF!),"",Rezultati!#REF!)</f>
        <v>#REF!</v>
      </c>
      <c r="B152" s="71" t="e">
        <f>IF(ISBLANK(Rezultati!#REF!),"",Rezultati!#REF!)</f>
        <v>#REF!</v>
      </c>
      <c r="C152" s="79" t="e">
        <f>Rezultati!#REF!</f>
        <v>#REF!</v>
      </c>
      <c r="D152" s="79" t="e">
        <f>IF(Rezultati!#REF!,Rezultati!#REF!,Rezultati!#REF!)</f>
        <v>#REF!</v>
      </c>
      <c r="E152" s="79"/>
      <c r="F152" s="103" t="e">
        <f>Evidencija!J150</f>
        <v>#REF!</v>
      </c>
      <c r="G152" s="30"/>
    </row>
    <row r="153" spans="1:7" ht="12.75">
      <c r="A153" s="70" t="e">
        <f>IF(ISBLANK(Rezultati!#REF!),"",Rezultati!#REF!)</f>
        <v>#REF!</v>
      </c>
      <c r="B153" s="71" t="e">
        <f>IF(ISBLANK(Rezultati!#REF!),"",Rezultati!#REF!)</f>
        <v>#REF!</v>
      </c>
      <c r="C153" s="79" t="e">
        <f>Rezultati!#REF!</f>
        <v>#REF!</v>
      </c>
      <c r="D153" s="79" t="e">
        <f>IF(Rezultati!#REF!,Rezultati!#REF!,Rezultati!#REF!)</f>
        <v>#REF!</v>
      </c>
      <c r="E153" s="79"/>
      <c r="F153" s="103" t="e">
        <f>Evidencija!J151</f>
        <v>#REF!</v>
      </c>
      <c r="G153" s="30"/>
    </row>
    <row r="154" spans="1:7" ht="12.75">
      <c r="A154" s="70" t="e">
        <f>IF(ISBLANK(Rezultati!#REF!),"",Rezultati!#REF!)</f>
        <v>#REF!</v>
      </c>
      <c r="B154" s="71" t="e">
        <f>IF(ISBLANK(Rezultati!#REF!),"",Rezultati!#REF!)</f>
        <v>#REF!</v>
      </c>
      <c r="C154" s="79" t="e">
        <f>Rezultati!#REF!</f>
        <v>#REF!</v>
      </c>
      <c r="D154" s="79" t="e">
        <f>IF(Rezultati!#REF!,Rezultati!#REF!,Rezultati!#REF!)</f>
        <v>#REF!</v>
      </c>
      <c r="E154" s="79"/>
      <c r="F154" s="103" t="e">
        <f>Evidencija!J152</f>
        <v>#REF!</v>
      </c>
      <c r="G154" s="30"/>
    </row>
    <row r="155" spans="1:7" ht="12.75">
      <c r="A155" s="70" t="e">
        <f>IF(ISBLANK(Rezultati!#REF!),"",Rezultati!#REF!)</f>
        <v>#REF!</v>
      </c>
      <c r="B155" s="71" t="e">
        <f>IF(ISBLANK(Rezultati!#REF!),"",Rezultati!#REF!)</f>
        <v>#REF!</v>
      </c>
      <c r="C155" s="79" t="e">
        <f>Rezultati!#REF!</f>
        <v>#REF!</v>
      </c>
      <c r="D155" s="79" t="e">
        <f>IF(Rezultati!#REF!,Rezultati!#REF!,Rezultati!#REF!)</f>
        <v>#REF!</v>
      </c>
      <c r="E155" s="79"/>
      <c r="F155" s="103" t="e">
        <f>Evidencija!J153</f>
        <v>#REF!</v>
      </c>
      <c r="G155" s="30"/>
    </row>
    <row r="156" spans="1:7" ht="12.75">
      <c r="A156" s="70" t="e">
        <f>IF(ISBLANK(Rezultati!#REF!),"",Rezultati!#REF!)</f>
        <v>#REF!</v>
      </c>
      <c r="B156" s="71" t="e">
        <f>IF(ISBLANK(Rezultati!#REF!),"",Rezultati!#REF!)</f>
        <v>#REF!</v>
      </c>
      <c r="C156" s="79" t="e">
        <f>Rezultati!#REF!</f>
        <v>#REF!</v>
      </c>
      <c r="D156" s="79" t="e">
        <f>IF(Rezultati!#REF!,Rezultati!#REF!,Rezultati!#REF!)</f>
        <v>#REF!</v>
      </c>
      <c r="E156" s="79"/>
      <c r="F156" s="103" t="e">
        <f>Evidencija!J154</f>
        <v>#REF!</v>
      </c>
      <c r="G156" s="30"/>
    </row>
    <row r="157" spans="1:7" ht="12.75">
      <c r="A157" s="70" t="e">
        <f>IF(ISBLANK(Rezultati!#REF!),"",Rezultati!#REF!)</f>
        <v>#REF!</v>
      </c>
      <c r="B157" s="71" t="e">
        <f>IF(ISBLANK(Rezultati!#REF!),"",Rezultati!#REF!)</f>
        <v>#REF!</v>
      </c>
      <c r="C157" s="79" t="e">
        <f>Rezultati!#REF!</f>
        <v>#REF!</v>
      </c>
      <c r="D157" s="79" t="e">
        <f>IF(Rezultati!#REF!,Rezultati!#REF!,Rezultati!#REF!)</f>
        <v>#REF!</v>
      </c>
      <c r="E157" s="79"/>
      <c r="F157" s="103" t="e">
        <f>Evidencija!J155</f>
        <v>#REF!</v>
      </c>
      <c r="G157" s="30"/>
    </row>
    <row r="158" spans="1:7" ht="12.75">
      <c r="A158" s="70" t="e">
        <f>IF(ISBLANK(Rezultati!#REF!),"",Rezultati!#REF!)</f>
        <v>#REF!</v>
      </c>
      <c r="B158" s="71" t="e">
        <f>IF(ISBLANK(Rezultati!#REF!),"",Rezultati!#REF!)</f>
        <v>#REF!</v>
      </c>
      <c r="C158" s="79" t="e">
        <f>Rezultati!#REF!</f>
        <v>#REF!</v>
      </c>
      <c r="D158" s="79" t="e">
        <f>IF(Rezultati!#REF!,Rezultati!#REF!,Rezultati!#REF!)</f>
        <v>#REF!</v>
      </c>
      <c r="E158" s="79"/>
      <c r="F158" s="103" t="e">
        <f>Evidencija!J156</f>
        <v>#REF!</v>
      </c>
      <c r="G158" s="30"/>
    </row>
    <row r="159" spans="1:7" ht="12.75">
      <c r="A159" s="70" t="e">
        <f>IF(ISBLANK(Rezultati!#REF!),"",Rezultati!#REF!)</f>
        <v>#REF!</v>
      </c>
      <c r="B159" s="71" t="e">
        <f>IF(ISBLANK(Rezultati!#REF!),"",Rezultati!#REF!)</f>
        <v>#REF!</v>
      </c>
      <c r="C159" s="79" t="e">
        <f>Rezultati!#REF!</f>
        <v>#REF!</v>
      </c>
      <c r="D159" s="79" t="e">
        <f>IF(Rezultati!#REF!,Rezultati!#REF!,Rezultati!#REF!)</f>
        <v>#REF!</v>
      </c>
      <c r="E159" s="79"/>
      <c r="F159" s="103" t="e">
        <f>Evidencija!J157</f>
        <v>#REF!</v>
      </c>
      <c r="G159" s="30"/>
    </row>
    <row r="160" spans="1:7" ht="12.75">
      <c r="A160" s="70" t="e">
        <f>IF(ISBLANK(Rezultati!#REF!),"",Rezultati!#REF!)</f>
        <v>#REF!</v>
      </c>
      <c r="B160" s="71" t="e">
        <f>IF(ISBLANK(Rezultati!#REF!),"",Rezultati!#REF!)</f>
        <v>#REF!</v>
      </c>
      <c r="C160" s="79" t="e">
        <f>Rezultati!#REF!</f>
        <v>#REF!</v>
      </c>
      <c r="D160" s="79" t="e">
        <f>IF(Rezultati!#REF!,Rezultati!#REF!,Rezultati!#REF!)</f>
        <v>#REF!</v>
      </c>
      <c r="E160" s="79"/>
      <c r="F160" s="103" t="e">
        <f>Evidencija!J158</f>
        <v>#REF!</v>
      </c>
      <c r="G160" s="30"/>
    </row>
    <row r="161" spans="1:7" ht="12.75">
      <c r="A161" s="70" t="e">
        <f>IF(ISBLANK(Rezultati!#REF!),"",Rezultati!#REF!)</f>
        <v>#REF!</v>
      </c>
      <c r="B161" s="71" t="e">
        <f>IF(ISBLANK(Rezultati!#REF!),"",Rezultati!#REF!)</f>
        <v>#REF!</v>
      </c>
      <c r="C161" s="79" t="e">
        <f>Rezultati!#REF!</f>
        <v>#REF!</v>
      </c>
      <c r="D161" s="79" t="e">
        <f>IF(Rezultati!#REF!,Rezultati!#REF!,Rezultati!#REF!)</f>
        <v>#REF!</v>
      </c>
      <c r="E161" s="79"/>
      <c r="F161" s="103" t="e">
        <f>Evidencija!J159</f>
        <v>#REF!</v>
      </c>
      <c r="G161" s="30"/>
    </row>
    <row r="162" spans="1:7" ht="12.75">
      <c r="A162" s="70" t="e">
        <f>IF(ISBLANK(Rezultati!#REF!),"",Rezultati!#REF!)</f>
        <v>#REF!</v>
      </c>
      <c r="B162" s="71" t="e">
        <f>IF(ISBLANK(Rezultati!#REF!),"",Rezultati!#REF!)</f>
        <v>#REF!</v>
      </c>
      <c r="C162" s="79" t="e">
        <f>Rezultati!#REF!</f>
        <v>#REF!</v>
      </c>
      <c r="D162" s="79" t="e">
        <f>IF(Rezultati!#REF!,Rezultati!#REF!,Rezultati!#REF!)</f>
        <v>#REF!</v>
      </c>
      <c r="E162" s="79"/>
      <c r="F162" s="103" t="e">
        <f>Evidencija!J160</f>
        <v>#REF!</v>
      </c>
      <c r="G162" s="30"/>
    </row>
    <row r="163" spans="1:7" ht="12.75">
      <c r="A163" s="70" t="e">
        <f>IF(ISBLANK(Rezultati!#REF!),"",Rezultati!#REF!)</f>
        <v>#REF!</v>
      </c>
      <c r="B163" s="71" t="e">
        <f>IF(ISBLANK(Rezultati!#REF!),"",Rezultati!#REF!)</f>
        <v>#REF!</v>
      </c>
      <c r="C163" s="79" t="e">
        <f>Rezultati!#REF!</f>
        <v>#REF!</v>
      </c>
      <c r="D163" s="79" t="e">
        <f>IF(Rezultati!#REF!,Rezultati!#REF!,Rezultati!#REF!)</f>
        <v>#REF!</v>
      </c>
      <c r="E163" s="79"/>
      <c r="F163" s="103" t="e">
        <f>Evidencija!J161</f>
        <v>#REF!</v>
      </c>
      <c r="G163" s="10"/>
    </row>
    <row r="164" spans="1:7" ht="12.75" customHeight="1">
      <c r="A164" s="70" t="e">
        <f>IF(ISBLANK(Rezultati!#REF!),"",Rezultati!#REF!)</f>
        <v>#REF!</v>
      </c>
      <c r="B164" s="71" t="e">
        <f>IF(ISBLANK(Rezultati!#REF!),"",Rezultati!#REF!)</f>
        <v>#REF!</v>
      </c>
      <c r="C164" s="79" t="e">
        <f>Rezultati!#REF!</f>
        <v>#REF!</v>
      </c>
      <c r="D164" s="79" t="e">
        <f>IF(Rezultati!#REF!,Rezultati!#REF!,Rezultati!#REF!)</f>
        <v>#REF!</v>
      </c>
      <c r="E164" s="79"/>
      <c r="F164" s="103" t="e">
        <f>Evidencija!J162</f>
        <v>#REF!</v>
      </c>
      <c r="G164" s="10"/>
    </row>
    <row r="165" spans="1:7" ht="12.75">
      <c r="A165" s="70" t="e">
        <f>IF(ISBLANK(Rezultati!#REF!),"",Rezultati!#REF!)</f>
        <v>#REF!</v>
      </c>
      <c r="B165" s="71" t="e">
        <f>IF(ISBLANK(Rezultati!#REF!),"",Rezultati!#REF!)</f>
        <v>#REF!</v>
      </c>
      <c r="C165" s="79" t="e">
        <f>Rezultati!#REF!</f>
        <v>#REF!</v>
      </c>
      <c r="D165" s="79" t="e">
        <f>IF(Rezultati!#REF!,Rezultati!#REF!,Rezultati!#REF!)</f>
        <v>#REF!</v>
      </c>
      <c r="E165" s="79"/>
      <c r="F165" s="103" t="e">
        <f>Evidencija!J163</f>
        <v>#REF!</v>
      </c>
      <c r="G165" s="10"/>
    </row>
    <row r="166" spans="1:7" ht="12.75">
      <c r="A166" s="70" t="e">
        <f>IF(ISBLANK(Rezultati!#REF!),"",Rezultati!#REF!)</f>
        <v>#REF!</v>
      </c>
      <c r="B166" s="71" t="e">
        <f>IF(ISBLANK(Rezultati!#REF!),"",Rezultati!#REF!)</f>
        <v>#REF!</v>
      </c>
      <c r="C166" s="79" t="e">
        <f>Rezultati!#REF!</f>
        <v>#REF!</v>
      </c>
      <c r="D166" s="79" t="e">
        <f>IF(Rezultati!#REF!,Rezultati!#REF!,Rezultati!#REF!)</f>
        <v>#REF!</v>
      </c>
      <c r="E166" s="79"/>
      <c r="F166" s="103" t="e">
        <f>Evidencija!J164</f>
        <v>#REF!</v>
      </c>
      <c r="G166" s="10"/>
    </row>
    <row r="167" spans="1:7" ht="12.75">
      <c r="A167" s="70" t="e">
        <f>IF(ISBLANK(Rezultati!#REF!),"",Rezultati!#REF!)</f>
        <v>#REF!</v>
      </c>
      <c r="B167" s="71" t="e">
        <f>IF(ISBLANK(Rezultati!#REF!),"",Rezultati!#REF!)</f>
        <v>#REF!</v>
      </c>
      <c r="C167" s="79" t="e">
        <f>Rezultati!#REF!</f>
        <v>#REF!</v>
      </c>
      <c r="D167" s="79" t="e">
        <f>IF(Rezultati!#REF!,Rezultati!#REF!,Rezultati!#REF!)</f>
        <v>#REF!</v>
      </c>
      <c r="E167" s="79"/>
      <c r="F167" s="103" t="e">
        <f>Evidencija!J165</f>
        <v>#REF!</v>
      </c>
      <c r="G167" s="10"/>
    </row>
    <row r="168" spans="1:7" ht="12.75">
      <c r="A168" s="70" t="e">
        <f>IF(ISBLANK(Rezultati!#REF!),"",Rezultati!#REF!)</f>
        <v>#REF!</v>
      </c>
      <c r="B168" s="71" t="e">
        <f>IF(ISBLANK(Rezultati!#REF!),"",Rezultati!#REF!)</f>
        <v>#REF!</v>
      </c>
      <c r="C168" s="79" t="e">
        <f>Rezultati!#REF!</f>
        <v>#REF!</v>
      </c>
      <c r="D168" s="79" t="e">
        <f>IF(Rezultati!#REF!,Rezultati!#REF!,Rezultati!#REF!)</f>
        <v>#REF!</v>
      </c>
      <c r="E168" s="79"/>
      <c r="F168" s="103" t="e">
        <f>Evidencija!J166</f>
        <v>#REF!</v>
      </c>
      <c r="G168" s="10"/>
    </row>
    <row r="169" spans="1:7" ht="12.75">
      <c r="A169" s="70" t="e">
        <f>IF(ISBLANK(Rezultati!#REF!),"",Rezultati!#REF!)</f>
        <v>#REF!</v>
      </c>
      <c r="B169" s="71" t="e">
        <f>IF(ISBLANK(Rezultati!#REF!),"",Rezultati!#REF!)</f>
        <v>#REF!</v>
      </c>
      <c r="C169" s="79" t="e">
        <f>Rezultati!#REF!</f>
        <v>#REF!</v>
      </c>
      <c r="D169" s="79" t="e">
        <f>IF(Rezultati!#REF!,Rezultati!#REF!,Rezultati!#REF!)</f>
        <v>#REF!</v>
      </c>
      <c r="E169" s="79"/>
      <c r="F169" s="103" t="e">
        <f>Evidencija!J167</f>
        <v>#REF!</v>
      </c>
      <c r="G169" s="10"/>
    </row>
    <row r="170" spans="1:7" ht="12.75">
      <c r="A170" s="70" t="e">
        <f>IF(ISBLANK(Rezultati!#REF!),"",Rezultati!#REF!)</f>
        <v>#REF!</v>
      </c>
      <c r="B170" s="71" t="e">
        <f>IF(ISBLANK(Rezultati!#REF!),"",Rezultati!#REF!)</f>
        <v>#REF!</v>
      </c>
      <c r="C170" s="79" t="e">
        <f>Rezultati!#REF!</f>
        <v>#REF!</v>
      </c>
      <c r="D170" s="79" t="e">
        <f>IF(Rezultati!#REF!,Rezultati!#REF!,Rezultati!#REF!)</f>
        <v>#REF!</v>
      </c>
      <c r="E170" s="79"/>
      <c r="F170" s="103" t="e">
        <f>Evidencija!J168</f>
        <v>#REF!</v>
      </c>
      <c r="G170" s="10"/>
    </row>
    <row r="171" spans="1:7" ht="12.75">
      <c r="A171" s="70" t="e">
        <f>IF(ISBLANK(Rezultati!#REF!),"",Rezultati!#REF!)</f>
        <v>#REF!</v>
      </c>
      <c r="B171" s="71" t="e">
        <f>IF(ISBLANK(Rezultati!#REF!),"",Rezultati!#REF!)</f>
        <v>#REF!</v>
      </c>
      <c r="C171" s="79" t="e">
        <f>Rezultati!#REF!</f>
        <v>#REF!</v>
      </c>
      <c r="D171" s="79" t="e">
        <f>IF(Rezultati!#REF!,Rezultati!#REF!,Rezultati!#REF!)</f>
        <v>#REF!</v>
      </c>
      <c r="E171" s="79"/>
      <c r="F171" s="103" t="e">
        <f>Evidencija!J169</f>
        <v>#REF!</v>
      </c>
      <c r="G171" s="10"/>
    </row>
    <row r="172" spans="1:7" ht="12.75">
      <c r="A172" s="70" t="e">
        <f>IF(ISBLANK(Rezultati!#REF!),"",Rezultati!#REF!)</f>
        <v>#REF!</v>
      </c>
      <c r="B172" s="71" t="e">
        <f>IF(ISBLANK(Rezultati!#REF!),"",Rezultati!#REF!)</f>
        <v>#REF!</v>
      </c>
      <c r="C172" s="79" t="e">
        <f>Rezultati!#REF!</f>
        <v>#REF!</v>
      </c>
      <c r="D172" s="79" t="e">
        <f>IF(Rezultati!#REF!,Rezultati!#REF!,Rezultati!#REF!)</f>
        <v>#REF!</v>
      </c>
      <c r="E172" s="79"/>
      <c r="F172" s="103" t="e">
        <f>Evidencija!J170</f>
        <v>#REF!</v>
      </c>
      <c r="G172" s="10"/>
    </row>
    <row r="173" spans="1:7" ht="12.75">
      <c r="A173" s="70" t="e">
        <f>IF(ISBLANK(Rezultati!#REF!),"",Rezultati!#REF!)</f>
        <v>#REF!</v>
      </c>
      <c r="B173" s="71" t="e">
        <f>IF(ISBLANK(Rezultati!#REF!),"",Rezultati!#REF!)</f>
        <v>#REF!</v>
      </c>
      <c r="C173" s="79" t="e">
        <f>Rezultati!#REF!</f>
        <v>#REF!</v>
      </c>
      <c r="D173" s="79" t="e">
        <f>IF(Rezultati!#REF!,Rezultati!#REF!,Rezultati!#REF!)</f>
        <v>#REF!</v>
      </c>
      <c r="E173" s="79"/>
      <c r="F173" s="103" t="e">
        <f>Evidencija!J171</f>
        <v>#REF!</v>
      </c>
      <c r="G173" s="10"/>
    </row>
    <row r="174" spans="6:7" ht="14.25">
      <c r="F174" s="45"/>
      <c r="G174" s="10"/>
    </row>
    <row r="175" spans="4:7" ht="15">
      <c r="D175" s="138" t="s">
        <v>12</v>
      </c>
      <c r="E175" s="138"/>
      <c r="F175" s="138"/>
      <c r="G175" s="10"/>
    </row>
    <row r="176" spans="4:7" ht="14.25">
      <c r="D176" s="46"/>
      <c r="E176" s="46"/>
      <c r="F176" s="45"/>
      <c r="G176" s="10"/>
    </row>
    <row r="177" spans="4:7" ht="15" thickBot="1">
      <c r="D177" s="102"/>
      <c r="E177" s="102"/>
      <c r="F177" s="101"/>
      <c r="G177" s="10"/>
    </row>
    <row r="178" ht="12.75">
      <c r="G178" s="10"/>
    </row>
    <row r="179" ht="12.75">
      <c r="G179" s="10"/>
    </row>
    <row r="180" ht="12.75">
      <c r="G180" s="10"/>
    </row>
    <row r="181" ht="12.75">
      <c r="G181" s="10"/>
    </row>
    <row r="182" ht="12.75">
      <c r="G182" s="10"/>
    </row>
    <row r="183" ht="12.75">
      <c r="G183" s="10"/>
    </row>
    <row r="184" ht="12.75">
      <c r="G184" s="10"/>
    </row>
    <row r="185" ht="12.75">
      <c r="G185" s="10"/>
    </row>
    <row r="186" ht="12.75">
      <c r="G186" s="10"/>
    </row>
    <row r="187" ht="12.75">
      <c r="G187" s="10"/>
    </row>
    <row r="188" ht="12.75">
      <c r="G188" s="10"/>
    </row>
    <row r="189" ht="12.75">
      <c r="G189" s="10"/>
    </row>
    <row r="190" ht="12.75">
      <c r="G190" s="10"/>
    </row>
    <row r="191" ht="12.75">
      <c r="G191" s="10"/>
    </row>
    <row r="192" ht="12.75">
      <c r="G192" s="10"/>
    </row>
    <row r="193" ht="12.75">
      <c r="G193" s="10"/>
    </row>
    <row r="194" ht="12.75">
      <c r="G194" s="10"/>
    </row>
    <row r="195" ht="12.75">
      <c r="G195" s="10"/>
    </row>
    <row r="196" spans="7:10" ht="14.25">
      <c r="G196" s="10"/>
      <c r="J196" s="46"/>
    </row>
    <row r="197" ht="12.75">
      <c r="G197" s="10"/>
    </row>
    <row r="198" ht="12.75">
      <c r="G198" s="10"/>
    </row>
  </sheetData>
  <sheetProtection/>
  <mergeCells count="7">
    <mergeCell ref="D175:F175"/>
    <mergeCell ref="F7:F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2019-01-21T19:59:59Z</dcterms:modified>
  <cp:category/>
  <cp:version/>
  <cp:contentType/>
  <cp:contentStatus/>
</cp:coreProperties>
</file>