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'Evidencija'!$A$1:$L$206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sharedStrings.xml><?xml version="1.0" encoding="utf-8"?>
<sst xmlns="http://schemas.openxmlformats.org/spreadsheetml/2006/main" count="840" uniqueCount="519">
  <si>
    <t>Pop.</t>
  </si>
  <si>
    <t>OBRAZAC za evidenciju osvojenih poena na predmetu i predlog ocjene</t>
  </si>
  <si>
    <t>BROJ OSVOJENIH POENA ZA SVAKI OBLIK PROVJERE ZNANJA STUDENTA</t>
  </si>
  <si>
    <t>PRISUSTVO</t>
  </si>
  <si>
    <t>NASTAVI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</si>
  <si>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</si>
  <si>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</si>
  <si>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</si>
  <si>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</si>
  <si>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</si>
  <si>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</si>
  <si>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</si>
  <si>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</si>
  <si>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D</t>
  </si>
  <si>
    <t>E</t>
  </si>
  <si>
    <t>B</t>
  </si>
  <si>
    <t>F</t>
  </si>
  <si>
    <t>C</t>
  </si>
  <si>
    <t>A</t>
  </si>
  <si>
    <t>Uspješan</t>
  </si>
  <si>
    <t>Neuspješan</t>
  </si>
  <si>
    <t>AKTIVNOSTI</t>
  </si>
  <si>
    <t>I KOL.</t>
  </si>
  <si>
    <t>II KOL.</t>
  </si>
  <si>
    <t>Prijavili ispit</t>
  </si>
  <si>
    <t>Izašli</t>
  </si>
  <si>
    <t>Procenat izašlih</t>
  </si>
  <si>
    <t>STUDIJSKI PROGRAM:</t>
  </si>
  <si>
    <t xml:space="preserve">PREDMET: </t>
  </si>
  <si>
    <t xml:space="preserve">STUDIJE: </t>
  </si>
  <si>
    <t>Sanja Pekovic</t>
  </si>
  <si>
    <t>Sportski menadzment</t>
  </si>
  <si>
    <t>Milica Pejovic</t>
  </si>
  <si>
    <t>2/16</t>
  </si>
  <si>
    <t>Vanja Bojanic</t>
  </si>
  <si>
    <t>6/16</t>
  </si>
  <si>
    <t>Menadzment resuursima u sportu</t>
  </si>
  <si>
    <t>Indeks</t>
  </si>
  <si>
    <t>Godina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</si>
  <si>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</si>
  <si>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</si>
  <si>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</si>
  <si>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</si>
  <si>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</si>
  <si>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</si>
  <si>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</si>
  <si>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</si>
  <si>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</si>
  <si>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</si>
  <si>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</si>
  <si>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</si>
  <si>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</si>
  <si>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</si>
  <si>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</si>
  <si>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</si>
  <si>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</si>
  <si>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</si>
  <si>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</si>
  <si>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</si>
  <si>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</si>
  <si>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</si>
  <si>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</si>
  <si>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</si>
  <si>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</si>
  <si>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</si>
  <si>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</si>
  <si>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</si>
  <si>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</si>
  <si>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</si>
  <si>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</si>
  <si>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</si>
  <si>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</si>
  <si>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</si>
  <si>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</si>
  <si>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</si>
  <si>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</si>
  <si>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</si>
  <si>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</si>
  <si>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</si>
  <si>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</si>
  <si>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</si>
  <si>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</si>
  <si>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</si>
  <si>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</si>
  <si>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</si>
  <si>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</si>
  <si>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</si>
  <si>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</si>
  <si>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</si>
  <si>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</si>
  <si>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</si>
  <si>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</si>
  <si>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</si>
  <si>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</si>
  <si>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</si>
  <si>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</si>
  <si>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</si>
  <si>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</si>
  <si>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</si>
  <si>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</si>
  <si>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</si>
  <si>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</si>
  <si>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</si>
  <si>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</si>
  <si>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</si>
  <si>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</si>
  <si>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</si>
  <si>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</si>
  <si>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</si>
  <si>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</si>
  <si>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</si>
  <si>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</si>
  <si>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</si>
  <si>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</si>
  <si>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</si>
  <si>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</si>
  <si>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</si>
  <si>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</si>
  <si>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</si>
  <si>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</si>
  <si>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</si>
  <si>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</si>
  <si>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</si>
  <si>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</si>
  <si>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</si>
  <si>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</si>
  <si>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</si>
  <si>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</si>
  <si>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</si>
  <si>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</si>
  <si>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</si>
  <si>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</si>
  <si>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</si>
  <si>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</si>
  <si>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</si>
  <si>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</si>
  <si>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</si>
  <si>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</si>
  <si>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</si>
  <si>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</si>
  <si>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</si>
  <si>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</si>
  <si>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</si>
  <si>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</si>
  <si>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</si>
  <si>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</si>
  <si>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</si>
  <si>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</si>
  <si>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</si>
  <si>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</si>
  <si>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</si>
  <si>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</si>
  <si>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</si>
  <si>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</si>
  <si>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</si>
  <si>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</si>
  <si>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</si>
  <si>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</si>
  <si>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</si>
  <si>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</si>
  <si>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</si>
  <si>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</si>
  <si>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</si>
  <si>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</si>
  <si>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</si>
  <si>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</si>
  <si>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</si>
  <si>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</si>
  <si>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</si>
  <si>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</si>
  <si>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</si>
  <si>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</si>
  <si>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</si>
  <si>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</si>
  <si>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</si>
  <si>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</si>
  <si>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</si>
  <si>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</si>
  <si>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</si>
  <si>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</si>
  <si>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</si>
  <si>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</si>
  <si>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</si>
  <si>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</si>
  <si>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</si>
  <si>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</si>
  <si>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</si>
  <si>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</si>
  <si>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</si>
  <si>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</si>
  <si>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</si>
  <si>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</si>
  <si>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</si>
  <si>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</si>
  <si>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</si>
  <si>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</si>
  <si>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</si>
  <si>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</si>
  <si>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</si>
  <si>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168</t>
  </si>
  <si>
    <t>169</t>
  </si>
  <si>
    <t>170</t>
  </si>
  <si>
    <t>171</t>
  </si>
  <si>
    <t>172</t>
  </si>
  <si>
    <t>173</t>
  </si>
  <si>
    <t>174</t>
  </si>
  <si>
    <t>175</t>
  </si>
  <si>
    <t>179</t>
  </si>
  <si>
    <t>201</t>
  </si>
  <si>
    <t>213</t>
  </si>
  <si>
    <t>226</t>
  </si>
  <si>
    <t>2018</t>
  </si>
  <si>
    <t>2017</t>
  </si>
  <si>
    <t>Radulović</t>
  </si>
  <si>
    <t>Sara</t>
  </si>
  <si>
    <t>Milena</t>
  </si>
  <si>
    <t>Jovana</t>
  </si>
  <si>
    <t>Kristina</t>
  </si>
  <si>
    <t>Bulatović</t>
  </si>
  <si>
    <t>Tamara</t>
  </si>
  <si>
    <t>Nađa</t>
  </si>
  <si>
    <t>Kaluđerović</t>
  </si>
  <si>
    <t>Bojana</t>
  </si>
  <si>
    <t>Duraković</t>
  </si>
  <si>
    <t>Mara-Lucry</t>
  </si>
  <si>
    <t>Šašić</t>
  </si>
  <si>
    <t>Ivanović</t>
  </si>
  <si>
    <t>Vanja</t>
  </si>
  <si>
    <t>Teodora</t>
  </si>
  <si>
    <t>Marija</t>
  </si>
  <si>
    <t>Filip</t>
  </si>
  <si>
    <t>Ivana</t>
  </si>
  <si>
    <t>Martinović</t>
  </si>
  <si>
    <t>Nikolić</t>
  </si>
  <si>
    <t>Radonić</t>
  </si>
  <si>
    <t>Marković</t>
  </si>
  <si>
    <t>Marko</t>
  </si>
  <si>
    <t>Jelena</t>
  </si>
  <si>
    <t>Anđela</t>
  </si>
  <si>
    <t>Aleksandar</t>
  </si>
  <si>
    <t>Aleksandra</t>
  </si>
  <si>
    <t>Stojanović</t>
  </si>
  <si>
    <t>Nikola</t>
  </si>
  <si>
    <t>Ana</t>
  </si>
  <si>
    <t>Ksenija</t>
  </si>
  <si>
    <t>Roganović</t>
  </si>
  <si>
    <t>Vukićević</t>
  </si>
  <si>
    <t>Andrea</t>
  </si>
  <si>
    <t>Tanja</t>
  </si>
  <si>
    <t>Vukčević</t>
  </si>
  <si>
    <t>Anja</t>
  </si>
  <si>
    <t>Mrvaljević</t>
  </si>
  <si>
    <t>Luka</t>
  </si>
  <si>
    <t>Bošković</t>
  </si>
  <si>
    <t>Vujović</t>
  </si>
  <si>
    <t>Dejana</t>
  </si>
  <si>
    <t>Lana</t>
  </si>
  <si>
    <t>Milan</t>
  </si>
  <si>
    <t>Neda</t>
  </si>
  <si>
    <t>Katarina</t>
  </si>
  <si>
    <t>Stefan</t>
  </si>
  <si>
    <t>Bojanić</t>
  </si>
  <si>
    <t>Nikoleta</t>
  </si>
  <si>
    <t>Nikolina</t>
  </si>
  <si>
    <t>Nina</t>
  </si>
  <si>
    <t>Đurović</t>
  </si>
  <si>
    <t>Vojinović</t>
  </si>
  <si>
    <t>Minić</t>
  </si>
  <si>
    <t>Vulićević</t>
  </si>
  <si>
    <t>Ilija</t>
  </si>
  <si>
    <t>Baštrica</t>
  </si>
  <si>
    <t>Obradović</t>
  </si>
  <si>
    <t>Nataša</t>
  </si>
  <si>
    <t>Veliša</t>
  </si>
  <si>
    <t>Stijepović</t>
  </si>
  <si>
    <t>Martina</t>
  </si>
  <si>
    <t>Vasilije</t>
  </si>
  <si>
    <t>Đorđe</t>
  </si>
  <si>
    <t>Ivan</t>
  </si>
  <si>
    <t>Lagator</t>
  </si>
  <si>
    <t>Darko</t>
  </si>
  <si>
    <t>Milošević</t>
  </si>
  <si>
    <t>Aleksa</t>
  </si>
  <si>
    <t>Sanja</t>
  </si>
  <si>
    <t>Drašković</t>
  </si>
  <si>
    <t>Tatjana</t>
  </si>
  <si>
    <t>Vukotić</t>
  </si>
  <si>
    <t>Uroš</t>
  </si>
  <si>
    <t>Čakanović</t>
  </si>
  <si>
    <t>Radović</t>
  </si>
  <si>
    <t>Mirko</t>
  </si>
  <si>
    <t>Doris</t>
  </si>
  <si>
    <t>Kordić</t>
  </si>
  <si>
    <t>Ćosović</t>
  </si>
  <si>
    <t>Drobnjak</t>
  </si>
  <si>
    <t>Babić</t>
  </si>
  <si>
    <t>Bulajić</t>
  </si>
  <si>
    <t>Ćetković</t>
  </si>
  <si>
    <t>Miloš</t>
  </si>
  <si>
    <t>Dragana</t>
  </si>
  <si>
    <t>Šćekić</t>
  </si>
  <si>
    <t>Andrijana</t>
  </si>
  <si>
    <t>Vuković</t>
  </si>
  <si>
    <t>Svetlana</t>
  </si>
  <si>
    <t>David</t>
  </si>
  <si>
    <t>Leontina</t>
  </si>
  <si>
    <t>Grabovica</t>
  </si>
  <si>
    <t>Slađana</t>
  </si>
  <si>
    <t>Zorić</t>
  </si>
  <si>
    <t>Delić</t>
  </si>
  <si>
    <t>Milica</t>
  </si>
  <si>
    <t>Gluščević</t>
  </si>
  <si>
    <t>Vukasović</t>
  </si>
  <si>
    <t>Vuletić</t>
  </si>
  <si>
    <t>Draga</t>
  </si>
  <si>
    <t>Kavaja</t>
  </si>
  <si>
    <t>Stanišić</t>
  </si>
  <si>
    <t>Popović</t>
  </si>
  <si>
    <t>Medojević</t>
  </si>
  <si>
    <t>Jovanović</t>
  </si>
  <si>
    <t>Božović</t>
  </si>
  <si>
    <t>Radonjić</t>
  </si>
  <si>
    <t>Mirković</t>
  </si>
  <si>
    <t>Latković</t>
  </si>
  <si>
    <t>Drakul</t>
  </si>
  <si>
    <t>Mia</t>
  </si>
  <si>
    <t>Simanić</t>
  </si>
  <si>
    <t xml:space="preserve">Prezime </t>
  </si>
  <si>
    <t>Ime</t>
  </si>
  <si>
    <t>EKONOMIJA ZA MENADŽERE U TURIZMU I HOTELIJERSTVU</t>
  </si>
  <si>
    <t xml:space="preserve">                         TURIZAM I HOTELIJERSTVO</t>
  </si>
  <si>
    <t>AP</t>
  </si>
  <si>
    <t>AV</t>
  </si>
  <si>
    <t>27</t>
  </si>
  <si>
    <t>Anastasija</t>
  </si>
  <si>
    <t>Nevena</t>
  </si>
  <si>
    <t>Valentina</t>
  </si>
  <si>
    <t>Pavle</t>
  </si>
  <si>
    <t>Matilda</t>
  </si>
  <si>
    <t>Tijana</t>
  </si>
  <si>
    <t>Dado</t>
  </si>
  <si>
    <t>Leila</t>
  </si>
  <si>
    <t>Andriana</t>
  </si>
  <si>
    <t>Sandra</t>
  </si>
  <si>
    <t>Željana</t>
  </si>
  <si>
    <t>Adelisa</t>
  </si>
  <si>
    <t>Fazlija</t>
  </si>
  <si>
    <t>Jovan</t>
  </si>
  <si>
    <t>Janko</t>
  </si>
  <si>
    <t>Matea</t>
  </si>
  <si>
    <t>Jana</t>
  </si>
  <si>
    <t>Srna</t>
  </si>
  <si>
    <t>Elena</t>
  </si>
  <si>
    <t>Hajdana</t>
  </si>
  <si>
    <t>Rajna</t>
  </si>
  <si>
    <t>Milka</t>
  </si>
  <si>
    <t>Vladislav</t>
  </si>
  <si>
    <t>Miljan</t>
  </si>
  <si>
    <t>Zorka</t>
  </si>
  <si>
    <t>Božena</t>
  </si>
  <si>
    <t>Sava</t>
  </si>
  <si>
    <t>Dragan</t>
  </si>
  <si>
    <t>Fatima</t>
  </si>
  <si>
    <t>Larisa</t>
  </si>
  <si>
    <t>Dajana</t>
  </si>
  <si>
    <t>Sana</t>
  </si>
  <si>
    <t>Dejan</t>
  </si>
  <si>
    <t>Barbara</t>
  </si>
  <si>
    <t>Matija</t>
  </si>
  <si>
    <t>Željka</t>
  </si>
  <si>
    <t>Eleonora</t>
  </si>
  <si>
    <t>Svetozar</t>
  </si>
  <si>
    <t>Viktor</t>
  </si>
  <si>
    <t>Milovan</t>
  </si>
  <si>
    <t>Petar</t>
  </si>
  <si>
    <t>Sreten</t>
  </si>
  <si>
    <t>Miki</t>
  </si>
  <si>
    <t>Obren</t>
  </si>
  <si>
    <t>Eroldin</t>
  </si>
  <si>
    <t>Iva</t>
  </si>
  <si>
    <t>Biljana</t>
  </si>
  <si>
    <t>Ante</t>
  </si>
  <si>
    <t>Milivoje</t>
  </si>
  <si>
    <t>Leo</t>
  </si>
  <si>
    <t>Jasmina</t>
  </si>
  <si>
    <t>Zlatica</t>
  </si>
  <si>
    <t>Tina</t>
  </si>
  <si>
    <t>Balša</t>
  </si>
  <si>
    <t>Samil</t>
  </si>
  <si>
    <t>Drago</t>
  </si>
  <si>
    <t>Radosav</t>
  </si>
  <si>
    <t>Adelina</t>
  </si>
  <si>
    <t>Arsenije</t>
  </si>
  <si>
    <t>Žana</t>
  </si>
  <si>
    <t>Milija</t>
  </si>
  <si>
    <t>Ružica</t>
  </si>
  <si>
    <t>Tomašević</t>
  </si>
  <si>
    <t>Mišeljić</t>
  </si>
  <si>
    <t>Mišković</t>
  </si>
  <si>
    <t>Mirotić</t>
  </si>
  <si>
    <t>Davidović</t>
  </si>
  <si>
    <t>Petričević</t>
  </si>
  <si>
    <t>Đurišić</t>
  </si>
  <si>
    <t>Rovčanin</t>
  </si>
  <si>
    <t>Ćulafić</t>
  </si>
  <si>
    <t>Aleksić</t>
  </si>
  <si>
    <t>Draganić</t>
  </si>
  <si>
    <t>Kuburović</t>
  </si>
  <si>
    <t>Čogurić</t>
  </si>
  <si>
    <t>Jeknić</t>
  </si>
  <si>
    <t>Aćamović</t>
  </si>
  <si>
    <t>Timotijević</t>
  </si>
  <si>
    <t>Stjepčević</t>
  </si>
  <si>
    <t>Lika</t>
  </si>
  <si>
    <t>Bubanja</t>
  </si>
  <si>
    <t>Dubljević</t>
  </si>
  <si>
    <t>Mandić</t>
  </si>
  <si>
    <t>Ćirlija</t>
  </si>
  <si>
    <t>Goljević</t>
  </si>
  <si>
    <t>Adžić</t>
  </si>
  <si>
    <t>Vukadinović</t>
  </si>
  <si>
    <t>Zeković</t>
  </si>
  <si>
    <t>Stipanić</t>
  </si>
  <si>
    <t>Nakićenović</t>
  </si>
  <si>
    <t>Kurpejović</t>
  </si>
  <si>
    <t>Mijajlović</t>
  </si>
  <si>
    <t>Nikčević</t>
  </si>
  <si>
    <t>Jačeglav</t>
  </si>
  <si>
    <t>Petrić</t>
  </si>
  <si>
    <t>Vasiljević</t>
  </si>
  <si>
    <t>Đokić</t>
  </si>
  <si>
    <t>Trebješanin</t>
  </si>
  <si>
    <t>Strugar</t>
  </si>
  <si>
    <t>Todorović</t>
  </si>
  <si>
    <t>Božinović</t>
  </si>
  <si>
    <t>Čabarkapa</t>
  </si>
  <si>
    <t>Stanisavić</t>
  </si>
  <si>
    <t>Kastratović</t>
  </si>
  <si>
    <t>Ilhan</t>
  </si>
  <si>
    <t>Anđušić</t>
  </si>
  <si>
    <t>Rudić</t>
  </si>
  <si>
    <t>Radičević</t>
  </si>
  <si>
    <t>Markićević</t>
  </si>
  <si>
    <t>Vujnović</t>
  </si>
  <si>
    <t>Nedović</t>
  </si>
  <si>
    <t>Roćenović</t>
  </si>
  <si>
    <t>Bojović</t>
  </si>
  <si>
    <t>Đaković</t>
  </si>
  <si>
    <t>Rakočević</t>
  </si>
  <si>
    <t>Papović</t>
  </si>
  <si>
    <t>Asanović</t>
  </si>
  <si>
    <t>Simić</t>
  </si>
  <si>
    <t>Damjanović</t>
  </si>
  <si>
    <t>Vulević</t>
  </si>
  <si>
    <t>Šabović</t>
  </si>
  <si>
    <t>Daković</t>
  </si>
  <si>
    <t>Jelić</t>
  </si>
  <si>
    <t>Bulić</t>
  </si>
  <si>
    <t>Miljanić</t>
  </si>
  <si>
    <t>Stupar</t>
  </si>
  <si>
    <t>Čupić</t>
  </si>
  <si>
    <t>Orbović</t>
  </si>
  <si>
    <t>Vušović</t>
  </si>
  <si>
    <t>Vučeljić</t>
  </si>
  <si>
    <t>Drinčić</t>
  </si>
  <si>
    <t>Janković</t>
  </si>
  <si>
    <t>Dapčević</t>
  </si>
  <si>
    <t>Žmukić</t>
  </si>
  <si>
    <t>Vulanović</t>
  </si>
  <si>
    <t>Jezernik</t>
  </si>
  <si>
    <t>Marstijepović</t>
  </si>
  <si>
    <t>Bojić</t>
  </si>
  <si>
    <t>Prijović</t>
  </si>
  <si>
    <t>Bečić</t>
  </si>
  <si>
    <t>Milanović</t>
  </si>
  <si>
    <t>Kunjić</t>
  </si>
  <si>
    <t>Pavlović</t>
  </si>
  <si>
    <t>Mujević</t>
  </si>
  <si>
    <t>Ilić</t>
  </si>
  <si>
    <t>Ukšanović</t>
  </si>
  <si>
    <t>Odža</t>
  </si>
  <si>
    <t>Pestorić</t>
  </si>
  <si>
    <t>Dragojević</t>
  </si>
  <si>
    <t>Slovinić</t>
  </si>
  <si>
    <t>Žurić</t>
  </si>
  <si>
    <t>Vojvodić</t>
  </si>
  <si>
    <t>Bogdanović</t>
  </si>
  <si>
    <t>Vušurović</t>
  </si>
  <si>
    <t>Isljamović</t>
  </si>
  <si>
    <t>Buzdovan</t>
  </si>
  <si>
    <t>Mičeta</t>
  </si>
  <si>
    <t>Jovićević</t>
  </si>
  <si>
    <t>Sudžum</t>
  </si>
  <si>
    <t>Zlajić</t>
  </si>
  <si>
    <t>Bakić</t>
  </si>
  <si>
    <t>Stanić</t>
  </si>
  <si>
    <t>Skenderoski</t>
  </si>
  <si>
    <t>Terzić</t>
  </si>
  <si>
    <t>Kilibarda</t>
  </si>
  <si>
    <t>Lučić</t>
  </si>
  <si>
    <t>Maraš</t>
  </si>
  <si>
    <t>Bigović</t>
  </si>
  <si>
    <t>Kandić</t>
  </si>
  <si>
    <t>Radmanović</t>
  </si>
  <si>
    <t>Balić</t>
  </si>
  <si>
    <t>Perović</t>
  </si>
  <si>
    <t>Djukić</t>
  </si>
  <si>
    <t>Tomović</t>
  </si>
  <si>
    <t>Mačić</t>
  </si>
  <si>
    <t>Danilović</t>
  </si>
  <si>
    <t>Milojko</t>
  </si>
  <si>
    <t>43</t>
  </si>
  <si>
    <t>56</t>
  </si>
  <si>
    <t>104</t>
  </si>
  <si>
    <t>176</t>
  </si>
  <si>
    <t>177</t>
  </si>
  <si>
    <t>178</t>
  </si>
  <si>
    <t>180</t>
  </si>
  <si>
    <t>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</si>
</sst>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"/>
    <numFmt numFmtId="193" formatCode="&quot;£&quot;#,##0;\-&quot;£&quot;#,##0"/>
    <numFmt numFmtId="194" formatCode="&quot;£&quot;#,##0;[Red]\-&quot;£&quot;#,##0"/>
    <numFmt numFmtId="195" formatCode="&quot;£&quot;#,##0.00;\-&quot;£&quot;#,##0.00"/>
    <numFmt numFmtId="196" formatCode="&quot;£&quot;#,##0.00;[Red]\-&quot;£&quot;#,##0.00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0.0;;"/>
    <numFmt numFmtId="202" formatCode="0.0;\-0;0"/>
    <numFmt numFmtId="203" formatCode="0.0%"/>
    <numFmt numFmtId="204" formatCode="0.0;0;"/>
    <numFmt numFmtId="205" formatCode="0.0"/>
    <numFmt numFmtId="206" formatCode="mm/dd/yy"/>
    <numFmt numFmtId="207" formatCode="mmm/yyyy"/>
    <numFmt numFmtId="208" formatCode="0.00;[Red]0.00"/>
    <numFmt numFmtId="209" formatCode="[$-409]dd\.\ mmmm\ yyyy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6" fillId="32" borderId="0" xfId="57" applyFont="1" applyFill="1" applyBorder="1" applyAlignment="1" applyProtection="1">
      <alignment horizontal="center" wrapText="1"/>
      <protection/>
    </xf>
    <xf numFmtId="0" fontId="0" fillId="32" borderId="0" xfId="57" applyFill="1" applyProtection="1">
      <alignment/>
      <protection/>
    </xf>
    <xf numFmtId="49" fontId="0" fillId="32" borderId="0" xfId="57" applyNumberFormat="1" applyFont="1" applyFill="1" applyAlignment="1" applyProtection="1">
      <alignment/>
      <protection/>
    </xf>
    <xf numFmtId="0" fontId="0" fillId="32" borderId="0" xfId="57" applyFont="1" applyFill="1" applyAlignment="1" applyProtection="1">
      <alignment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0" fillId="32" borderId="11" xfId="57" applyFont="1" applyFill="1" applyBorder="1" applyAlignment="1" applyProtection="1">
      <alignment horizontal="center"/>
      <protection/>
    </xf>
    <xf numFmtId="0" fontId="0" fillId="32" borderId="12" xfId="57" applyFont="1" applyFill="1" applyBorder="1" applyAlignment="1" applyProtection="1">
      <alignment/>
      <protection/>
    </xf>
    <xf numFmtId="2" fontId="0" fillId="32" borderId="13" xfId="57" applyNumberFormat="1" applyFont="1" applyFill="1" applyBorder="1" applyProtection="1">
      <alignment/>
      <protection/>
    </xf>
    <xf numFmtId="0" fontId="0" fillId="32" borderId="14" xfId="57" applyFont="1" applyFill="1" applyBorder="1" applyAlignment="1" applyProtection="1">
      <alignment/>
      <protection/>
    </xf>
    <xf numFmtId="2" fontId="0" fillId="32" borderId="15" xfId="57" applyNumberFormat="1" applyFont="1" applyFill="1" applyBorder="1" applyProtection="1">
      <alignment/>
      <protection/>
    </xf>
    <xf numFmtId="0" fontId="0" fillId="32" borderId="12" xfId="57" applyNumberFormat="1" applyFill="1" applyBorder="1" applyProtection="1">
      <alignment/>
      <protection/>
    </xf>
    <xf numFmtId="0" fontId="0" fillId="32" borderId="14" xfId="57" applyFill="1" applyBorder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1" fillId="32" borderId="0" xfId="57" applyFont="1" applyFill="1" applyAlignment="1" applyProtection="1">
      <alignment/>
      <protection/>
    </xf>
    <xf numFmtId="10" fontId="0" fillId="32" borderId="0" xfId="57" applyNumberFormat="1" applyFill="1" applyProtection="1">
      <alignment/>
      <protection/>
    </xf>
    <xf numFmtId="10" fontId="0" fillId="32" borderId="0" xfId="57" applyNumberFormat="1" applyFill="1" applyProtection="1">
      <alignment/>
      <protection locked="0"/>
    </xf>
    <xf numFmtId="0" fontId="0" fillId="32" borderId="0" xfId="57" applyFill="1" applyProtection="1">
      <alignment/>
      <protection locked="0"/>
    </xf>
    <xf numFmtId="0" fontId="0" fillId="32" borderId="0" xfId="57" applyFill="1" applyBorder="1" applyProtection="1">
      <alignment/>
      <protection locked="0"/>
    </xf>
    <xf numFmtId="0" fontId="0" fillId="32" borderId="0" xfId="59" applyFont="1" applyFill="1" applyBorder="1" applyAlignment="1" applyProtection="1">
      <alignment horizontal="center"/>
      <protection locked="0"/>
    </xf>
    <xf numFmtId="0" fontId="0" fillId="32" borderId="0" xfId="59" applyFont="1" applyFill="1" applyBorder="1" applyAlignment="1" applyProtection="1">
      <alignment horizontal="center"/>
      <protection/>
    </xf>
    <xf numFmtId="0" fontId="0" fillId="32" borderId="0" xfId="57" applyFill="1" applyBorder="1" applyProtection="1">
      <alignment/>
      <protection/>
    </xf>
    <xf numFmtId="0" fontId="0" fillId="32" borderId="0" xfId="57" applyNumberFormat="1" applyFont="1" applyFill="1" applyAlignment="1" applyProtection="1">
      <alignment/>
      <protection/>
    </xf>
    <xf numFmtId="0" fontId="0" fillId="32" borderId="0" xfId="57" applyFill="1" applyAlignment="1" applyProtection="1">
      <alignment horizontal="center"/>
      <protection/>
    </xf>
    <xf numFmtId="49" fontId="13" fillId="32" borderId="16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13" fillId="32" borderId="0" xfId="0" applyNumberFormat="1" applyFont="1" applyFill="1" applyBorder="1" applyAlignment="1" applyProtection="1">
      <alignment/>
      <protection locked="0"/>
    </xf>
    <xf numFmtId="49" fontId="8" fillId="32" borderId="16" xfId="0" applyNumberFormat="1" applyFont="1" applyFill="1" applyBorder="1" applyAlignment="1" applyProtection="1">
      <alignment/>
      <protection locked="0"/>
    </xf>
    <xf numFmtId="49" fontId="0" fillId="32" borderId="16" xfId="0" applyNumberFormat="1" applyFont="1" applyFill="1" applyBorder="1" applyAlignment="1" applyProtection="1">
      <alignment/>
      <protection locked="0"/>
    </xf>
    <xf numFmtId="49" fontId="7" fillId="32" borderId="17" xfId="0" applyNumberFormat="1" applyFont="1" applyFill="1" applyBorder="1" applyAlignment="1" applyProtection="1">
      <alignment horizontal="center"/>
      <protection locked="0"/>
    </xf>
    <xf numFmtId="0" fontId="9" fillId="32" borderId="18" xfId="0" applyFont="1" applyFill="1" applyBorder="1" applyAlignment="1" applyProtection="1">
      <alignment horizontal="center"/>
      <protection locked="0"/>
    </xf>
    <xf numFmtId="0" fontId="7" fillId="32" borderId="18" xfId="0" applyNumberFormat="1" applyFont="1" applyFill="1" applyBorder="1" applyAlignment="1" applyProtection="1">
      <alignment horizontal="center"/>
      <protection locked="0"/>
    </xf>
    <xf numFmtId="0" fontId="10" fillId="32" borderId="18" xfId="0" applyNumberFormat="1" applyFont="1" applyFill="1" applyBorder="1" applyAlignment="1" applyProtection="1">
      <alignment horizontal="center"/>
      <protection locked="0"/>
    </xf>
    <xf numFmtId="0" fontId="10" fillId="32" borderId="19" xfId="0" applyNumberFormat="1" applyFont="1" applyFill="1" applyBorder="1" applyAlignment="1" applyProtection="1">
      <alignment horizontal="center"/>
      <protection locked="0"/>
    </xf>
    <xf numFmtId="0" fontId="0" fillId="32" borderId="20" xfId="58" applyFill="1" applyBorder="1" applyAlignment="1" applyProtection="1">
      <alignment horizontal="center"/>
      <protection/>
    </xf>
    <xf numFmtId="0" fontId="0" fillId="32" borderId="20" xfId="58" applyFill="1" applyBorder="1" applyAlignment="1" applyProtection="1">
      <alignment horizontal="left"/>
      <protection/>
    </xf>
    <xf numFmtId="0" fontId="0" fillId="32" borderId="20" xfId="58" applyNumberFormat="1" applyFill="1" applyBorder="1" applyAlignment="1" applyProtection="1">
      <alignment horizontal="center"/>
      <protection/>
    </xf>
    <xf numFmtId="0" fontId="0" fillId="32" borderId="20" xfId="58" applyNumberFormat="1" applyFill="1" applyBorder="1" applyAlignment="1" applyProtection="1" quotePrefix="1">
      <alignment horizontal="center"/>
      <protection/>
    </xf>
    <xf numFmtId="0" fontId="0" fillId="32" borderId="20" xfId="58" applyFont="1" applyFill="1" applyBorder="1" applyAlignment="1" applyProtection="1">
      <alignment horizontal="center"/>
      <protection/>
    </xf>
    <xf numFmtId="49" fontId="0" fillId="32" borderId="10" xfId="0" applyNumberFormat="1" applyFont="1" applyFill="1" applyBorder="1" applyAlignment="1" applyProtection="1">
      <alignment horizontal="center"/>
      <protection locked="0"/>
    </xf>
    <xf numFmtId="49" fontId="0" fillId="32" borderId="21" xfId="0" applyNumberFormat="1" applyFont="1" applyFill="1" applyBorder="1" applyAlignment="1" applyProtection="1">
      <alignment horizontal="center"/>
      <protection locked="0"/>
    </xf>
    <xf numFmtId="0" fontId="11" fillId="32" borderId="22" xfId="58" applyFont="1" applyFill="1" applyBorder="1" applyAlignment="1" applyProtection="1">
      <alignment/>
      <protection locked="0"/>
    </xf>
    <xf numFmtId="0" fontId="12" fillId="32" borderId="23" xfId="58" applyFont="1" applyFill="1" applyBorder="1" applyAlignment="1" applyProtection="1">
      <alignment horizontal="left"/>
      <protection locked="0"/>
    </xf>
    <xf numFmtId="0" fontId="0" fillId="32" borderId="23" xfId="58" applyFill="1" applyBorder="1" applyAlignment="1" applyProtection="1">
      <alignment horizontal="right"/>
      <protection locked="0"/>
    </xf>
    <xf numFmtId="0" fontId="0" fillId="32" borderId="23" xfId="58" applyFill="1" applyBorder="1" applyAlignment="1" applyProtection="1">
      <alignment/>
      <protection locked="0"/>
    </xf>
    <xf numFmtId="0" fontId="0" fillId="32" borderId="24" xfId="58" applyFill="1" applyBorder="1" applyAlignment="1" applyProtection="1">
      <alignment horizontal="right"/>
      <protection locked="0"/>
    </xf>
    <xf numFmtId="0" fontId="1" fillId="32" borderId="0" xfId="58" applyFont="1" applyFill="1" applyAlignment="1" applyProtection="1">
      <alignment/>
      <protection locked="0"/>
    </xf>
    <xf numFmtId="0" fontId="0" fillId="32" borderId="0" xfId="58" applyFill="1" applyAlignment="1" applyProtection="1">
      <alignment/>
      <protection locked="0"/>
    </xf>
    <xf numFmtId="0" fontId="0" fillId="32" borderId="25" xfId="58" applyFont="1" applyFill="1" applyBorder="1" applyAlignment="1" applyProtection="1">
      <alignment/>
      <protection locked="0"/>
    </xf>
    <xf numFmtId="0" fontId="0" fillId="32" borderId="0" xfId="58" applyFont="1" applyFill="1" applyBorder="1" applyAlignment="1" applyProtection="1">
      <alignment horizontal="left"/>
      <protection locked="0"/>
    </xf>
    <xf numFmtId="0" fontId="0" fillId="32" borderId="0" xfId="58" applyFont="1" applyFill="1" applyBorder="1" applyAlignment="1" applyProtection="1">
      <alignment horizontal="right"/>
      <protection locked="0"/>
    </xf>
    <xf numFmtId="0" fontId="0" fillId="32" borderId="0" xfId="58" applyFont="1" applyFill="1" applyBorder="1" applyAlignment="1" applyProtection="1">
      <alignment/>
      <protection locked="0"/>
    </xf>
    <xf numFmtId="0" fontId="0" fillId="32" borderId="26" xfId="58" applyFont="1" applyFill="1" applyBorder="1" applyAlignment="1" applyProtection="1">
      <alignment horizontal="right"/>
      <protection locked="0"/>
    </xf>
    <xf numFmtId="0" fontId="0" fillId="32" borderId="0" xfId="58" applyFont="1" applyFill="1" applyAlignment="1" applyProtection="1">
      <alignment/>
      <protection locked="0"/>
    </xf>
    <xf numFmtId="49" fontId="0" fillId="32" borderId="25" xfId="58" applyNumberFormat="1" applyFont="1" applyFill="1" applyBorder="1" applyAlignment="1" applyProtection="1">
      <alignment/>
      <protection locked="0"/>
    </xf>
    <xf numFmtId="0" fontId="1" fillId="32" borderId="25" xfId="58" applyFont="1" applyFill="1" applyBorder="1" applyAlignment="1" applyProtection="1">
      <alignment/>
      <protection locked="0"/>
    </xf>
    <xf numFmtId="0" fontId="1" fillId="32" borderId="0" xfId="58" applyFont="1" applyFill="1" applyBorder="1" applyAlignment="1" applyProtection="1">
      <alignment horizontal="left"/>
      <protection locked="0"/>
    </xf>
    <xf numFmtId="0" fontId="1" fillId="32" borderId="0" xfId="58" applyFont="1" applyFill="1" applyProtection="1">
      <alignment/>
      <protection locked="0"/>
    </xf>
    <xf numFmtId="0" fontId="1" fillId="32" borderId="0" xfId="58" applyFont="1" applyFill="1" applyAlignment="1" applyProtection="1">
      <alignment vertical="center" wrapText="1"/>
      <protection locked="0"/>
    </xf>
    <xf numFmtId="0" fontId="0" fillId="32" borderId="0" xfId="58" applyFill="1" applyProtection="1">
      <alignment/>
      <protection locked="0"/>
    </xf>
    <xf numFmtId="0" fontId="1" fillId="32" borderId="0" xfId="58" applyFont="1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left"/>
      <protection locked="0"/>
    </xf>
    <xf numFmtId="0" fontId="0" fillId="32" borderId="0" xfId="58" applyFill="1" applyAlignment="1" applyProtection="1">
      <alignment horizontal="right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7" fillId="32" borderId="16" xfId="0" applyFont="1" applyFill="1" applyBorder="1" applyAlignment="1" applyProtection="1">
      <alignment horizontal="center"/>
      <protection locked="0"/>
    </xf>
    <xf numFmtId="0" fontId="9" fillId="32" borderId="27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32" borderId="20" xfId="58" applyFont="1" applyFill="1" applyBorder="1" applyAlignment="1" applyProtection="1">
      <alignment horizontal="center"/>
      <protection/>
    </xf>
    <xf numFmtId="0" fontId="0" fillId="32" borderId="0" xfId="58" applyFont="1" applyFill="1" applyBorder="1" applyAlignment="1" applyProtection="1">
      <alignment horizontal="left"/>
      <protection locked="0"/>
    </xf>
    <xf numFmtId="49" fontId="13" fillId="32" borderId="0" xfId="0" applyNumberFormat="1" applyFont="1" applyFill="1" applyBorder="1" applyAlignment="1" applyProtection="1">
      <alignment/>
      <protection locked="0"/>
    </xf>
    <xf numFmtId="49" fontId="8" fillId="32" borderId="0" xfId="0" applyNumberFormat="1" applyFont="1" applyFill="1" applyBorder="1" applyAlignment="1" applyProtection="1">
      <alignment/>
      <protection locked="0"/>
    </xf>
    <xf numFmtId="49" fontId="0" fillId="32" borderId="0" xfId="0" applyNumberFormat="1" applyFont="1" applyFill="1" applyBorder="1" applyAlignment="1" applyProtection="1">
      <alignment/>
      <protection locked="0"/>
    </xf>
    <xf numFmtId="49" fontId="7" fillId="32" borderId="28" xfId="0" applyNumberFormat="1" applyFont="1" applyFill="1" applyBorder="1" applyAlignment="1" applyProtection="1">
      <alignment horizontal="center"/>
      <protection locked="0"/>
    </xf>
    <xf numFmtId="49" fontId="7" fillId="32" borderId="0" xfId="0" applyNumberFormat="1" applyFont="1" applyFill="1" applyBorder="1" applyAlignment="1" applyProtection="1">
      <alignment horizontal="center"/>
      <protection locked="0"/>
    </xf>
    <xf numFmtId="49" fontId="0" fillId="32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32" borderId="29" xfId="0" applyNumberFormat="1" applyFont="1" applyFill="1" applyBorder="1" applyAlignment="1" applyProtection="1">
      <alignment horizontal="center"/>
      <protection locked="0"/>
    </xf>
    <xf numFmtId="49" fontId="0" fillId="32" borderId="30" xfId="0" applyNumberFormat="1" applyFont="1" applyFill="1" applyBorder="1" applyAlignment="1" applyProtection="1">
      <alignment horizontal="center"/>
      <protection locked="0"/>
    </xf>
    <xf numFmtId="0" fontId="0" fillId="32" borderId="31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10" fillId="32" borderId="32" xfId="0" applyNumberFormat="1" applyFont="1" applyFill="1" applyBorder="1" applyAlignment="1" applyProtection="1">
      <alignment horizontal="center"/>
      <protection locked="0"/>
    </xf>
    <xf numFmtId="0" fontId="10" fillId="32" borderId="33" xfId="0" applyNumberFormat="1" applyFont="1" applyFill="1" applyBorder="1" applyAlignment="1" applyProtection="1">
      <alignment horizontal="center"/>
      <protection locked="0"/>
    </xf>
    <xf numFmtId="0" fontId="5" fillId="32" borderId="16" xfId="0" applyFont="1" applyFill="1" applyBorder="1" applyAlignment="1" applyProtection="1">
      <alignment horizontal="left" wrapText="1"/>
      <protection locked="0"/>
    </xf>
    <xf numFmtId="0" fontId="5" fillId="32" borderId="0" xfId="0" applyFont="1" applyFill="1" applyBorder="1" applyAlignment="1" applyProtection="1">
      <alignment horizontal="left" wrapText="1"/>
      <protection locked="0"/>
    </xf>
    <xf numFmtId="0" fontId="5" fillId="32" borderId="19" xfId="0" applyFont="1" applyFill="1" applyBorder="1" applyAlignment="1" applyProtection="1">
      <alignment horizontal="left" wrapText="1"/>
      <protection locked="0"/>
    </xf>
    <xf numFmtId="0" fontId="5" fillId="32" borderId="34" xfId="0" applyFont="1" applyFill="1" applyBorder="1" applyAlignment="1" applyProtection="1">
      <alignment horizontal="left" wrapText="1"/>
      <protection locked="0"/>
    </xf>
    <xf numFmtId="0" fontId="7" fillId="32" borderId="35" xfId="0" applyFont="1" applyFill="1" applyBorder="1" applyAlignment="1" applyProtection="1">
      <alignment horizontal="center" vertical="center"/>
      <protection locked="0"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10" fillId="32" borderId="37" xfId="0" applyNumberFormat="1" applyFont="1" applyFill="1" applyBorder="1" applyAlignment="1" applyProtection="1">
      <alignment horizontal="center"/>
      <protection locked="0"/>
    </xf>
    <xf numFmtId="0" fontId="1" fillId="32" borderId="24" xfId="60" applyFont="1" applyFill="1" applyBorder="1" applyAlignment="1" applyProtection="1">
      <alignment horizontal="center" vertical="center" wrapText="1"/>
      <protection locked="0"/>
    </xf>
    <xf numFmtId="0" fontId="1" fillId="32" borderId="26" xfId="60" applyFont="1" applyFill="1" applyBorder="1" applyAlignment="1" applyProtection="1">
      <alignment horizontal="center" vertical="center" wrapText="1"/>
      <protection locked="0"/>
    </xf>
    <xf numFmtId="0" fontId="1" fillId="32" borderId="38" xfId="60" applyFont="1" applyFill="1" applyBorder="1" applyAlignment="1" applyProtection="1">
      <alignment horizontal="center" vertical="center" wrapText="1"/>
      <protection locked="0"/>
    </xf>
    <xf numFmtId="0" fontId="1" fillId="32" borderId="22" xfId="60" applyFont="1" applyFill="1" applyBorder="1" applyAlignment="1" applyProtection="1">
      <alignment horizontal="center" vertical="center" wrapText="1"/>
      <protection locked="0"/>
    </xf>
    <xf numFmtId="0" fontId="1" fillId="32" borderId="25" xfId="60" applyFont="1" applyFill="1" applyBorder="1" applyAlignment="1" applyProtection="1">
      <alignment horizontal="center" vertical="center" wrapText="1"/>
      <protection locked="0"/>
    </xf>
    <xf numFmtId="0" fontId="1" fillId="32" borderId="39" xfId="60" applyFont="1" applyFill="1" applyBorder="1" applyAlignment="1" applyProtection="1">
      <alignment horizontal="center" vertical="center" wrapText="1"/>
      <protection locked="0"/>
    </xf>
    <xf numFmtId="0" fontId="1" fillId="32" borderId="40" xfId="60" applyFont="1" applyFill="1" applyBorder="1" applyAlignment="1" applyProtection="1">
      <alignment horizontal="center" vertical="center" wrapText="1"/>
      <protection locked="0"/>
    </xf>
    <xf numFmtId="0" fontId="1" fillId="32" borderId="41" xfId="60" applyFont="1" applyFill="1" applyBorder="1" applyAlignment="1" applyProtection="1">
      <alignment horizontal="center" vertical="center" wrapText="1"/>
      <protection locked="0"/>
    </xf>
    <xf numFmtId="0" fontId="1" fillId="32" borderId="42" xfId="60" applyFont="1" applyFill="1" applyBorder="1" applyAlignment="1" applyProtection="1">
      <alignment horizontal="center" vertical="center" wrapText="1"/>
      <protection locked="0"/>
    </xf>
    <xf numFmtId="0" fontId="1" fillId="32" borderId="11" xfId="60" applyFont="1" applyFill="1" applyBorder="1" applyAlignment="1" applyProtection="1">
      <alignment horizontal="center" vertical="center" wrapText="1"/>
      <protection locked="0"/>
    </xf>
    <xf numFmtId="0" fontId="1" fillId="32" borderId="43" xfId="60" applyFont="1" applyFill="1" applyBorder="1" applyAlignment="1" applyProtection="1">
      <alignment horizontal="center" vertical="center" wrapText="1"/>
      <protection locked="0"/>
    </xf>
    <xf numFmtId="0" fontId="1" fillId="32" borderId="11" xfId="58" applyFont="1" applyFill="1" applyBorder="1" applyAlignment="1" applyProtection="1">
      <alignment horizontal="center"/>
      <protection locked="0"/>
    </xf>
    <xf numFmtId="0" fontId="1" fillId="32" borderId="44" xfId="58" applyFont="1" applyFill="1" applyBorder="1" applyAlignment="1" applyProtection="1">
      <alignment horizontal="center"/>
      <protection locked="0"/>
    </xf>
    <xf numFmtId="0" fontId="1" fillId="32" borderId="12" xfId="57" applyFont="1" applyFill="1" applyBorder="1" applyAlignment="1" applyProtection="1">
      <alignment horizontal="center"/>
      <protection/>
    </xf>
    <xf numFmtId="0" fontId="1" fillId="32" borderId="13" xfId="57" applyFont="1" applyFill="1" applyBorder="1" applyAlignment="1" applyProtection="1">
      <alignment horizontal="center"/>
      <protection/>
    </xf>
    <xf numFmtId="0" fontId="1" fillId="32" borderId="14" xfId="57" applyFont="1" applyFill="1" applyBorder="1" applyAlignment="1" applyProtection="1">
      <alignment horizontal="center"/>
      <protection/>
    </xf>
    <xf numFmtId="0" fontId="1" fillId="32" borderId="15" xfId="57" applyFont="1" applyFill="1" applyBorder="1" applyAlignment="1" applyProtection="1">
      <alignment horizontal="center"/>
      <protection/>
    </xf>
    <xf numFmtId="0" fontId="1" fillId="32" borderId="11" xfId="57" applyFont="1" applyFill="1" applyBorder="1" applyAlignment="1" applyProtection="1">
      <alignment horizontal="center" vertical="center"/>
      <protection/>
    </xf>
    <xf numFmtId="0" fontId="1" fillId="32" borderId="44" xfId="57" applyFont="1" applyFill="1" applyBorder="1" applyAlignment="1" applyProtection="1">
      <alignment horizontal="center" vertical="center"/>
      <protection/>
    </xf>
    <xf numFmtId="0" fontId="1" fillId="32" borderId="11" xfId="57" applyFont="1" applyFill="1" applyBorder="1" applyAlignment="1" applyProtection="1">
      <alignment horizontal="center"/>
      <protection/>
    </xf>
    <xf numFmtId="0" fontId="1" fillId="32" borderId="44" xfId="57" applyFont="1" applyFill="1" applyBorder="1" applyAlignment="1" applyProtection="1">
      <alignment horizontal="center"/>
      <protection/>
    </xf>
    <xf numFmtId="0" fontId="1" fillId="32" borderId="11" xfId="57" applyFont="1" applyFill="1" applyBorder="1" applyAlignment="1" applyProtection="1">
      <alignment horizontal="center" vertical="center"/>
      <protection locked="0"/>
    </xf>
    <xf numFmtId="0" fontId="1" fillId="32" borderId="44" xfId="57" applyFont="1" applyFill="1" applyBorder="1" applyAlignment="1" applyProtection="1">
      <alignment horizontal="center" vertical="center"/>
      <protection locked="0"/>
    </xf>
    <xf numFmtId="0" fontId="0" fillId="32" borderId="11" xfId="57" applyFill="1" applyBorder="1" applyAlignment="1" applyProtection="1">
      <alignment horizontal="center"/>
      <protection locked="0"/>
    </xf>
    <xf numFmtId="0" fontId="0" fillId="32" borderId="44" xfId="57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Obrasci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showGridLines="0" tabSelected="1" zoomScale="115" zoomScaleNormal="115" zoomScalePageLayoutView="0" workbookViewId="0" topLeftCell="A1">
      <pane ySplit="8" topLeftCell="A122" activePane="bottomLeft" state="frozen"/>
      <selection pane="topLeft" activeCell="A1" sqref="A1"/>
      <selection pane="bottomLeft" activeCell="L136" sqref="L136"/>
    </sheetView>
  </sheetViews>
  <sheetFormatPr defaultColWidth="9.140625" defaultRowHeight="12.75"/>
  <cols>
    <col min="1" max="1" width="12.57421875" style="3" customWidth="1"/>
    <col min="2" max="2" width="10.140625" style="3" customWidth="1"/>
    <col min="3" max="4" width="13.421875" style="3" customWidth="1"/>
    <col min="5" max="5" width="11.421875" style="1" customWidth="1"/>
    <col min="6" max="6" width="7.140625" style="1" bestFit="1" customWidth="1"/>
    <col min="7" max="7" width="10.28125" style="2" customWidth="1"/>
    <col min="8" max="8" width="10.8515625" style="2" customWidth="1"/>
    <col min="9" max="12" width="4.7109375" style="2" customWidth="1"/>
    <col min="13" max="16384" width="9.140625" style="1" customWidth="1"/>
  </cols>
  <sheetData>
    <row r="1" spans="1:12" ht="18.75" customHeight="1">
      <c r="A1" s="90">
        <v>120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>
      <c r="A3" s="28" t="s">
        <v>27</v>
      </c>
      <c r="B3" s="75"/>
      <c r="C3" s="75" t="s">
        <v>330</v>
      </c>
      <c r="D3" s="75"/>
      <c r="E3" s="29"/>
      <c r="F3" s="29"/>
      <c r="G3" s="29"/>
      <c r="H3" s="29"/>
      <c r="I3" s="29"/>
      <c r="J3" s="29"/>
      <c r="K3" s="31" t="s">
        <v>29</v>
      </c>
      <c r="L3" s="30"/>
    </row>
    <row r="4" spans="1:10" ht="12.75">
      <c r="A4" s="32" t="s">
        <v>28</v>
      </c>
      <c r="B4" s="76"/>
      <c r="C4" s="76"/>
      <c r="D4" s="76"/>
      <c r="E4" t="s">
        <v>329</v>
      </c>
      <c r="J4" s="2" t="s">
        <v>30</v>
      </c>
    </row>
    <row r="5" spans="1:12" ht="12.75" customHeight="1" thickBot="1">
      <c r="A5" s="33"/>
      <c r="B5" s="77"/>
      <c r="C5" s="77"/>
      <c r="D5" s="77"/>
      <c r="E5" s="29"/>
      <c r="F5" s="29"/>
      <c r="G5" s="30"/>
      <c r="H5" s="30"/>
      <c r="I5" s="30"/>
      <c r="J5" s="30"/>
      <c r="K5" s="30"/>
      <c r="L5" s="30"/>
    </row>
    <row r="6" spans="1:12" ht="26.25" customHeight="1" thickBot="1">
      <c r="A6" s="34"/>
      <c r="B6" s="78"/>
      <c r="C6" s="78"/>
      <c r="D6" s="78"/>
      <c r="E6" s="4"/>
      <c r="F6" s="92" t="s">
        <v>2</v>
      </c>
      <c r="G6" s="93"/>
      <c r="H6" s="93"/>
      <c r="I6" s="93"/>
      <c r="J6" s="93"/>
      <c r="K6" s="93"/>
      <c r="L6" s="93"/>
    </row>
    <row r="7" spans="1:12" ht="12.75">
      <c r="A7" s="34" t="s">
        <v>37</v>
      </c>
      <c r="B7" s="79" t="s">
        <v>38</v>
      </c>
      <c r="C7" s="79" t="s">
        <v>328</v>
      </c>
      <c r="D7" s="70" t="s">
        <v>327</v>
      </c>
      <c r="E7" s="4"/>
      <c r="F7" s="35" t="s">
        <v>3</v>
      </c>
      <c r="G7" s="86" t="s">
        <v>21</v>
      </c>
      <c r="H7" s="94"/>
      <c r="I7" s="86" t="s">
        <v>22</v>
      </c>
      <c r="J7" s="87"/>
      <c r="K7" s="86" t="s">
        <v>23</v>
      </c>
      <c r="L7" s="87"/>
    </row>
    <row r="8" spans="1:12" ht="13.5" thickBot="1">
      <c r="A8" s="82"/>
      <c r="B8" s="83"/>
      <c r="C8" s="83"/>
      <c r="D8" s="84"/>
      <c r="E8" s="4"/>
      <c r="F8" s="71" t="s">
        <v>4</v>
      </c>
      <c r="G8" s="36" t="s">
        <v>331</v>
      </c>
      <c r="H8" s="36" t="s">
        <v>332</v>
      </c>
      <c r="I8" s="37" t="s">
        <v>12</v>
      </c>
      <c r="J8" s="38" t="s">
        <v>0</v>
      </c>
      <c r="K8" s="37" t="s">
        <v>12</v>
      </c>
      <c r="L8" s="38" t="s">
        <v>0</v>
      </c>
    </row>
    <row r="9" spans="1:12" ht="12.75">
      <c r="A9" s="81" t="s">
        <v>39</v>
      </c>
      <c r="B9" s="80" t="s">
        <v>518</v>
      </c>
      <c r="C9" s="80" t="s">
        <v>237</v>
      </c>
      <c r="D9" s="85" t="s">
        <v>396</v>
      </c>
      <c r="E9" s="4"/>
      <c r="F9" s="4"/>
      <c r="G9" s="4"/>
      <c r="H9" s="4"/>
      <c r="I9" s="4">
        <v>15</v>
      </c>
      <c r="J9" s="4"/>
      <c r="K9" s="4">
        <v>15</v>
      </c>
      <c r="L9" s="4"/>
    </row>
    <row r="10" spans="1:12" ht="12.75">
      <c r="A10" s="44" t="s">
        <v>40</v>
      </c>
      <c r="B10" s="44" t="s">
        <v>518</v>
      </c>
      <c r="C10" s="44" t="s">
        <v>228</v>
      </c>
      <c r="D10" s="85" t="s">
        <v>397</v>
      </c>
      <c r="E10" s="4"/>
      <c r="F10" s="4"/>
      <c r="G10" s="4"/>
      <c r="H10" s="4"/>
      <c r="I10" s="4">
        <v>13</v>
      </c>
      <c r="J10" s="4"/>
      <c r="K10" s="4">
        <v>15</v>
      </c>
      <c r="L10" s="4"/>
    </row>
    <row r="11" spans="1:12" ht="12.75">
      <c r="A11" s="44" t="s">
        <v>41</v>
      </c>
      <c r="B11" s="44" t="s">
        <v>518</v>
      </c>
      <c r="C11" s="44" t="s">
        <v>299</v>
      </c>
      <c r="D11" s="44" t="s">
        <v>398</v>
      </c>
      <c r="E11" s="4"/>
      <c r="F11" s="4"/>
      <c r="G11" s="4"/>
      <c r="H11" s="4"/>
      <c r="I11" s="4">
        <v>15</v>
      </c>
      <c r="J11" s="4"/>
      <c r="K11" s="4">
        <v>15</v>
      </c>
      <c r="L11" s="4"/>
    </row>
    <row r="12" spans="1:12" ht="12.75">
      <c r="A12" s="44" t="s">
        <v>42</v>
      </c>
      <c r="B12" s="44" t="s">
        <v>518</v>
      </c>
      <c r="C12" s="44" t="s">
        <v>238</v>
      </c>
      <c r="D12" s="44" t="s">
        <v>399</v>
      </c>
      <c r="E12" s="4"/>
      <c r="F12" s="4"/>
      <c r="G12" s="4"/>
      <c r="H12" s="4"/>
      <c r="I12" s="4">
        <v>15</v>
      </c>
      <c r="J12" s="4"/>
      <c r="K12" s="4">
        <v>15</v>
      </c>
      <c r="L12" s="4"/>
    </row>
    <row r="13" spans="1:12" ht="12.75">
      <c r="A13" s="44" t="s">
        <v>43</v>
      </c>
      <c r="B13" s="44" t="s">
        <v>518</v>
      </c>
      <c r="C13" s="44" t="s">
        <v>255</v>
      </c>
      <c r="D13" s="44" t="s">
        <v>316</v>
      </c>
      <c r="E13" s="4"/>
      <c r="F13" s="4"/>
      <c r="G13" s="4"/>
      <c r="H13" s="4"/>
      <c r="I13" s="4">
        <v>12</v>
      </c>
      <c r="J13" s="4"/>
      <c r="K13" s="4">
        <v>15</v>
      </c>
      <c r="L13" s="4"/>
    </row>
    <row r="14" spans="1:12" ht="12.75">
      <c r="A14" s="44" t="s">
        <v>44</v>
      </c>
      <c r="B14" s="44" t="s">
        <v>518</v>
      </c>
      <c r="C14" s="44" t="s">
        <v>217</v>
      </c>
      <c r="D14" s="44" t="s">
        <v>400</v>
      </c>
      <c r="E14" s="4"/>
      <c r="F14" s="4"/>
      <c r="G14" s="4"/>
      <c r="H14" s="4"/>
      <c r="I14" s="4">
        <v>14</v>
      </c>
      <c r="J14" s="4"/>
      <c r="K14" s="4">
        <v>15</v>
      </c>
      <c r="L14" s="4"/>
    </row>
    <row r="15" spans="1:12" ht="12.75">
      <c r="A15" s="44" t="s">
        <v>45</v>
      </c>
      <c r="B15" s="44" t="s">
        <v>518</v>
      </c>
      <c r="C15" s="44" t="s">
        <v>263</v>
      </c>
      <c r="D15" s="44" t="s">
        <v>401</v>
      </c>
      <c r="E15" s="4"/>
      <c r="F15" s="4"/>
      <c r="G15" s="4"/>
      <c r="H15" s="4"/>
      <c r="I15" s="4">
        <v>14</v>
      </c>
      <c r="J15" s="4"/>
      <c r="K15" s="4">
        <v>7</v>
      </c>
      <c r="L15" s="4"/>
    </row>
    <row r="16" spans="1:12" ht="12.75">
      <c r="A16" s="44" t="s">
        <v>46</v>
      </c>
      <c r="B16" s="44" t="s">
        <v>518</v>
      </c>
      <c r="C16" s="44" t="s">
        <v>334</v>
      </c>
      <c r="D16" s="44" t="s">
        <v>218</v>
      </c>
      <c r="E16" s="4"/>
      <c r="F16" s="4"/>
      <c r="G16" s="4"/>
      <c r="H16" s="4"/>
      <c r="I16" s="4">
        <v>15</v>
      </c>
      <c r="J16" s="4"/>
      <c r="K16" s="4">
        <v>15</v>
      </c>
      <c r="L16" s="4"/>
    </row>
    <row r="17" spans="1:12" ht="12.75">
      <c r="A17" s="44" t="s">
        <v>47</v>
      </c>
      <c r="B17" s="44" t="s">
        <v>518</v>
      </c>
      <c r="C17" s="44" t="s">
        <v>335</v>
      </c>
      <c r="D17" s="44" t="s">
        <v>235</v>
      </c>
      <c r="E17" s="4"/>
      <c r="F17" s="4"/>
      <c r="G17" s="4"/>
      <c r="H17" s="4"/>
      <c r="I17" s="4">
        <v>15</v>
      </c>
      <c r="J17" s="4"/>
      <c r="K17" s="4">
        <v>15</v>
      </c>
      <c r="L17" s="4"/>
    </row>
    <row r="18" spans="1:12" ht="12.75">
      <c r="A18" s="44" t="s">
        <v>48</v>
      </c>
      <c r="B18" s="44" t="s">
        <v>518</v>
      </c>
      <c r="C18" s="44" t="s">
        <v>264</v>
      </c>
      <c r="D18" s="44" t="s">
        <v>235</v>
      </c>
      <c r="E18" s="4"/>
      <c r="F18" s="4"/>
      <c r="G18" s="4"/>
      <c r="H18" s="4"/>
      <c r="I18" s="4">
        <v>14</v>
      </c>
      <c r="J18" s="4"/>
      <c r="K18" s="4">
        <v>15</v>
      </c>
      <c r="L18" s="4"/>
    </row>
    <row r="19" spans="1:12" ht="12.75">
      <c r="A19" s="44" t="s">
        <v>49</v>
      </c>
      <c r="B19" s="44" t="s">
        <v>518</v>
      </c>
      <c r="C19" s="44" t="s">
        <v>219</v>
      </c>
      <c r="D19" s="44" t="s">
        <v>402</v>
      </c>
      <c r="E19" s="4"/>
      <c r="F19" s="4"/>
      <c r="G19" s="4"/>
      <c r="H19" s="4"/>
      <c r="I19" s="4">
        <v>14</v>
      </c>
      <c r="J19" s="4"/>
      <c r="K19" s="4">
        <v>15</v>
      </c>
      <c r="L19" s="4"/>
    </row>
    <row r="20" spans="1:12" ht="12.75">
      <c r="A20" s="44" t="s">
        <v>50</v>
      </c>
      <c r="B20" s="44" t="s">
        <v>518</v>
      </c>
      <c r="C20" s="44" t="s">
        <v>250</v>
      </c>
      <c r="D20" s="44" t="s">
        <v>403</v>
      </c>
      <c r="E20" s="4"/>
      <c r="F20" s="4"/>
      <c r="G20" s="4"/>
      <c r="H20" s="4"/>
      <c r="I20" s="4">
        <v>10</v>
      </c>
      <c r="J20" s="4"/>
      <c r="K20" s="4">
        <v>15</v>
      </c>
      <c r="L20" s="4"/>
    </row>
    <row r="21" spans="1:12" ht="12.75">
      <c r="A21" s="44" t="s">
        <v>51</v>
      </c>
      <c r="B21" s="44" t="s">
        <v>518</v>
      </c>
      <c r="C21" s="44" t="s">
        <v>336</v>
      </c>
      <c r="D21" s="44" t="s">
        <v>261</v>
      </c>
      <c r="E21" s="4"/>
      <c r="F21" s="4"/>
      <c r="G21" s="4"/>
      <c r="H21" s="4"/>
      <c r="I21" s="4">
        <v>11</v>
      </c>
      <c r="J21" s="4"/>
      <c r="K21" s="4">
        <v>13</v>
      </c>
      <c r="L21" s="4"/>
    </row>
    <row r="22" spans="1:12" ht="12.75">
      <c r="A22" s="44" t="s">
        <v>52</v>
      </c>
      <c r="B22" s="44" t="s">
        <v>518</v>
      </c>
      <c r="C22" s="44" t="s">
        <v>237</v>
      </c>
      <c r="D22" s="44" t="s">
        <v>404</v>
      </c>
      <c r="E22" s="4"/>
      <c r="F22" s="4"/>
      <c r="G22" s="4"/>
      <c r="H22" s="4"/>
      <c r="I22" s="4">
        <v>11</v>
      </c>
      <c r="J22" s="4"/>
      <c r="K22" s="4"/>
      <c r="L22" s="4"/>
    </row>
    <row r="23" spans="1:12" ht="12.75">
      <c r="A23" s="44" t="s">
        <v>53</v>
      </c>
      <c r="B23" s="44" t="s">
        <v>518</v>
      </c>
      <c r="C23" s="44" t="s">
        <v>228</v>
      </c>
      <c r="D23" s="44" t="s">
        <v>294</v>
      </c>
      <c r="E23" s="4"/>
      <c r="F23" s="4"/>
      <c r="G23" s="4"/>
      <c r="H23" s="4"/>
      <c r="I23" s="4">
        <v>13</v>
      </c>
      <c r="J23" s="4"/>
      <c r="K23" s="4">
        <v>12</v>
      </c>
      <c r="L23" s="4"/>
    </row>
    <row r="24" spans="1:12" ht="12.75">
      <c r="A24" s="44" t="s">
        <v>54</v>
      </c>
      <c r="B24" s="44" t="s">
        <v>518</v>
      </c>
      <c r="C24" s="44" t="s">
        <v>237</v>
      </c>
      <c r="D24" s="44" t="s">
        <v>405</v>
      </c>
      <c r="E24" s="4"/>
      <c r="F24" s="4"/>
      <c r="G24" s="4"/>
      <c r="H24" s="4"/>
      <c r="I24" s="4">
        <v>13</v>
      </c>
      <c r="J24" s="4"/>
      <c r="K24" s="4">
        <v>11</v>
      </c>
      <c r="L24" s="4"/>
    </row>
    <row r="25" spans="1:12" ht="12.75">
      <c r="A25" s="44" t="s">
        <v>55</v>
      </c>
      <c r="B25" s="44" t="s">
        <v>518</v>
      </c>
      <c r="C25" s="44" t="s">
        <v>263</v>
      </c>
      <c r="D25" s="44" t="s">
        <v>289</v>
      </c>
      <c r="E25" s="4"/>
      <c r="F25" s="4"/>
      <c r="G25" s="4"/>
      <c r="H25" s="4"/>
      <c r="I25" s="4">
        <v>13</v>
      </c>
      <c r="J25" s="4"/>
      <c r="K25" s="4"/>
      <c r="L25" s="4"/>
    </row>
    <row r="26" spans="1:12" ht="12.75">
      <c r="A26" s="44" t="s">
        <v>56</v>
      </c>
      <c r="B26" s="44" t="s">
        <v>518</v>
      </c>
      <c r="C26" s="44" t="s">
        <v>337</v>
      </c>
      <c r="D26" s="44" t="s">
        <v>402</v>
      </c>
      <c r="E26" s="4"/>
      <c r="F26" s="4"/>
      <c r="G26" s="4"/>
      <c r="H26" s="4"/>
      <c r="I26" s="4">
        <v>13</v>
      </c>
      <c r="J26" s="4"/>
      <c r="K26" s="4">
        <v>12</v>
      </c>
      <c r="L26" s="4"/>
    </row>
    <row r="27" spans="1:12" ht="12.75">
      <c r="A27" s="44" t="s">
        <v>57</v>
      </c>
      <c r="B27" s="44" t="s">
        <v>518</v>
      </c>
      <c r="C27" s="44" t="s">
        <v>216</v>
      </c>
      <c r="D27" s="44" t="s">
        <v>406</v>
      </c>
      <c r="E27" s="4"/>
      <c r="F27" s="4"/>
      <c r="G27" s="4"/>
      <c r="H27" s="4"/>
      <c r="I27" s="4">
        <v>15</v>
      </c>
      <c r="J27" s="4"/>
      <c r="K27" s="4">
        <v>15</v>
      </c>
      <c r="L27" s="4"/>
    </row>
    <row r="28" spans="1:12" ht="12.75">
      <c r="A28" s="44" t="s">
        <v>58</v>
      </c>
      <c r="B28" s="44" t="s">
        <v>518</v>
      </c>
      <c r="C28" s="44" t="s">
        <v>238</v>
      </c>
      <c r="D28" s="44" t="s">
        <v>213</v>
      </c>
      <c r="E28" s="4"/>
      <c r="F28" s="4"/>
      <c r="G28" s="4"/>
      <c r="H28" s="4"/>
      <c r="I28" s="4">
        <v>15</v>
      </c>
      <c r="J28" s="4"/>
      <c r="K28" s="4">
        <v>9</v>
      </c>
      <c r="L28" s="4"/>
    </row>
    <row r="29" spans="1:12" ht="12.75">
      <c r="A29" s="44" t="s">
        <v>59</v>
      </c>
      <c r="B29" s="44" t="s">
        <v>518</v>
      </c>
      <c r="C29" s="44" t="s">
        <v>217</v>
      </c>
      <c r="D29" s="44" t="s">
        <v>407</v>
      </c>
      <c r="E29" s="4"/>
      <c r="F29" s="4"/>
      <c r="G29" s="4"/>
      <c r="H29" s="4"/>
      <c r="I29" s="4">
        <v>14</v>
      </c>
      <c r="J29" s="4"/>
      <c r="K29" s="4">
        <v>15</v>
      </c>
      <c r="L29" s="4"/>
    </row>
    <row r="30" spans="1:12" ht="12.75">
      <c r="A30" s="44" t="s">
        <v>60</v>
      </c>
      <c r="B30" s="44" t="s">
        <v>518</v>
      </c>
      <c r="C30" s="44" t="s">
        <v>334</v>
      </c>
      <c r="D30" s="44" t="s">
        <v>408</v>
      </c>
      <c r="E30" s="4"/>
      <c r="F30" s="4"/>
      <c r="G30" s="4"/>
      <c r="H30" s="4"/>
      <c r="I30" s="4">
        <v>15</v>
      </c>
      <c r="J30" s="4"/>
      <c r="K30" s="4">
        <v>15</v>
      </c>
      <c r="L30" s="4"/>
    </row>
    <row r="31" spans="1:12" ht="12.75">
      <c r="A31" s="44" t="s">
        <v>61</v>
      </c>
      <c r="B31" s="44" t="s">
        <v>518</v>
      </c>
      <c r="C31" s="44" t="s">
        <v>264</v>
      </c>
      <c r="D31" s="44" t="s">
        <v>409</v>
      </c>
      <c r="E31" s="4"/>
      <c r="F31" s="4"/>
      <c r="G31" s="4"/>
      <c r="H31" s="4"/>
      <c r="I31" s="4">
        <v>14</v>
      </c>
      <c r="J31" s="4"/>
      <c r="K31" s="4">
        <v>15</v>
      </c>
      <c r="L31" s="4"/>
    </row>
    <row r="32" spans="1:12" ht="12.75">
      <c r="A32" s="44" t="s">
        <v>62</v>
      </c>
      <c r="B32" s="44" t="s">
        <v>518</v>
      </c>
      <c r="C32" s="44" t="s">
        <v>216</v>
      </c>
      <c r="D32" s="44" t="s">
        <v>410</v>
      </c>
      <c r="E32" s="4"/>
      <c r="F32" s="4"/>
      <c r="G32" s="4"/>
      <c r="H32" s="4"/>
      <c r="I32" s="4">
        <v>9</v>
      </c>
      <c r="J32" s="4"/>
      <c r="K32" s="4">
        <v>8</v>
      </c>
      <c r="L32" s="4"/>
    </row>
    <row r="33" spans="1:12" ht="12.75">
      <c r="A33" s="44" t="s">
        <v>63</v>
      </c>
      <c r="B33" s="44" t="s">
        <v>518</v>
      </c>
      <c r="C33" s="44" t="s">
        <v>231</v>
      </c>
      <c r="D33" s="44" t="s">
        <v>411</v>
      </c>
      <c r="E33" s="4"/>
      <c r="F33" s="4"/>
      <c r="G33" s="4"/>
      <c r="H33" s="4"/>
      <c r="I33" s="4"/>
      <c r="J33" s="4"/>
      <c r="K33" s="4"/>
      <c r="L33" s="4"/>
    </row>
    <row r="34" spans="1:12" ht="12.75">
      <c r="A34" s="44" t="s">
        <v>64</v>
      </c>
      <c r="B34" s="44" t="s">
        <v>518</v>
      </c>
      <c r="C34" s="44" t="s">
        <v>262</v>
      </c>
      <c r="D34" s="44" t="s">
        <v>245</v>
      </c>
      <c r="E34" s="4"/>
      <c r="F34" s="4"/>
      <c r="G34" s="4"/>
      <c r="H34" s="4"/>
      <c r="I34" s="4">
        <v>13</v>
      </c>
      <c r="J34" s="4"/>
      <c r="K34" s="4">
        <v>15</v>
      </c>
      <c r="L34" s="4"/>
    </row>
    <row r="35" spans="1:12" ht="12.75">
      <c r="A35" s="44" t="s">
        <v>333</v>
      </c>
      <c r="B35" s="44" t="s">
        <v>518</v>
      </c>
      <c r="C35" s="44" t="s">
        <v>222</v>
      </c>
      <c r="D35" s="44" t="s">
        <v>312</v>
      </c>
      <c r="E35" s="4"/>
      <c r="F35" s="4"/>
      <c r="G35" s="4"/>
      <c r="H35" s="4"/>
      <c r="I35" s="4">
        <v>6</v>
      </c>
      <c r="J35" s="4">
        <v>14</v>
      </c>
      <c r="K35" s="4">
        <v>15</v>
      </c>
      <c r="L35" s="4"/>
    </row>
    <row r="36" spans="1:12" ht="12.75">
      <c r="A36" s="44" t="s">
        <v>65</v>
      </c>
      <c r="B36" s="44" t="s">
        <v>518</v>
      </c>
      <c r="C36" s="44" t="s">
        <v>338</v>
      </c>
      <c r="D36" s="44" t="s">
        <v>412</v>
      </c>
      <c r="E36" s="4"/>
      <c r="F36" s="4"/>
      <c r="G36" s="4"/>
      <c r="H36" s="4"/>
      <c r="I36" s="4">
        <v>10</v>
      </c>
      <c r="J36" s="4"/>
      <c r="K36" s="4">
        <v>11</v>
      </c>
      <c r="L36" s="4"/>
    </row>
    <row r="37" spans="1:12" ht="12.75">
      <c r="A37" s="44" t="s">
        <v>66</v>
      </c>
      <c r="B37" s="44" t="s">
        <v>518</v>
      </c>
      <c r="C37" s="44" t="s">
        <v>255</v>
      </c>
      <c r="D37" s="44" t="s">
        <v>413</v>
      </c>
      <c r="E37" s="4"/>
      <c r="F37" s="4"/>
      <c r="G37" s="4"/>
      <c r="H37" s="4"/>
      <c r="I37" s="4">
        <v>15</v>
      </c>
      <c r="J37" s="4"/>
      <c r="K37" s="4">
        <v>15</v>
      </c>
      <c r="L37" s="4"/>
    </row>
    <row r="38" spans="1:12" ht="12.75">
      <c r="A38" s="44" t="s">
        <v>67</v>
      </c>
      <c r="B38" s="44" t="s">
        <v>518</v>
      </c>
      <c r="C38" s="44" t="s">
        <v>310</v>
      </c>
      <c r="D38" s="44" t="s">
        <v>414</v>
      </c>
      <c r="E38" s="4"/>
      <c r="F38" s="4"/>
      <c r="G38" s="4"/>
      <c r="H38" s="4"/>
      <c r="I38" s="4">
        <v>9</v>
      </c>
      <c r="J38" s="4"/>
      <c r="K38" s="4">
        <v>7</v>
      </c>
      <c r="L38" s="4"/>
    </row>
    <row r="39" spans="1:12" ht="12.75">
      <c r="A39" s="44" t="s">
        <v>68</v>
      </c>
      <c r="B39" s="44" t="s">
        <v>518</v>
      </c>
      <c r="C39" s="44" t="s">
        <v>275</v>
      </c>
      <c r="D39" s="44" t="s">
        <v>286</v>
      </c>
      <c r="E39" s="4"/>
      <c r="F39" s="4"/>
      <c r="G39" s="4"/>
      <c r="H39" s="4"/>
      <c r="I39" s="4">
        <v>12</v>
      </c>
      <c r="J39" s="4"/>
      <c r="K39" s="4">
        <v>10</v>
      </c>
      <c r="L39" s="4"/>
    </row>
    <row r="40" spans="1:12" ht="12.75">
      <c r="A40" s="44" t="s">
        <v>69</v>
      </c>
      <c r="B40" s="44" t="s">
        <v>518</v>
      </c>
      <c r="C40" s="44" t="s">
        <v>339</v>
      </c>
      <c r="D40" s="44" t="s">
        <v>411</v>
      </c>
      <c r="E40" s="4"/>
      <c r="F40" s="4"/>
      <c r="G40" s="4"/>
      <c r="H40" s="4"/>
      <c r="I40" s="4">
        <v>9</v>
      </c>
      <c r="J40" s="4"/>
      <c r="K40" s="4">
        <v>10</v>
      </c>
      <c r="L40" s="4"/>
    </row>
    <row r="41" spans="1:12" ht="12.75">
      <c r="A41" s="44" t="s">
        <v>70</v>
      </c>
      <c r="B41" s="44" t="s">
        <v>518</v>
      </c>
      <c r="C41" s="44" t="s">
        <v>247</v>
      </c>
      <c r="D41" s="44" t="s">
        <v>415</v>
      </c>
      <c r="E41" s="4"/>
      <c r="F41" s="4"/>
      <c r="G41" s="4"/>
      <c r="H41" s="4"/>
      <c r="I41" s="4">
        <v>13</v>
      </c>
      <c r="J41" s="4"/>
      <c r="K41" s="4">
        <v>15</v>
      </c>
      <c r="L41" s="4"/>
    </row>
    <row r="42" spans="1:12" ht="12.75">
      <c r="A42" s="44" t="s">
        <v>71</v>
      </c>
      <c r="B42" s="44" t="s">
        <v>518</v>
      </c>
      <c r="C42" s="44" t="s">
        <v>217</v>
      </c>
      <c r="D42" s="44" t="s">
        <v>416</v>
      </c>
      <c r="E42" s="4"/>
      <c r="F42" s="4"/>
      <c r="G42" s="4"/>
      <c r="H42" s="4"/>
      <c r="I42" s="4">
        <v>9</v>
      </c>
      <c r="J42" s="4"/>
      <c r="K42" s="4"/>
      <c r="L42" s="4"/>
    </row>
    <row r="43" spans="1:12" ht="12.75">
      <c r="A43" s="44" t="s">
        <v>72</v>
      </c>
      <c r="B43" s="44" t="s">
        <v>518</v>
      </c>
      <c r="C43" s="44" t="s">
        <v>340</v>
      </c>
      <c r="D43" s="44" t="s">
        <v>417</v>
      </c>
      <c r="E43" s="4"/>
      <c r="F43" s="4"/>
      <c r="G43" s="4"/>
      <c r="H43" s="4"/>
      <c r="I43" s="4"/>
      <c r="J43" s="4">
        <v>5</v>
      </c>
      <c r="K43" s="4"/>
      <c r="L43" s="4"/>
    </row>
    <row r="44" spans="1:12" ht="12.75">
      <c r="A44" s="44" t="s">
        <v>73</v>
      </c>
      <c r="B44" s="44" t="s">
        <v>518</v>
      </c>
      <c r="C44" s="44" t="s">
        <v>341</v>
      </c>
      <c r="D44" s="44" t="s">
        <v>223</v>
      </c>
      <c r="E44" s="4"/>
      <c r="F44" s="4"/>
      <c r="G44" s="4"/>
      <c r="H44" s="4"/>
      <c r="I44" s="4">
        <v>12</v>
      </c>
      <c r="J44" s="4"/>
      <c r="K44" s="4">
        <v>12</v>
      </c>
      <c r="L44" s="4"/>
    </row>
    <row r="45" spans="1:12" ht="12.75">
      <c r="A45" s="44" t="s">
        <v>74</v>
      </c>
      <c r="B45" s="44" t="s">
        <v>518</v>
      </c>
      <c r="C45" s="44" t="s">
        <v>231</v>
      </c>
      <c r="D45" s="44" t="s">
        <v>418</v>
      </c>
      <c r="E45" s="4"/>
      <c r="F45" s="4"/>
      <c r="G45" s="4"/>
      <c r="H45" s="4"/>
      <c r="I45" s="4">
        <v>13</v>
      </c>
      <c r="J45" s="4"/>
      <c r="K45" s="4">
        <v>14</v>
      </c>
      <c r="L45" s="4"/>
    </row>
    <row r="46" spans="1:12" ht="12.75">
      <c r="A46" s="44" t="s">
        <v>75</v>
      </c>
      <c r="B46" s="44" t="s">
        <v>518</v>
      </c>
      <c r="C46" s="44" t="s">
        <v>229</v>
      </c>
      <c r="D46" s="44" t="s">
        <v>233</v>
      </c>
      <c r="E46" s="4"/>
      <c r="F46" s="4"/>
      <c r="G46" s="4"/>
      <c r="H46" s="4"/>
      <c r="I46" s="4">
        <v>10</v>
      </c>
      <c r="J46" s="4"/>
      <c r="K46" s="4">
        <v>15</v>
      </c>
      <c r="L46" s="4"/>
    </row>
    <row r="47" spans="1:12" ht="12.75">
      <c r="A47" s="44" t="s">
        <v>76</v>
      </c>
      <c r="B47" s="44" t="s">
        <v>518</v>
      </c>
      <c r="C47" s="44" t="s">
        <v>342</v>
      </c>
      <c r="D47" s="44" t="s">
        <v>419</v>
      </c>
      <c r="E47" s="4"/>
      <c r="F47" s="4"/>
      <c r="G47" s="4"/>
      <c r="H47" s="4"/>
      <c r="I47" s="4">
        <v>10</v>
      </c>
      <c r="J47" s="4"/>
      <c r="K47" s="4">
        <v>13</v>
      </c>
      <c r="L47" s="4"/>
    </row>
    <row r="48" spans="1:12" ht="12.75">
      <c r="A48" s="44" t="s">
        <v>77</v>
      </c>
      <c r="B48" s="44" t="s">
        <v>518</v>
      </c>
      <c r="C48" s="44" t="s">
        <v>343</v>
      </c>
      <c r="D48" s="44" t="s">
        <v>420</v>
      </c>
      <c r="E48" s="4"/>
      <c r="F48" s="4"/>
      <c r="G48" s="4"/>
      <c r="H48" s="4"/>
      <c r="I48" s="4">
        <v>14</v>
      </c>
      <c r="J48" s="4"/>
      <c r="K48" s="4">
        <v>15</v>
      </c>
      <c r="L48" s="4"/>
    </row>
    <row r="49" spans="1:12" ht="12.75">
      <c r="A49" s="44" t="s">
        <v>78</v>
      </c>
      <c r="B49" s="44" t="s">
        <v>518</v>
      </c>
      <c r="C49" s="44" t="s">
        <v>344</v>
      </c>
      <c r="D49" s="44" t="s">
        <v>293</v>
      </c>
      <c r="E49" s="4"/>
      <c r="F49" s="4"/>
      <c r="G49" s="4"/>
      <c r="H49" s="4"/>
      <c r="I49" s="4">
        <v>12</v>
      </c>
      <c r="J49" s="4"/>
      <c r="K49" s="4">
        <v>14</v>
      </c>
      <c r="L49" s="4"/>
    </row>
    <row r="50" spans="1:12" ht="12.75">
      <c r="A50" s="44" t="s">
        <v>79</v>
      </c>
      <c r="B50" s="44" t="s">
        <v>518</v>
      </c>
      <c r="C50" s="44" t="s">
        <v>345</v>
      </c>
      <c r="D50" s="44" t="s">
        <v>421</v>
      </c>
      <c r="E50" s="4"/>
      <c r="F50" s="4"/>
      <c r="G50" s="4"/>
      <c r="H50" s="4"/>
      <c r="I50" s="4">
        <v>12</v>
      </c>
      <c r="J50" s="4"/>
      <c r="K50" s="4">
        <v>15</v>
      </c>
      <c r="L50" s="4"/>
    </row>
    <row r="51" spans="1:12" ht="12.75">
      <c r="A51" s="44" t="s">
        <v>511</v>
      </c>
      <c r="B51" s="44" t="s">
        <v>518</v>
      </c>
      <c r="C51" s="44" t="s">
        <v>238</v>
      </c>
      <c r="D51" s="44" t="s">
        <v>422</v>
      </c>
      <c r="E51" s="4"/>
      <c r="F51" s="4"/>
      <c r="G51" s="4"/>
      <c r="H51" s="4"/>
      <c r="I51" s="4">
        <v>13</v>
      </c>
      <c r="J51" s="4"/>
      <c r="K51" s="4">
        <v>10</v>
      </c>
      <c r="L51" s="4"/>
    </row>
    <row r="52" spans="1:12" ht="12.75">
      <c r="A52" s="44" t="s">
        <v>80</v>
      </c>
      <c r="B52" s="44" t="s">
        <v>518</v>
      </c>
      <c r="C52" s="44" t="s">
        <v>285</v>
      </c>
      <c r="D52" s="44" t="s">
        <v>423</v>
      </c>
      <c r="E52" s="4"/>
      <c r="F52" s="4"/>
      <c r="G52" s="4"/>
      <c r="H52" s="4"/>
      <c r="I52" s="4">
        <v>14</v>
      </c>
      <c r="J52" s="4"/>
      <c r="K52" s="4">
        <v>15</v>
      </c>
      <c r="L52" s="4"/>
    </row>
    <row r="53" spans="1:12" ht="12.75">
      <c r="A53" s="44" t="s">
        <v>81</v>
      </c>
      <c r="B53" s="44" t="s">
        <v>518</v>
      </c>
      <c r="C53" s="44" t="s">
        <v>346</v>
      </c>
      <c r="D53" s="44" t="s">
        <v>424</v>
      </c>
      <c r="E53" s="4"/>
      <c r="F53" s="4"/>
      <c r="G53" s="4"/>
      <c r="H53" s="4"/>
      <c r="I53" s="4">
        <v>3</v>
      </c>
      <c r="J53" s="4"/>
      <c r="K53" s="4"/>
      <c r="L53" s="4"/>
    </row>
    <row r="54" spans="1:12" ht="12.75">
      <c r="A54" s="44" t="s">
        <v>82</v>
      </c>
      <c r="B54" s="44" t="s">
        <v>518</v>
      </c>
      <c r="C54" s="44" t="s">
        <v>240</v>
      </c>
      <c r="D54" s="44" t="s">
        <v>321</v>
      </c>
      <c r="E54" s="4"/>
      <c r="F54" s="4"/>
      <c r="G54" s="4"/>
      <c r="H54" s="4"/>
      <c r="I54" s="4">
        <v>10</v>
      </c>
      <c r="J54" s="4"/>
      <c r="K54" s="4">
        <v>10</v>
      </c>
      <c r="L54" s="4"/>
    </row>
    <row r="55" spans="1:12" ht="12.75">
      <c r="A55" s="44" t="s">
        <v>83</v>
      </c>
      <c r="B55" s="44" t="s">
        <v>518</v>
      </c>
      <c r="C55" s="44" t="s">
        <v>347</v>
      </c>
      <c r="D55" s="44" t="s">
        <v>425</v>
      </c>
      <c r="E55" s="4"/>
      <c r="F55" s="4"/>
      <c r="G55" s="4"/>
      <c r="H55" s="4"/>
      <c r="I55" s="4">
        <v>13</v>
      </c>
      <c r="J55" s="4"/>
      <c r="K55" s="4">
        <v>14</v>
      </c>
      <c r="L55" s="4"/>
    </row>
    <row r="56" spans="1:12" ht="12.75">
      <c r="A56" s="44" t="s">
        <v>84</v>
      </c>
      <c r="B56" s="44" t="s">
        <v>518</v>
      </c>
      <c r="C56" s="44" t="s">
        <v>216</v>
      </c>
      <c r="D56" s="44" t="s">
        <v>426</v>
      </c>
      <c r="E56" s="4"/>
      <c r="F56" s="4"/>
      <c r="G56" s="4"/>
      <c r="H56" s="4"/>
      <c r="I56" s="4">
        <v>13</v>
      </c>
      <c r="J56" s="4"/>
      <c r="K56" s="4"/>
      <c r="L56" s="4"/>
    </row>
    <row r="57" spans="1:12" ht="12.75">
      <c r="A57" s="44" t="s">
        <v>85</v>
      </c>
      <c r="B57" s="44" t="s">
        <v>518</v>
      </c>
      <c r="C57" s="44" t="s">
        <v>348</v>
      </c>
      <c r="D57" s="44" t="s">
        <v>427</v>
      </c>
      <c r="E57" s="4"/>
      <c r="F57" s="4"/>
      <c r="G57" s="4"/>
      <c r="H57" s="4"/>
      <c r="I57" s="4">
        <v>10</v>
      </c>
      <c r="J57" s="4"/>
      <c r="K57" s="4">
        <v>14</v>
      </c>
      <c r="L57" s="4"/>
    </row>
    <row r="58" spans="1:12" ht="12.75">
      <c r="A58" s="44" t="s">
        <v>86</v>
      </c>
      <c r="B58" s="44" t="s">
        <v>518</v>
      </c>
      <c r="C58" s="44" t="s">
        <v>336</v>
      </c>
      <c r="D58" s="44" t="s">
        <v>428</v>
      </c>
      <c r="E58" s="4"/>
      <c r="F58" s="4"/>
      <c r="G58" s="4"/>
      <c r="H58" s="4"/>
      <c r="I58" s="4">
        <v>11</v>
      </c>
      <c r="J58" s="4"/>
      <c r="K58" s="4">
        <v>12</v>
      </c>
      <c r="L58" s="4"/>
    </row>
    <row r="59" spans="1:12" ht="12.75">
      <c r="A59" s="44" t="s">
        <v>87</v>
      </c>
      <c r="B59" s="44" t="s">
        <v>518</v>
      </c>
      <c r="C59" s="44" t="s">
        <v>337</v>
      </c>
      <c r="D59" s="44" t="s">
        <v>429</v>
      </c>
      <c r="E59" s="4"/>
      <c r="F59" s="4"/>
      <c r="G59" s="4"/>
      <c r="H59" s="4"/>
      <c r="I59" s="4">
        <v>14</v>
      </c>
      <c r="J59" s="4"/>
      <c r="K59" s="4">
        <v>14</v>
      </c>
      <c r="L59" s="4"/>
    </row>
    <row r="60" spans="1:12" ht="12.75">
      <c r="A60" s="44" t="s">
        <v>88</v>
      </c>
      <c r="B60" s="44" t="s">
        <v>518</v>
      </c>
      <c r="C60" s="44" t="s">
        <v>259</v>
      </c>
      <c r="D60" s="44" t="s">
        <v>430</v>
      </c>
      <c r="E60" s="4"/>
      <c r="F60" s="4"/>
      <c r="G60" s="4"/>
      <c r="H60" s="4"/>
      <c r="I60" s="4">
        <v>15</v>
      </c>
      <c r="J60" s="4"/>
      <c r="K60" s="4"/>
      <c r="L60" s="4"/>
    </row>
    <row r="61" spans="1:12" ht="12.75">
      <c r="A61" s="44" t="s">
        <v>89</v>
      </c>
      <c r="B61" s="44" t="s">
        <v>518</v>
      </c>
      <c r="C61" s="44" t="s">
        <v>334</v>
      </c>
      <c r="D61" s="44" t="s">
        <v>431</v>
      </c>
      <c r="E61" s="4"/>
      <c r="F61" s="4"/>
      <c r="G61" s="4"/>
      <c r="H61" s="4"/>
      <c r="I61" s="4">
        <v>11</v>
      </c>
      <c r="J61" s="4"/>
      <c r="K61" s="4">
        <v>14</v>
      </c>
      <c r="L61" s="4"/>
    </row>
    <row r="62" spans="1:12" ht="12.75">
      <c r="A62" s="44" t="s">
        <v>90</v>
      </c>
      <c r="B62" s="44" t="s">
        <v>518</v>
      </c>
      <c r="C62" s="44" t="s">
        <v>256</v>
      </c>
      <c r="D62" s="44" t="s">
        <v>432</v>
      </c>
      <c r="E62" s="4"/>
      <c r="F62" s="4"/>
      <c r="G62" s="4"/>
      <c r="H62" s="4"/>
      <c r="I62" s="4">
        <v>15</v>
      </c>
      <c r="J62" s="4"/>
      <c r="K62" s="4"/>
      <c r="L62" s="4"/>
    </row>
    <row r="63" spans="1:12" ht="12.75">
      <c r="A63" s="44" t="s">
        <v>91</v>
      </c>
      <c r="B63" s="44" t="s">
        <v>518</v>
      </c>
      <c r="C63" s="44" t="s">
        <v>214</v>
      </c>
      <c r="D63" s="44" t="s">
        <v>433</v>
      </c>
      <c r="E63" s="4"/>
      <c r="F63" s="4"/>
      <c r="G63" s="4"/>
      <c r="H63" s="4"/>
      <c r="I63" s="4">
        <v>15</v>
      </c>
      <c r="J63" s="4"/>
      <c r="K63" s="4">
        <v>12</v>
      </c>
      <c r="L63" s="4"/>
    </row>
    <row r="64" spans="1:12" ht="12.75">
      <c r="A64" s="44" t="s">
        <v>512</v>
      </c>
      <c r="B64" s="44" t="s">
        <v>518</v>
      </c>
      <c r="C64" s="44" t="s">
        <v>349</v>
      </c>
      <c r="D64" s="44" t="s">
        <v>434</v>
      </c>
      <c r="E64" s="4"/>
      <c r="F64" s="4"/>
      <c r="G64" s="4"/>
      <c r="H64" s="4"/>
      <c r="I64" s="4">
        <v>14</v>
      </c>
      <c r="J64" s="4"/>
      <c r="K64" s="4">
        <v>11</v>
      </c>
      <c r="L64" s="4"/>
    </row>
    <row r="65" spans="1:12" ht="12.75">
      <c r="A65" s="44" t="s">
        <v>92</v>
      </c>
      <c r="B65" s="44" t="s">
        <v>518</v>
      </c>
      <c r="C65" s="44" t="s">
        <v>350</v>
      </c>
      <c r="D65" s="44" t="s">
        <v>435</v>
      </c>
      <c r="E65" s="4"/>
      <c r="F65" s="4"/>
      <c r="G65" s="4"/>
      <c r="H65" s="4"/>
      <c r="I65" s="4">
        <v>7</v>
      </c>
      <c r="J65" s="4">
        <v>13</v>
      </c>
      <c r="K65" s="4">
        <v>1</v>
      </c>
      <c r="L65" s="4"/>
    </row>
    <row r="66" spans="1:12" ht="12.75">
      <c r="A66" s="44" t="s">
        <v>93</v>
      </c>
      <c r="B66" s="44" t="s">
        <v>518</v>
      </c>
      <c r="C66" s="44" t="s">
        <v>236</v>
      </c>
      <c r="D66" s="44" t="s">
        <v>436</v>
      </c>
      <c r="E66" s="4"/>
      <c r="F66" s="4"/>
      <c r="G66" s="4"/>
      <c r="H66" s="4"/>
      <c r="I66" s="4"/>
      <c r="J66" s="4"/>
      <c r="K66" s="4"/>
      <c r="L66" s="4"/>
    </row>
    <row r="67" spans="1:12" ht="12.75">
      <c r="A67" s="44" t="s">
        <v>94</v>
      </c>
      <c r="B67" s="44" t="s">
        <v>518</v>
      </c>
      <c r="C67" s="44" t="s">
        <v>282</v>
      </c>
      <c r="D67" s="44" t="s">
        <v>437</v>
      </c>
      <c r="E67" s="4"/>
      <c r="F67" s="4"/>
      <c r="G67" s="4"/>
      <c r="H67" s="4"/>
      <c r="I67" s="4">
        <v>10</v>
      </c>
      <c r="J67" s="4"/>
      <c r="K67" s="4">
        <v>13</v>
      </c>
      <c r="L67" s="4"/>
    </row>
    <row r="68" spans="1:12" ht="12.75">
      <c r="A68" s="44" t="s">
        <v>95</v>
      </c>
      <c r="B68" s="44" t="s">
        <v>518</v>
      </c>
      <c r="C68" s="44" t="s">
        <v>351</v>
      </c>
      <c r="D68" s="44" t="s">
        <v>438</v>
      </c>
      <c r="E68" s="4"/>
      <c r="F68" s="4"/>
      <c r="G68" s="4"/>
      <c r="H68" s="4"/>
      <c r="I68" s="4"/>
      <c r="J68" s="4"/>
      <c r="K68" s="4"/>
      <c r="L68" s="4"/>
    </row>
    <row r="69" spans="1:12" ht="12.75">
      <c r="A69" s="44" t="s">
        <v>96</v>
      </c>
      <c r="B69" s="44" t="s">
        <v>518</v>
      </c>
      <c r="C69" s="44" t="s">
        <v>229</v>
      </c>
      <c r="D69" s="44" t="s">
        <v>439</v>
      </c>
      <c r="E69" s="4"/>
      <c r="F69" s="4"/>
      <c r="G69" s="4"/>
      <c r="H69" s="4"/>
      <c r="I69" s="4">
        <v>15</v>
      </c>
      <c r="J69" s="4"/>
      <c r="K69" s="4">
        <v>15</v>
      </c>
      <c r="L69" s="4"/>
    </row>
    <row r="70" spans="1:12" ht="12.75">
      <c r="A70" s="44" t="s">
        <v>97</v>
      </c>
      <c r="B70" s="44" t="s">
        <v>518</v>
      </c>
      <c r="C70" s="44" t="s">
        <v>303</v>
      </c>
      <c r="D70" s="44" t="s">
        <v>440</v>
      </c>
      <c r="E70" s="4"/>
      <c r="F70" s="4"/>
      <c r="G70" s="4"/>
      <c r="H70" s="4"/>
      <c r="I70" s="4">
        <v>10</v>
      </c>
      <c r="J70" s="4"/>
      <c r="K70" s="4">
        <v>15</v>
      </c>
      <c r="L70" s="4"/>
    </row>
    <row r="71" spans="1:12" ht="12.75">
      <c r="A71" s="44" t="s">
        <v>98</v>
      </c>
      <c r="B71" s="44" t="s">
        <v>518</v>
      </c>
      <c r="C71" s="44" t="s">
        <v>352</v>
      </c>
      <c r="D71" s="44" t="s">
        <v>441</v>
      </c>
      <c r="E71" s="4"/>
      <c r="F71" s="4"/>
      <c r="G71" s="4"/>
      <c r="H71" s="4"/>
      <c r="I71" s="4">
        <v>11</v>
      </c>
      <c r="J71" s="4"/>
      <c r="K71" s="4"/>
      <c r="L71" s="4"/>
    </row>
    <row r="72" spans="1:12" ht="12.75">
      <c r="A72" s="44" t="s">
        <v>99</v>
      </c>
      <c r="B72" s="44" t="s">
        <v>518</v>
      </c>
      <c r="C72" s="44" t="s">
        <v>353</v>
      </c>
      <c r="D72" s="44" t="s">
        <v>297</v>
      </c>
      <c r="E72" s="4"/>
      <c r="F72" s="4"/>
      <c r="G72" s="4"/>
      <c r="H72" s="4"/>
      <c r="I72" s="4">
        <v>12</v>
      </c>
      <c r="J72" s="4"/>
      <c r="K72" s="4">
        <v>12</v>
      </c>
      <c r="L72" s="4"/>
    </row>
    <row r="73" spans="1:12" ht="12.75">
      <c r="A73" s="44" t="s">
        <v>100</v>
      </c>
      <c r="B73" s="44" t="s">
        <v>518</v>
      </c>
      <c r="C73" s="44" t="s">
        <v>217</v>
      </c>
      <c r="D73" s="44" t="s">
        <v>245</v>
      </c>
      <c r="E73" s="4"/>
      <c r="F73" s="4"/>
      <c r="G73" s="4"/>
      <c r="H73" s="4"/>
      <c r="I73" s="4"/>
      <c r="J73" s="4">
        <v>4</v>
      </c>
      <c r="K73" s="4"/>
      <c r="L73" s="4"/>
    </row>
    <row r="74" spans="1:12" ht="12.75">
      <c r="A74" s="44" t="s">
        <v>101</v>
      </c>
      <c r="B74" s="44" t="s">
        <v>518</v>
      </c>
      <c r="C74" s="44" t="s">
        <v>304</v>
      </c>
      <c r="D74" s="44" t="s">
        <v>442</v>
      </c>
      <c r="E74" s="4"/>
      <c r="F74" s="4"/>
      <c r="G74" s="4"/>
      <c r="H74" s="4"/>
      <c r="I74" s="4">
        <v>12</v>
      </c>
      <c r="J74" s="4"/>
      <c r="K74" s="4">
        <v>14</v>
      </c>
      <c r="L74" s="4"/>
    </row>
    <row r="75" spans="1:12" ht="12.75">
      <c r="A75" s="44" t="s">
        <v>102</v>
      </c>
      <c r="B75" s="44" t="s">
        <v>518</v>
      </c>
      <c r="C75" s="44" t="s">
        <v>354</v>
      </c>
      <c r="D75" s="44" t="s">
        <v>320</v>
      </c>
      <c r="E75" s="4"/>
      <c r="F75" s="4"/>
      <c r="G75" s="4"/>
      <c r="H75" s="4"/>
      <c r="I75" s="4">
        <v>15</v>
      </c>
      <c r="J75" s="4"/>
      <c r="K75" s="4"/>
      <c r="L75" s="4"/>
    </row>
    <row r="76" spans="1:12" ht="12.75">
      <c r="A76" s="44" t="s">
        <v>103</v>
      </c>
      <c r="B76" s="44" t="s">
        <v>518</v>
      </c>
      <c r="C76" s="44" t="s">
        <v>216</v>
      </c>
      <c r="D76" s="44" t="s">
        <v>266</v>
      </c>
      <c r="E76" s="4"/>
      <c r="F76" s="4"/>
      <c r="G76" s="4"/>
      <c r="H76" s="4"/>
      <c r="I76" s="4">
        <v>14</v>
      </c>
      <c r="J76" s="4"/>
      <c r="K76" s="4">
        <v>12</v>
      </c>
      <c r="L76" s="4"/>
    </row>
    <row r="77" spans="1:12" ht="12.75">
      <c r="A77" s="44" t="s">
        <v>104</v>
      </c>
      <c r="B77" s="44" t="s">
        <v>518</v>
      </c>
      <c r="C77" s="44" t="s">
        <v>216</v>
      </c>
      <c r="D77" s="44" t="s">
        <v>443</v>
      </c>
      <c r="E77" s="4"/>
      <c r="F77" s="4"/>
      <c r="G77" s="4"/>
      <c r="H77" s="4"/>
      <c r="I77" s="4"/>
      <c r="J77" s="4"/>
      <c r="K77" s="4">
        <v>13</v>
      </c>
      <c r="L77" s="4"/>
    </row>
    <row r="78" spans="1:12" ht="12.75">
      <c r="A78" s="44" t="s">
        <v>105</v>
      </c>
      <c r="B78" s="44" t="s">
        <v>518</v>
      </c>
      <c r="C78" s="44" t="s">
        <v>355</v>
      </c>
      <c r="D78" s="44" t="s">
        <v>253</v>
      </c>
      <c r="E78" s="4"/>
      <c r="F78" s="4"/>
      <c r="G78" s="4"/>
      <c r="H78" s="4"/>
      <c r="I78" s="4">
        <v>11</v>
      </c>
      <c r="J78" s="4"/>
      <c r="K78" s="4">
        <v>15</v>
      </c>
      <c r="L78" s="4"/>
    </row>
    <row r="79" spans="1:12" ht="12.75">
      <c r="A79" s="44" t="s">
        <v>106</v>
      </c>
      <c r="B79" s="44" t="s">
        <v>518</v>
      </c>
      <c r="C79" s="44" t="s">
        <v>250</v>
      </c>
      <c r="D79" s="44" t="s">
        <v>226</v>
      </c>
      <c r="E79" s="4"/>
      <c r="F79" s="4"/>
      <c r="G79" s="4"/>
      <c r="H79" s="4"/>
      <c r="I79" s="4">
        <v>14</v>
      </c>
      <c r="J79" s="4"/>
      <c r="K79" s="4">
        <v>10</v>
      </c>
      <c r="L79" s="4"/>
    </row>
    <row r="80" spans="1:12" ht="12.75">
      <c r="A80" s="44" t="s">
        <v>107</v>
      </c>
      <c r="B80" s="44" t="s">
        <v>518</v>
      </c>
      <c r="C80" s="44" t="s">
        <v>356</v>
      </c>
      <c r="D80" s="44" t="s">
        <v>444</v>
      </c>
      <c r="E80" s="4"/>
      <c r="F80" s="4"/>
      <c r="G80" s="4"/>
      <c r="H80" s="4"/>
      <c r="I80" s="4">
        <v>14</v>
      </c>
      <c r="J80" s="4"/>
      <c r="K80" s="4">
        <v>10</v>
      </c>
      <c r="L80" s="4"/>
    </row>
    <row r="81" spans="1:12" ht="12.75">
      <c r="A81" s="44" t="s">
        <v>108</v>
      </c>
      <c r="B81" s="44" t="s">
        <v>518</v>
      </c>
      <c r="C81" s="44" t="s">
        <v>257</v>
      </c>
      <c r="D81" s="44" t="s">
        <v>289</v>
      </c>
      <c r="E81" s="4"/>
      <c r="F81" s="4"/>
      <c r="G81" s="4"/>
      <c r="H81" s="4"/>
      <c r="I81" s="4">
        <v>9</v>
      </c>
      <c r="J81" s="4"/>
      <c r="K81" s="4">
        <v>12</v>
      </c>
      <c r="L81" s="4"/>
    </row>
    <row r="82" spans="1:12" ht="12.75">
      <c r="A82" s="44" t="s">
        <v>109</v>
      </c>
      <c r="B82" s="44" t="s">
        <v>518</v>
      </c>
      <c r="C82" s="44" t="s">
        <v>272</v>
      </c>
      <c r="D82" s="44" t="s">
        <v>445</v>
      </c>
      <c r="E82" s="4"/>
      <c r="F82" s="4"/>
      <c r="G82" s="4"/>
      <c r="H82" s="4"/>
      <c r="I82" s="4">
        <v>10</v>
      </c>
      <c r="J82" s="4"/>
      <c r="K82" s="4">
        <v>6</v>
      </c>
      <c r="L82" s="4"/>
    </row>
    <row r="83" spans="1:12" ht="12.75">
      <c r="A83" s="44" t="s">
        <v>110</v>
      </c>
      <c r="B83" s="44" t="s">
        <v>518</v>
      </c>
      <c r="C83" s="44" t="s">
        <v>357</v>
      </c>
      <c r="D83" s="44" t="s">
        <v>446</v>
      </c>
      <c r="E83" s="4"/>
      <c r="F83" s="4"/>
      <c r="G83" s="4"/>
      <c r="H83" s="4"/>
      <c r="I83" s="4">
        <v>9</v>
      </c>
      <c r="J83" s="4"/>
      <c r="K83" s="4"/>
      <c r="L83" s="4"/>
    </row>
    <row r="84" spans="1:12" ht="12.75">
      <c r="A84" s="44" t="s">
        <v>111</v>
      </c>
      <c r="B84" s="44" t="s">
        <v>518</v>
      </c>
      <c r="C84" s="44" t="s">
        <v>358</v>
      </c>
      <c r="D84" s="44" t="s">
        <v>447</v>
      </c>
      <c r="E84" s="4"/>
      <c r="F84" s="4"/>
      <c r="G84" s="4"/>
      <c r="H84" s="4"/>
      <c r="I84" s="4">
        <v>11</v>
      </c>
      <c r="J84" s="4"/>
      <c r="K84" s="4">
        <v>15</v>
      </c>
      <c r="L84" s="4"/>
    </row>
    <row r="85" spans="1:12" ht="12.75">
      <c r="A85" s="44" t="s">
        <v>112</v>
      </c>
      <c r="B85" s="44" t="s">
        <v>518</v>
      </c>
      <c r="C85" s="44" t="s">
        <v>299</v>
      </c>
      <c r="D85" s="44" t="s">
        <v>448</v>
      </c>
      <c r="E85" s="4"/>
      <c r="F85" s="4"/>
      <c r="G85" s="4"/>
      <c r="H85" s="4"/>
      <c r="I85" s="4"/>
      <c r="J85" s="4"/>
      <c r="K85" s="4"/>
      <c r="L85" s="4"/>
    </row>
    <row r="86" spans="1:12" ht="12.75">
      <c r="A86" s="44" t="s">
        <v>113</v>
      </c>
      <c r="B86" s="44" t="s">
        <v>518</v>
      </c>
      <c r="C86" s="44" t="s">
        <v>247</v>
      </c>
      <c r="D86" s="44" t="s">
        <v>449</v>
      </c>
      <c r="E86" s="4"/>
      <c r="F86" s="4"/>
      <c r="G86" s="4"/>
      <c r="H86" s="4"/>
      <c r="I86" s="4"/>
      <c r="J86" s="4">
        <v>6</v>
      </c>
      <c r="K86" s="4"/>
      <c r="L86" s="4"/>
    </row>
    <row r="87" spans="1:12" ht="12.75">
      <c r="A87" s="44" t="s">
        <v>114</v>
      </c>
      <c r="B87" s="44" t="s">
        <v>518</v>
      </c>
      <c r="C87" s="44" t="s">
        <v>359</v>
      </c>
      <c r="D87" s="44" t="s">
        <v>254</v>
      </c>
      <c r="E87" s="4"/>
      <c r="F87" s="4"/>
      <c r="G87" s="4"/>
      <c r="H87" s="4"/>
      <c r="I87" s="4">
        <v>15</v>
      </c>
      <c r="J87" s="4"/>
      <c r="K87" s="4">
        <v>13</v>
      </c>
      <c r="L87" s="4"/>
    </row>
    <row r="88" spans="1:12" ht="12.75">
      <c r="A88" s="44" t="s">
        <v>115</v>
      </c>
      <c r="B88" s="44" t="s">
        <v>518</v>
      </c>
      <c r="C88" s="44" t="s">
        <v>237</v>
      </c>
      <c r="D88" s="44" t="s">
        <v>450</v>
      </c>
      <c r="E88" s="4"/>
      <c r="F88" s="4"/>
      <c r="G88" s="4"/>
      <c r="H88" s="4"/>
      <c r="I88" s="4">
        <v>10</v>
      </c>
      <c r="J88" s="4"/>
      <c r="K88" s="4">
        <v>15</v>
      </c>
      <c r="L88" s="4"/>
    </row>
    <row r="89" spans="1:12" ht="12.75">
      <c r="A89" s="44" t="s">
        <v>116</v>
      </c>
      <c r="B89" s="44" t="s">
        <v>518</v>
      </c>
      <c r="C89" s="44" t="s">
        <v>325</v>
      </c>
      <c r="D89" s="44" t="s">
        <v>451</v>
      </c>
      <c r="E89" s="4"/>
      <c r="F89" s="4"/>
      <c r="G89" s="4"/>
      <c r="H89" s="4"/>
      <c r="I89" s="4">
        <v>15</v>
      </c>
      <c r="J89" s="4"/>
      <c r="K89" s="4">
        <v>8</v>
      </c>
      <c r="L89" s="4"/>
    </row>
    <row r="90" spans="1:12" ht="12.75">
      <c r="A90" s="44" t="s">
        <v>117</v>
      </c>
      <c r="B90" s="44" t="s">
        <v>518</v>
      </c>
      <c r="C90" s="44" t="s">
        <v>360</v>
      </c>
      <c r="D90" s="44" t="s">
        <v>452</v>
      </c>
      <c r="E90" s="4"/>
      <c r="F90" s="4"/>
      <c r="G90" s="4"/>
      <c r="H90" s="4"/>
      <c r="I90" s="4">
        <v>11</v>
      </c>
      <c r="J90" s="4"/>
      <c r="K90" s="4">
        <v>13</v>
      </c>
      <c r="L90" s="4"/>
    </row>
    <row r="91" spans="1:12" ht="12.75">
      <c r="A91" s="44" t="s">
        <v>118</v>
      </c>
      <c r="B91" s="44" t="s">
        <v>518</v>
      </c>
      <c r="C91" s="44" t="s">
        <v>361</v>
      </c>
      <c r="D91" s="44" t="s">
        <v>453</v>
      </c>
      <c r="E91" s="4"/>
      <c r="F91" s="4"/>
      <c r="G91" s="4"/>
      <c r="H91" s="4"/>
      <c r="I91" s="4"/>
      <c r="J91" s="4"/>
      <c r="K91" s="4"/>
      <c r="L91" s="4"/>
    </row>
    <row r="92" spans="1:12" ht="12.75">
      <c r="A92" s="44" t="s">
        <v>119</v>
      </c>
      <c r="B92" s="44" t="s">
        <v>518</v>
      </c>
      <c r="C92" s="44" t="s">
        <v>362</v>
      </c>
      <c r="D92" s="44" t="s">
        <v>454</v>
      </c>
      <c r="E92" s="4"/>
      <c r="F92" s="4"/>
      <c r="G92" s="4"/>
      <c r="H92" s="4"/>
      <c r="I92" s="4">
        <v>7</v>
      </c>
      <c r="J92" s="4"/>
      <c r="K92" s="4">
        <v>15</v>
      </c>
      <c r="L92" s="4"/>
    </row>
    <row r="93" spans="1:12" ht="12.75">
      <c r="A93" s="44" t="s">
        <v>120</v>
      </c>
      <c r="B93" s="44" t="s">
        <v>518</v>
      </c>
      <c r="C93" s="44" t="s">
        <v>280</v>
      </c>
      <c r="D93" s="44" t="s">
        <v>455</v>
      </c>
      <c r="E93" s="4"/>
      <c r="F93" s="4"/>
      <c r="G93" s="4"/>
      <c r="H93" s="4"/>
      <c r="I93" s="4">
        <v>11</v>
      </c>
      <c r="J93" s="4"/>
      <c r="K93" s="4">
        <v>15</v>
      </c>
      <c r="L93" s="4"/>
    </row>
    <row r="94" spans="1:12" ht="12.75">
      <c r="A94" s="44" t="s">
        <v>121</v>
      </c>
      <c r="B94" s="44" t="s">
        <v>518</v>
      </c>
      <c r="C94" s="44" t="s">
        <v>325</v>
      </c>
      <c r="D94" s="44" t="s">
        <v>456</v>
      </c>
      <c r="E94" s="4"/>
      <c r="F94" s="4"/>
      <c r="G94" s="4"/>
      <c r="H94" s="4"/>
      <c r="I94" s="4">
        <v>15</v>
      </c>
      <c r="J94" s="4"/>
      <c r="K94" s="4">
        <v>15</v>
      </c>
      <c r="L94" s="4"/>
    </row>
    <row r="95" spans="1:12" ht="12.75">
      <c r="A95" s="44" t="s">
        <v>122</v>
      </c>
      <c r="B95" s="44" t="s">
        <v>518</v>
      </c>
      <c r="C95" s="44" t="s">
        <v>363</v>
      </c>
      <c r="D95" s="44" t="s">
        <v>457</v>
      </c>
      <c r="E95" s="4"/>
      <c r="F95" s="4"/>
      <c r="G95" s="4"/>
      <c r="H95" s="4"/>
      <c r="I95" s="4"/>
      <c r="J95" s="4">
        <v>7</v>
      </c>
      <c r="K95" s="4"/>
      <c r="L95" s="4"/>
    </row>
    <row r="96" spans="1:12" ht="12.75">
      <c r="A96" s="44" t="s">
        <v>123</v>
      </c>
      <c r="B96" s="44" t="s">
        <v>518</v>
      </c>
      <c r="C96" s="44" t="s">
        <v>364</v>
      </c>
      <c r="D96" s="44" t="s">
        <v>265</v>
      </c>
      <c r="E96" s="4"/>
      <c r="F96" s="4"/>
      <c r="G96" s="4"/>
      <c r="H96" s="4"/>
      <c r="I96" s="4"/>
      <c r="J96" s="4"/>
      <c r="K96" s="4">
        <v>9</v>
      </c>
      <c r="L96" s="4"/>
    </row>
    <row r="97" spans="1:12" ht="12.75">
      <c r="A97" s="44" t="s">
        <v>124</v>
      </c>
      <c r="B97" s="44" t="s">
        <v>518</v>
      </c>
      <c r="C97" s="44" t="s">
        <v>301</v>
      </c>
      <c r="D97" s="44" t="s">
        <v>458</v>
      </c>
      <c r="E97" s="4"/>
      <c r="F97" s="4"/>
      <c r="G97" s="4"/>
      <c r="H97" s="4"/>
      <c r="I97" s="4">
        <v>9</v>
      </c>
      <c r="J97" s="4"/>
      <c r="K97" s="4"/>
      <c r="L97" s="4"/>
    </row>
    <row r="98" spans="1:12" ht="12.75">
      <c r="A98" s="44" t="s">
        <v>125</v>
      </c>
      <c r="B98" s="44" t="s">
        <v>518</v>
      </c>
      <c r="C98" s="44" t="s">
        <v>365</v>
      </c>
      <c r="D98" s="44" t="s">
        <v>459</v>
      </c>
      <c r="E98" s="4"/>
      <c r="F98" s="4"/>
      <c r="G98" s="4"/>
      <c r="H98" s="4"/>
      <c r="I98" s="4">
        <v>11</v>
      </c>
      <c r="J98" s="4"/>
      <c r="K98" s="4"/>
      <c r="L98" s="4"/>
    </row>
    <row r="99" spans="1:12" ht="12.75">
      <c r="A99" s="44" t="s">
        <v>126</v>
      </c>
      <c r="B99" s="44" t="s">
        <v>518</v>
      </c>
      <c r="C99" s="44" t="s">
        <v>243</v>
      </c>
      <c r="D99" s="44" t="s">
        <v>458</v>
      </c>
      <c r="E99" s="4"/>
      <c r="F99" s="4"/>
      <c r="G99" s="4"/>
      <c r="H99" s="4"/>
      <c r="I99" s="4">
        <v>9</v>
      </c>
      <c r="J99" s="4">
        <v>14</v>
      </c>
      <c r="K99" s="4">
        <v>11</v>
      </c>
      <c r="L99" s="4"/>
    </row>
    <row r="100" spans="1:12" ht="12.75">
      <c r="A100" s="44" t="s">
        <v>127</v>
      </c>
      <c r="B100" s="44" t="s">
        <v>518</v>
      </c>
      <c r="C100" s="44" t="s">
        <v>231</v>
      </c>
      <c r="D100" s="44" t="s">
        <v>460</v>
      </c>
      <c r="E100" s="4"/>
      <c r="F100" s="4"/>
      <c r="G100" s="4"/>
      <c r="H100" s="4"/>
      <c r="I100" s="4">
        <v>11</v>
      </c>
      <c r="J100" s="4"/>
      <c r="K100" s="4">
        <v>14</v>
      </c>
      <c r="L100" s="4"/>
    </row>
    <row r="101" spans="1:12" ht="12.75">
      <c r="A101" s="44" t="s">
        <v>128</v>
      </c>
      <c r="B101" s="44" t="s">
        <v>518</v>
      </c>
      <c r="C101" s="44" t="s">
        <v>231</v>
      </c>
      <c r="D101" s="44" t="s">
        <v>461</v>
      </c>
      <c r="E101" s="4"/>
      <c r="F101" s="4"/>
      <c r="G101" s="4"/>
      <c r="H101" s="4"/>
      <c r="I101" s="4">
        <v>14</v>
      </c>
      <c r="J101" s="4"/>
      <c r="K101" s="4">
        <v>15</v>
      </c>
      <c r="L101" s="4"/>
    </row>
    <row r="102" spans="1:12" ht="12.75">
      <c r="A102" s="44" t="s">
        <v>129</v>
      </c>
      <c r="B102" s="44" t="s">
        <v>518</v>
      </c>
      <c r="C102" s="44" t="s">
        <v>237</v>
      </c>
      <c r="D102" s="44" t="s">
        <v>462</v>
      </c>
      <c r="E102" s="4"/>
      <c r="F102" s="4"/>
      <c r="G102" s="4"/>
      <c r="H102" s="4"/>
      <c r="I102" s="4">
        <v>14</v>
      </c>
      <c r="J102" s="4"/>
      <c r="K102" s="4"/>
      <c r="L102" s="4"/>
    </row>
    <row r="103" spans="1:12" ht="12.75">
      <c r="A103" s="44" t="s">
        <v>130</v>
      </c>
      <c r="B103" s="44" t="s">
        <v>518</v>
      </c>
      <c r="C103" s="44" t="s">
        <v>366</v>
      </c>
      <c r="D103" s="44" t="s">
        <v>254</v>
      </c>
      <c r="E103" s="4"/>
      <c r="F103" s="4"/>
      <c r="G103" s="4"/>
      <c r="H103" s="4"/>
      <c r="I103" s="4"/>
      <c r="J103" s="4">
        <v>12</v>
      </c>
      <c r="K103" s="4"/>
      <c r="L103" s="4"/>
    </row>
    <row r="104" spans="1:12" ht="12.75">
      <c r="A104" s="44" t="s">
        <v>131</v>
      </c>
      <c r="B104" s="44" t="s">
        <v>518</v>
      </c>
      <c r="C104" s="44" t="s">
        <v>367</v>
      </c>
      <c r="D104" s="44" t="s">
        <v>320</v>
      </c>
      <c r="E104" s="4"/>
      <c r="F104" s="4"/>
      <c r="G104" s="4"/>
      <c r="H104" s="4"/>
      <c r="I104" s="4">
        <v>8</v>
      </c>
      <c r="J104" s="4"/>
      <c r="K104" s="4"/>
      <c r="L104" s="4"/>
    </row>
    <row r="105" spans="1:12" ht="12.75">
      <c r="A105" s="44" t="s">
        <v>132</v>
      </c>
      <c r="B105" s="44" t="s">
        <v>518</v>
      </c>
      <c r="C105" s="44" t="s">
        <v>368</v>
      </c>
      <c r="D105" s="44" t="s">
        <v>463</v>
      </c>
      <c r="E105" s="4"/>
      <c r="F105" s="4"/>
      <c r="G105" s="4"/>
      <c r="H105" s="4"/>
      <c r="I105" s="4">
        <v>11</v>
      </c>
      <c r="J105" s="4"/>
      <c r="K105" s="4"/>
      <c r="L105" s="4"/>
    </row>
    <row r="106" spans="1:12" ht="12.75">
      <c r="A106" s="44" t="s">
        <v>133</v>
      </c>
      <c r="B106" s="44" t="s">
        <v>518</v>
      </c>
      <c r="C106" s="44" t="s">
        <v>369</v>
      </c>
      <c r="D106" s="44" t="s">
        <v>464</v>
      </c>
      <c r="E106" s="4"/>
      <c r="F106" s="4"/>
      <c r="G106" s="4"/>
      <c r="H106" s="4"/>
      <c r="I106" s="4"/>
      <c r="J106" s="4">
        <v>4</v>
      </c>
      <c r="K106" s="4"/>
      <c r="L106" s="4"/>
    </row>
    <row r="107" spans="1:12" ht="12.75">
      <c r="A107" s="44" t="s">
        <v>134</v>
      </c>
      <c r="B107" s="44" t="s">
        <v>518</v>
      </c>
      <c r="C107" s="44" t="s">
        <v>216</v>
      </c>
      <c r="D107" s="44" t="s">
        <v>465</v>
      </c>
      <c r="E107" s="4"/>
      <c r="F107" s="4"/>
      <c r="G107" s="4"/>
      <c r="H107" s="4"/>
      <c r="I107" s="4">
        <v>6</v>
      </c>
      <c r="J107" s="4">
        <v>7</v>
      </c>
      <c r="K107" s="4"/>
      <c r="L107" s="4"/>
    </row>
    <row r="108" spans="1:12" ht="12.75">
      <c r="A108" s="44" t="s">
        <v>135</v>
      </c>
      <c r="B108" s="44" t="s">
        <v>518</v>
      </c>
      <c r="C108" s="44" t="s">
        <v>301</v>
      </c>
      <c r="D108" s="44" t="s">
        <v>466</v>
      </c>
      <c r="E108" s="4"/>
      <c r="F108" s="4"/>
      <c r="G108" s="4"/>
      <c r="H108" s="4"/>
      <c r="I108" s="4"/>
      <c r="J108" s="4">
        <v>10</v>
      </c>
      <c r="K108" s="4"/>
      <c r="L108" s="4"/>
    </row>
    <row r="109" spans="1:12" ht="12.75">
      <c r="A109" s="44" t="s">
        <v>136</v>
      </c>
      <c r="B109" s="44" t="s">
        <v>518</v>
      </c>
      <c r="C109" s="44" t="s">
        <v>252</v>
      </c>
      <c r="D109" s="44" t="s">
        <v>302</v>
      </c>
      <c r="E109" s="4"/>
      <c r="F109" s="4"/>
      <c r="G109" s="4"/>
      <c r="H109" s="4"/>
      <c r="I109" s="4"/>
      <c r="J109" s="4">
        <v>11</v>
      </c>
      <c r="K109" s="4"/>
      <c r="L109" s="4"/>
    </row>
    <row r="110" spans="1:12" ht="12.75">
      <c r="A110" s="44" t="s">
        <v>513</v>
      </c>
      <c r="B110" s="44" t="s">
        <v>518</v>
      </c>
      <c r="C110" s="44" t="s">
        <v>370</v>
      </c>
      <c r="D110" s="44" t="s">
        <v>467</v>
      </c>
      <c r="E110" s="4"/>
      <c r="F110" s="4"/>
      <c r="G110" s="4"/>
      <c r="H110" s="4"/>
      <c r="I110" s="4">
        <v>9</v>
      </c>
      <c r="J110" s="4"/>
      <c r="K110" s="4"/>
      <c r="L110" s="4"/>
    </row>
    <row r="111" spans="1:12" ht="12.75">
      <c r="A111" s="44" t="s">
        <v>137</v>
      </c>
      <c r="B111" s="44" t="s">
        <v>518</v>
      </c>
      <c r="C111" s="44" t="s">
        <v>238</v>
      </c>
      <c r="D111" s="44" t="s">
        <v>448</v>
      </c>
      <c r="E111" s="4"/>
      <c r="F111" s="4"/>
      <c r="G111" s="4"/>
      <c r="H111" s="4"/>
      <c r="I111" s="4">
        <v>7</v>
      </c>
      <c r="J111" s="4"/>
      <c r="K111" s="4"/>
      <c r="L111" s="4"/>
    </row>
    <row r="112" spans="1:12" ht="12.75">
      <c r="A112" s="44" t="s">
        <v>138</v>
      </c>
      <c r="B112" s="44" t="s">
        <v>518</v>
      </c>
      <c r="C112" s="44" t="s">
        <v>310</v>
      </c>
      <c r="D112" s="44" t="s">
        <v>309</v>
      </c>
      <c r="E112" s="4"/>
      <c r="F112" s="4"/>
      <c r="G112" s="4"/>
      <c r="H112" s="4"/>
      <c r="I112" s="4">
        <v>10</v>
      </c>
      <c r="J112" s="4"/>
      <c r="K112" s="4">
        <v>7</v>
      </c>
      <c r="L112" s="4"/>
    </row>
    <row r="113" spans="1:12" ht="12.75">
      <c r="A113" s="44" t="s">
        <v>139</v>
      </c>
      <c r="B113" s="44" t="s">
        <v>518</v>
      </c>
      <c r="C113" s="44" t="s">
        <v>371</v>
      </c>
      <c r="D113" s="44" t="s">
        <v>254</v>
      </c>
      <c r="E113" s="4"/>
      <c r="F113" s="4"/>
      <c r="G113" s="4"/>
      <c r="H113" s="4"/>
      <c r="I113" s="4">
        <v>7</v>
      </c>
      <c r="J113" s="4"/>
      <c r="K113" s="4">
        <v>8</v>
      </c>
      <c r="L113" s="4"/>
    </row>
    <row r="114" spans="1:12" ht="12.75">
      <c r="A114" s="44" t="s">
        <v>140</v>
      </c>
      <c r="B114" s="44" t="s">
        <v>518</v>
      </c>
      <c r="C114" s="44" t="s">
        <v>238</v>
      </c>
      <c r="D114" s="44" t="s">
        <v>245</v>
      </c>
      <c r="E114" s="4"/>
      <c r="F114" s="4"/>
      <c r="G114" s="4"/>
      <c r="H114" s="4"/>
      <c r="I114" s="4"/>
      <c r="J114" s="4">
        <v>11</v>
      </c>
      <c r="K114" s="4"/>
      <c r="L114" s="4"/>
    </row>
    <row r="115" spans="1:12" ht="12.75">
      <c r="A115" s="44" t="s">
        <v>141</v>
      </c>
      <c r="B115" s="44" t="s">
        <v>518</v>
      </c>
      <c r="C115" s="44" t="s">
        <v>372</v>
      </c>
      <c r="D115" s="44" t="s">
        <v>468</v>
      </c>
      <c r="E115" s="4"/>
      <c r="F115" s="4"/>
      <c r="G115" s="4"/>
      <c r="H115" s="4"/>
      <c r="I115" s="4">
        <v>10</v>
      </c>
      <c r="J115" s="4"/>
      <c r="K115" s="4">
        <v>10</v>
      </c>
      <c r="L115" s="4"/>
    </row>
    <row r="116" spans="1:12" ht="12.75">
      <c r="A116" s="44" t="s">
        <v>142</v>
      </c>
      <c r="B116" s="44" t="s">
        <v>518</v>
      </c>
      <c r="C116" s="44" t="s">
        <v>373</v>
      </c>
      <c r="D116" s="44" t="s">
        <v>469</v>
      </c>
      <c r="E116" s="4"/>
      <c r="F116" s="4"/>
      <c r="G116" s="4"/>
      <c r="H116" s="4"/>
      <c r="I116" s="4">
        <v>1</v>
      </c>
      <c r="J116" s="4">
        <v>6</v>
      </c>
      <c r="K116" s="4">
        <v>7</v>
      </c>
      <c r="L116" s="4"/>
    </row>
    <row r="117" spans="1:12" ht="12.75">
      <c r="A117" s="44" t="s">
        <v>143</v>
      </c>
      <c r="B117" s="44" t="s">
        <v>518</v>
      </c>
      <c r="C117" s="44" t="s">
        <v>264</v>
      </c>
      <c r="D117" s="44" t="s">
        <v>470</v>
      </c>
      <c r="E117" s="4"/>
      <c r="F117" s="4"/>
      <c r="G117" s="4"/>
      <c r="H117" s="4"/>
      <c r="I117" s="4">
        <v>4</v>
      </c>
      <c r="J117" s="4">
        <v>10</v>
      </c>
      <c r="K117" s="4">
        <v>10</v>
      </c>
      <c r="L117" s="4"/>
    </row>
    <row r="118" spans="1:12" ht="12.75">
      <c r="A118" s="44" t="s">
        <v>144</v>
      </c>
      <c r="B118" s="44" t="s">
        <v>518</v>
      </c>
      <c r="C118" s="44" t="s">
        <v>336</v>
      </c>
      <c r="D118" s="44" t="s">
        <v>471</v>
      </c>
      <c r="E118" s="4"/>
      <c r="F118" s="4"/>
      <c r="G118" s="4"/>
      <c r="H118" s="4"/>
      <c r="I118" s="4">
        <v>8</v>
      </c>
      <c r="J118" s="4"/>
      <c r="K118" s="4">
        <v>3</v>
      </c>
      <c r="L118" s="4"/>
    </row>
    <row r="119" spans="1:12" ht="12.75">
      <c r="A119" s="44" t="s">
        <v>145</v>
      </c>
      <c r="B119" s="44" t="s">
        <v>518</v>
      </c>
      <c r="C119" s="44" t="s">
        <v>222</v>
      </c>
      <c r="D119" s="44" t="s">
        <v>439</v>
      </c>
      <c r="E119" s="4"/>
      <c r="F119" s="4"/>
      <c r="G119" s="4"/>
      <c r="H119" s="4"/>
      <c r="I119" s="4">
        <v>7</v>
      </c>
      <c r="J119" s="4">
        <v>13</v>
      </c>
      <c r="K119" s="4"/>
      <c r="L119" s="4"/>
    </row>
    <row r="120" spans="1:12" ht="12.75">
      <c r="A120" s="44" t="s">
        <v>146</v>
      </c>
      <c r="B120" s="44" t="s">
        <v>518</v>
      </c>
      <c r="C120" s="44" t="s">
        <v>220</v>
      </c>
      <c r="D120" s="44" t="s">
        <v>472</v>
      </c>
      <c r="E120" s="4"/>
      <c r="F120" s="4"/>
      <c r="G120" s="4"/>
      <c r="H120" s="4"/>
      <c r="I120" s="4">
        <v>14</v>
      </c>
      <c r="J120" s="4"/>
      <c r="K120" s="4">
        <v>15</v>
      </c>
      <c r="L120" s="4"/>
    </row>
    <row r="121" spans="1:12" ht="12.75">
      <c r="A121" s="44" t="s">
        <v>147</v>
      </c>
      <c r="B121" s="44" t="s">
        <v>518</v>
      </c>
      <c r="C121" s="44" t="s">
        <v>374</v>
      </c>
      <c r="D121" s="44" t="s">
        <v>234</v>
      </c>
      <c r="E121" s="4"/>
      <c r="F121" s="4"/>
      <c r="G121" s="4"/>
      <c r="H121" s="4"/>
      <c r="I121" s="4">
        <v>0</v>
      </c>
      <c r="J121" s="4">
        <v>8</v>
      </c>
      <c r="K121" s="4"/>
      <c r="L121" s="4"/>
    </row>
    <row r="122" spans="1:12" ht="12.75">
      <c r="A122" s="44" t="s">
        <v>148</v>
      </c>
      <c r="B122" s="44" t="s">
        <v>518</v>
      </c>
      <c r="C122" s="44" t="s">
        <v>375</v>
      </c>
      <c r="D122" s="44" t="s">
        <v>419</v>
      </c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4" t="s">
        <v>149</v>
      </c>
      <c r="B123" s="44" t="s">
        <v>518</v>
      </c>
      <c r="C123" s="44" t="s">
        <v>376</v>
      </c>
      <c r="D123" s="44" t="s">
        <v>232</v>
      </c>
      <c r="E123" s="4"/>
      <c r="F123" s="4"/>
      <c r="G123" s="4"/>
      <c r="H123" s="4"/>
      <c r="I123" s="4">
        <v>10</v>
      </c>
      <c r="J123" s="4"/>
      <c r="K123" s="4">
        <v>12</v>
      </c>
      <c r="L123" s="4"/>
    </row>
    <row r="124" spans="1:12" ht="12.75">
      <c r="A124" s="44" t="s">
        <v>150</v>
      </c>
      <c r="B124" s="44" t="s">
        <v>518</v>
      </c>
      <c r="C124" s="44" t="s">
        <v>339</v>
      </c>
      <c r="D124" s="44" t="s">
        <v>473</v>
      </c>
      <c r="E124" s="4"/>
      <c r="F124" s="4"/>
      <c r="G124" s="4"/>
      <c r="H124" s="4"/>
      <c r="I124" s="4">
        <v>8</v>
      </c>
      <c r="J124" s="4"/>
      <c r="K124" s="4"/>
      <c r="L124" s="4"/>
    </row>
    <row r="125" spans="1:12" ht="12.75">
      <c r="A125" s="44" t="s">
        <v>151</v>
      </c>
      <c r="B125" s="44" t="s">
        <v>518</v>
      </c>
      <c r="C125" s="44" t="s">
        <v>238</v>
      </c>
      <c r="D125" s="44" t="s">
        <v>249</v>
      </c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4" t="s">
        <v>152</v>
      </c>
      <c r="B126" s="44" t="s">
        <v>518</v>
      </c>
      <c r="C126" s="44" t="s">
        <v>336</v>
      </c>
      <c r="D126" s="44" t="s">
        <v>233</v>
      </c>
      <c r="E126" s="4"/>
      <c r="F126" s="4"/>
      <c r="G126" s="4"/>
      <c r="H126" s="4"/>
      <c r="I126" s="4">
        <v>1</v>
      </c>
      <c r="J126" s="4">
        <v>7</v>
      </c>
      <c r="K126" s="4"/>
      <c r="L126" s="4"/>
    </row>
    <row r="127" spans="1:12" ht="12.75">
      <c r="A127" s="44" t="s">
        <v>153</v>
      </c>
      <c r="B127" s="44" t="s">
        <v>518</v>
      </c>
      <c r="C127" s="44" t="s">
        <v>285</v>
      </c>
      <c r="D127" s="44" t="s">
        <v>251</v>
      </c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4" t="s">
        <v>154</v>
      </c>
      <c r="B128" s="44" t="s">
        <v>518</v>
      </c>
      <c r="C128" s="44" t="s">
        <v>237</v>
      </c>
      <c r="D128" s="44" t="s">
        <v>474</v>
      </c>
      <c r="E128" s="4"/>
      <c r="F128" s="4"/>
      <c r="G128" s="4"/>
      <c r="H128" s="4"/>
      <c r="I128" s="4">
        <v>4</v>
      </c>
      <c r="J128" s="4">
        <v>7</v>
      </c>
      <c r="K128" s="4"/>
      <c r="L128" s="4"/>
    </row>
    <row r="129" spans="1:12" ht="12.75">
      <c r="A129" s="44" t="s">
        <v>155</v>
      </c>
      <c r="B129" s="44" t="s">
        <v>518</v>
      </c>
      <c r="C129" s="44" t="s">
        <v>259</v>
      </c>
      <c r="D129" s="44" t="s">
        <v>475</v>
      </c>
      <c r="E129" s="4"/>
      <c r="F129" s="4"/>
      <c r="G129" s="4"/>
      <c r="H129" s="4"/>
      <c r="I129" s="4"/>
      <c r="J129" s="4">
        <v>14</v>
      </c>
      <c r="K129" s="4">
        <v>14</v>
      </c>
      <c r="L129" s="4"/>
    </row>
    <row r="130" spans="1:12" ht="12.75">
      <c r="A130" s="44" t="s">
        <v>156</v>
      </c>
      <c r="B130" s="44" t="s">
        <v>518</v>
      </c>
      <c r="C130" s="44" t="s">
        <v>377</v>
      </c>
      <c r="D130" s="44" t="s">
        <v>476</v>
      </c>
      <c r="E130" s="4"/>
      <c r="F130" s="4"/>
      <c r="G130" s="4"/>
      <c r="H130" s="4"/>
      <c r="I130" s="4">
        <v>7</v>
      </c>
      <c r="J130" s="4"/>
      <c r="K130" s="4">
        <v>11</v>
      </c>
      <c r="L130" s="4"/>
    </row>
    <row r="131" spans="1:12" ht="12.75">
      <c r="A131" s="44" t="s">
        <v>157</v>
      </c>
      <c r="B131" s="44" t="s">
        <v>518</v>
      </c>
      <c r="C131" s="44" t="s">
        <v>259</v>
      </c>
      <c r="D131" s="44" t="s">
        <v>311</v>
      </c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4" t="s">
        <v>158</v>
      </c>
      <c r="B132" s="44" t="s">
        <v>518</v>
      </c>
      <c r="C132" s="44" t="s">
        <v>378</v>
      </c>
      <c r="D132" s="44" t="s">
        <v>477</v>
      </c>
      <c r="E132" s="4"/>
      <c r="F132" s="4"/>
      <c r="G132" s="4"/>
      <c r="H132" s="4"/>
      <c r="I132" s="4">
        <v>0</v>
      </c>
      <c r="J132" s="4">
        <v>11</v>
      </c>
      <c r="K132" s="4">
        <v>11</v>
      </c>
      <c r="L132" s="4"/>
    </row>
    <row r="133" spans="1:12" ht="12.75">
      <c r="A133" s="44" t="s">
        <v>159</v>
      </c>
      <c r="B133" s="44" t="s">
        <v>518</v>
      </c>
      <c r="C133" s="44" t="s">
        <v>269</v>
      </c>
      <c r="D133" s="44" t="s">
        <v>478</v>
      </c>
      <c r="E133" s="4"/>
      <c r="F133" s="4"/>
      <c r="G133" s="4"/>
      <c r="H133" s="4"/>
      <c r="I133" s="4">
        <v>7</v>
      </c>
      <c r="J133" s="4"/>
      <c r="K133" s="4">
        <v>12</v>
      </c>
      <c r="L133" s="4"/>
    </row>
    <row r="134" spans="1:12" ht="12.75">
      <c r="A134" s="44" t="s">
        <v>160</v>
      </c>
      <c r="B134" s="44" t="s">
        <v>518</v>
      </c>
      <c r="C134" s="44" t="s">
        <v>379</v>
      </c>
      <c r="D134" s="44" t="s">
        <v>267</v>
      </c>
      <c r="E134" s="4"/>
      <c r="F134" s="4"/>
      <c r="G134" s="4"/>
      <c r="H134" s="4"/>
      <c r="I134" s="4">
        <v>5</v>
      </c>
      <c r="J134" s="4">
        <v>4</v>
      </c>
      <c r="K134" s="4"/>
      <c r="L134" s="4"/>
    </row>
    <row r="135" spans="1:12" ht="12.75">
      <c r="A135" s="44" t="s">
        <v>161</v>
      </c>
      <c r="B135" s="44" t="s">
        <v>518</v>
      </c>
      <c r="C135" s="44" t="s">
        <v>298</v>
      </c>
      <c r="D135" s="44" t="s">
        <v>316</v>
      </c>
      <c r="E135" s="4"/>
      <c r="F135" s="4"/>
      <c r="G135" s="4"/>
      <c r="H135" s="4"/>
      <c r="I135" s="4">
        <v>10</v>
      </c>
      <c r="J135" s="4"/>
      <c r="K135" s="4">
        <v>13</v>
      </c>
      <c r="L135" s="4"/>
    </row>
    <row r="136" spans="1:12" ht="12.75">
      <c r="A136" s="44" t="s">
        <v>162</v>
      </c>
      <c r="B136" s="44" t="s">
        <v>518</v>
      </c>
      <c r="C136" s="44" t="s">
        <v>244</v>
      </c>
      <c r="D136" s="44" t="s">
        <v>479</v>
      </c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4" t="s">
        <v>163</v>
      </c>
      <c r="B137" s="44" t="s">
        <v>518</v>
      </c>
      <c r="C137" s="44" t="s">
        <v>380</v>
      </c>
      <c r="D137" s="44" t="s">
        <v>296</v>
      </c>
      <c r="E137" s="4"/>
      <c r="F137" s="4"/>
      <c r="G137" s="4"/>
      <c r="H137" s="4"/>
      <c r="I137" s="4"/>
      <c r="J137" s="4">
        <v>11</v>
      </c>
      <c r="K137" s="4"/>
      <c r="L137" s="4"/>
    </row>
    <row r="138" spans="1:12" ht="12.75">
      <c r="A138" s="44" t="s">
        <v>164</v>
      </c>
      <c r="B138" s="44" t="s">
        <v>518</v>
      </c>
      <c r="C138" s="44" t="s">
        <v>334</v>
      </c>
      <c r="D138" s="44" t="s">
        <v>480</v>
      </c>
      <c r="E138" s="4"/>
      <c r="F138" s="4"/>
      <c r="G138" s="4"/>
      <c r="H138" s="4"/>
      <c r="I138" s="4">
        <v>8</v>
      </c>
      <c r="J138" s="4"/>
      <c r="K138" s="4"/>
      <c r="L138" s="4"/>
    </row>
    <row r="139" spans="1:12" ht="12.75">
      <c r="A139" s="44" t="s">
        <v>165</v>
      </c>
      <c r="B139" s="44" t="s">
        <v>518</v>
      </c>
      <c r="C139" s="44" t="s">
        <v>276</v>
      </c>
      <c r="D139" s="44" t="s">
        <v>481</v>
      </c>
      <c r="E139" s="4"/>
      <c r="F139" s="4"/>
      <c r="G139" s="4"/>
      <c r="H139" s="4"/>
      <c r="I139" s="4">
        <v>2</v>
      </c>
      <c r="J139" s="4">
        <v>3</v>
      </c>
      <c r="K139" s="4">
        <v>10</v>
      </c>
      <c r="L139" s="4"/>
    </row>
    <row r="140" spans="1:12" ht="12.75">
      <c r="A140" s="44" t="s">
        <v>166</v>
      </c>
      <c r="B140" s="44" t="s">
        <v>518</v>
      </c>
      <c r="C140" s="44" t="s">
        <v>367</v>
      </c>
      <c r="D140" s="44" t="s">
        <v>482</v>
      </c>
      <c r="E140" s="4"/>
      <c r="F140" s="4"/>
      <c r="G140" s="4"/>
      <c r="H140" s="4"/>
      <c r="I140" s="4">
        <v>5</v>
      </c>
      <c r="J140" s="4">
        <v>11</v>
      </c>
      <c r="K140" s="4">
        <v>2</v>
      </c>
      <c r="L140" s="4"/>
    </row>
    <row r="141" spans="1:12" ht="12.75">
      <c r="A141" s="44" t="s">
        <v>167</v>
      </c>
      <c r="B141" s="44" t="s">
        <v>518</v>
      </c>
      <c r="C141" s="44" t="s">
        <v>381</v>
      </c>
      <c r="D141" s="44" t="s">
        <v>483</v>
      </c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4" t="s">
        <v>168</v>
      </c>
      <c r="B142" s="44" t="s">
        <v>518</v>
      </c>
      <c r="C142" s="44" t="s">
        <v>215</v>
      </c>
      <c r="D142" s="44" t="s">
        <v>300</v>
      </c>
      <c r="E142" s="4"/>
      <c r="F142" s="4"/>
      <c r="G142" s="4"/>
      <c r="H142" s="4"/>
      <c r="I142" s="4">
        <v>8</v>
      </c>
      <c r="J142" s="4"/>
      <c r="K142" s="4"/>
      <c r="L142" s="4"/>
    </row>
    <row r="143" spans="1:12" ht="12.75">
      <c r="A143" s="44" t="s">
        <v>169</v>
      </c>
      <c r="B143" s="44" t="s">
        <v>518</v>
      </c>
      <c r="C143" s="44" t="s">
        <v>382</v>
      </c>
      <c r="D143" s="44" t="s">
        <v>484</v>
      </c>
      <c r="E143" s="4"/>
      <c r="F143" s="4"/>
      <c r="G143" s="4"/>
      <c r="H143" s="4"/>
      <c r="I143" s="4">
        <v>11</v>
      </c>
      <c r="J143" s="4"/>
      <c r="K143" s="4">
        <v>3</v>
      </c>
      <c r="L143" s="4"/>
    </row>
    <row r="144" spans="1:12" ht="12.75">
      <c r="A144" s="44" t="s">
        <v>170</v>
      </c>
      <c r="B144" s="44" t="s">
        <v>518</v>
      </c>
      <c r="C144" s="44" t="s">
        <v>220</v>
      </c>
      <c r="D144" s="44" t="s">
        <v>241</v>
      </c>
      <c r="E144" s="4"/>
      <c r="F144" s="4"/>
      <c r="G144" s="4"/>
      <c r="H144" s="4"/>
      <c r="I144" s="4">
        <v>10</v>
      </c>
      <c r="J144" s="4"/>
      <c r="K144" s="4">
        <v>12</v>
      </c>
      <c r="L144" s="4"/>
    </row>
    <row r="145" spans="1:12" ht="12.75">
      <c r="A145" s="44" t="s">
        <v>171</v>
      </c>
      <c r="B145" s="44" t="s">
        <v>518</v>
      </c>
      <c r="C145" s="44" t="s">
        <v>252</v>
      </c>
      <c r="D145" s="44" t="s">
        <v>485</v>
      </c>
      <c r="E145" s="4"/>
      <c r="F145" s="4"/>
      <c r="G145" s="4"/>
      <c r="H145" s="4"/>
      <c r="I145" s="4">
        <v>1</v>
      </c>
      <c r="J145" s="4"/>
      <c r="K145" s="4">
        <v>12</v>
      </c>
      <c r="L145" s="4"/>
    </row>
    <row r="146" spans="1:12" ht="12.75">
      <c r="A146" s="44" t="s">
        <v>172</v>
      </c>
      <c r="B146" s="44" t="s">
        <v>518</v>
      </c>
      <c r="C146" s="44" t="s">
        <v>219</v>
      </c>
      <c r="D146" s="44" t="s">
        <v>486</v>
      </c>
      <c r="E146" s="4"/>
      <c r="F146" s="4"/>
      <c r="G146" s="4"/>
      <c r="H146" s="4"/>
      <c r="I146" s="4">
        <v>6</v>
      </c>
      <c r="J146" s="4"/>
      <c r="K146" s="4"/>
      <c r="L146" s="4"/>
    </row>
    <row r="147" spans="1:12" ht="12.75">
      <c r="A147" s="44" t="s">
        <v>173</v>
      </c>
      <c r="B147" s="44" t="s">
        <v>518</v>
      </c>
      <c r="C147" s="44" t="s">
        <v>216</v>
      </c>
      <c r="D147" s="44" t="s">
        <v>221</v>
      </c>
      <c r="E147" s="4"/>
      <c r="F147" s="4"/>
      <c r="G147" s="4"/>
      <c r="H147" s="4"/>
      <c r="I147" s="4"/>
      <c r="J147" s="4">
        <v>14</v>
      </c>
      <c r="K147" s="4"/>
      <c r="L147" s="4"/>
    </row>
    <row r="148" spans="1:12" ht="12.75">
      <c r="A148" s="44" t="s">
        <v>174</v>
      </c>
      <c r="B148" s="44" t="s">
        <v>518</v>
      </c>
      <c r="C148" s="44" t="s">
        <v>238</v>
      </c>
      <c r="D148" s="44" t="s">
        <v>487</v>
      </c>
      <c r="E148" s="4"/>
      <c r="F148" s="4"/>
      <c r="G148" s="4"/>
      <c r="H148" s="4"/>
      <c r="I148" s="4"/>
      <c r="J148" s="4">
        <v>12</v>
      </c>
      <c r="K148" s="4"/>
      <c r="L148" s="4"/>
    </row>
    <row r="149" spans="1:12" ht="12.75">
      <c r="A149" s="44" t="s">
        <v>175</v>
      </c>
      <c r="B149" s="44" t="s">
        <v>518</v>
      </c>
      <c r="C149" s="44" t="s">
        <v>290</v>
      </c>
      <c r="D149" s="44" t="s">
        <v>281</v>
      </c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4" t="s">
        <v>176</v>
      </c>
      <c r="B150" s="44" t="s">
        <v>518</v>
      </c>
      <c r="C150" s="44" t="s">
        <v>383</v>
      </c>
      <c r="D150" s="44" t="s">
        <v>488</v>
      </c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4" t="s">
        <v>177</v>
      </c>
      <c r="B151" s="44" t="s">
        <v>518</v>
      </c>
      <c r="C151" s="44" t="s">
        <v>269</v>
      </c>
      <c r="D151" s="44" t="s">
        <v>265</v>
      </c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4" t="s">
        <v>178</v>
      </c>
      <c r="B152" s="44" t="s">
        <v>518</v>
      </c>
      <c r="C152" s="44" t="s">
        <v>230</v>
      </c>
      <c r="D152" s="44" t="s">
        <v>317</v>
      </c>
      <c r="E152" s="4"/>
      <c r="F152" s="4"/>
      <c r="G152" s="4"/>
      <c r="H152" s="4"/>
      <c r="I152" s="4">
        <v>1</v>
      </c>
      <c r="J152" s="4"/>
      <c r="K152" s="4"/>
      <c r="L152" s="4"/>
    </row>
    <row r="153" spans="1:12" ht="12.75">
      <c r="A153" s="44" t="s">
        <v>179</v>
      </c>
      <c r="B153" s="44" t="s">
        <v>518</v>
      </c>
      <c r="C153" s="44" t="s">
        <v>384</v>
      </c>
      <c r="D153" s="44" t="s">
        <v>322</v>
      </c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4" t="s">
        <v>180</v>
      </c>
      <c r="B154" s="44" t="s">
        <v>518</v>
      </c>
      <c r="C154" s="44" t="s">
        <v>385</v>
      </c>
      <c r="D154" s="44" t="s">
        <v>489</v>
      </c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4" t="s">
        <v>181</v>
      </c>
      <c r="B155" s="44" t="s">
        <v>518</v>
      </c>
      <c r="C155" s="44" t="s">
        <v>242</v>
      </c>
      <c r="D155" s="44" t="s">
        <v>490</v>
      </c>
      <c r="E155" s="4"/>
      <c r="F155" s="4"/>
      <c r="G155" s="4"/>
      <c r="H155" s="4"/>
      <c r="I155" s="4">
        <v>9</v>
      </c>
      <c r="J155" s="4"/>
      <c r="K155" s="4">
        <v>10</v>
      </c>
      <c r="L155" s="4"/>
    </row>
    <row r="156" spans="1:12" ht="12.75">
      <c r="A156" s="44" t="s">
        <v>182</v>
      </c>
      <c r="B156" s="44" t="s">
        <v>518</v>
      </c>
      <c r="C156" s="44" t="s">
        <v>259</v>
      </c>
      <c r="D156" s="44" t="s">
        <v>491</v>
      </c>
      <c r="E156" s="4"/>
      <c r="F156" s="4"/>
      <c r="G156" s="4"/>
      <c r="H156" s="4"/>
      <c r="I156" s="4"/>
      <c r="J156" s="4">
        <v>14</v>
      </c>
      <c r="K156" s="4"/>
      <c r="L156" s="4"/>
    </row>
    <row r="157" spans="1:12" ht="12.75">
      <c r="A157" s="44" t="s">
        <v>183</v>
      </c>
      <c r="B157" s="44" t="s">
        <v>518</v>
      </c>
      <c r="C157" s="44" t="s">
        <v>298</v>
      </c>
      <c r="D157" s="44" t="s">
        <v>492</v>
      </c>
      <c r="E157" s="4"/>
      <c r="F157" s="4"/>
      <c r="G157" s="4"/>
      <c r="H157" s="4"/>
      <c r="I157" s="4">
        <v>14</v>
      </c>
      <c r="J157" s="4"/>
      <c r="K157" s="4">
        <v>14</v>
      </c>
      <c r="L157" s="4"/>
    </row>
    <row r="158" spans="1:12" ht="12.75">
      <c r="A158" s="44" t="s">
        <v>184</v>
      </c>
      <c r="B158" s="44" t="s">
        <v>518</v>
      </c>
      <c r="C158" s="44" t="s">
        <v>227</v>
      </c>
      <c r="D158" s="44" t="s">
        <v>323</v>
      </c>
      <c r="E158" s="4"/>
      <c r="F158" s="4"/>
      <c r="G158" s="4"/>
      <c r="H158" s="4"/>
      <c r="I158" s="4">
        <v>8</v>
      </c>
      <c r="J158" s="4"/>
      <c r="K158" s="4">
        <v>12</v>
      </c>
      <c r="L158" s="4"/>
    </row>
    <row r="159" spans="1:12" ht="12.75">
      <c r="A159" s="44" t="s">
        <v>185</v>
      </c>
      <c r="B159" s="44" t="s">
        <v>518</v>
      </c>
      <c r="C159" s="44" t="s">
        <v>386</v>
      </c>
      <c r="D159" s="44" t="s">
        <v>493</v>
      </c>
      <c r="E159" s="4"/>
      <c r="F159" s="4"/>
      <c r="G159" s="4"/>
      <c r="H159" s="4"/>
      <c r="I159" s="4">
        <v>3</v>
      </c>
      <c r="J159" s="4"/>
      <c r="K159" s="4"/>
      <c r="L159" s="4"/>
    </row>
    <row r="160" spans="1:12" ht="12.75">
      <c r="A160" s="44" t="s">
        <v>186</v>
      </c>
      <c r="B160" s="44" t="s">
        <v>518</v>
      </c>
      <c r="C160" s="44" t="s">
        <v>387</v>
      </c>
      <c r="D160" s="44" t="s">
        <v>494</v>
      </c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4" t="s">
        <v>187</v>
      </c>
      <c r="B161" s="44" t="s">
        <v>518</v>
      </c>
      <c r="C161" s="44" t="s">
        <v>276</v>
      </c>
      <c r="D161" s="44" t="s">
        <v>495</v>
      </c>
      <c r="E161" s="4"/>
      <c r="F161" s="4"/>
      <c r="G161" s="4"/>
      <c r="H161" s="4"/>
      <c r="I161" s="4">
        <v>9</v>
      </c>
      <c r="J161" s="4"/>
      <c r="K161" s="4">
        <v>12</v>
      </c>
      <c r="L161" s="4"/>
    </row>
    <row r="162" spans="1:12" ht="12.75">
      <c r="A162" s="44" t="s">
        <v>188</v>
      </c>
      <c r="B162" s="44" t="s">
        <v>518</v>
      </c>
      <c r="C162" s="44" t="s">
        <v>388</v>
      </c>
      <c r="D162" s="44" t="s">
        <v>496</v>
      </c>
      <c r="E162" s="4"/>
      <c r="F162" s="4"/>
      <c r="G162" s="4"/>
      <c r="H162" s="4"/>
      <c r="I162" s="4">
        <v>7</v>
      </c>
      <c r="J162" s="4"/>
      <c r="K162" s="4">
        <v>5</v>
      </c>
      <c r="L162" s="4"/>
    </row>
    <row r="163" spans="1:12" ht="12.75">
      <c r="A163" s="44" t="s">
        <v>189</v>
      </c>
      <c r="B163" s="44" t="s">
        <v>518</v>
      </c>
      <c r="C163" s="44" t="s">
        <v>216</v>
      </c>
      <c r="D163" s="44" t="s">
        <v>497</v>
      </c>
      <c r="E163" s="4"/>
      <c r="F163" s="4"/>
      <c r="G163" s="4"/>
      <c r="H163" s="4"/>
      <c r="I163" s="4">
        <v>11</v>
      </c>
      <c r="J163" s="4"/>
      <c r="K163" s="4">
        <v>14</v>
      </c>
      <c r="L163" s="4"/>
    </row>
    <row r="164" spans="1:12" ht="12.75">
      <c r="A164" s="44" t="s">
        <v>190</v>
      </c>
      <c r="B164" s="44" t="s">
        <v>518</v>
      </c>
      <c r="C164" s="44" t="s">
        <v>260</v>
      </c>
      <c r="D164" s="44" t="s">
        <v>498</v>
      </c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4" t="s">
        <v>191</v>
      </c>
      <c r="B165" s="44" t="s">
        <v>518</v>
      </c>
      <c r="C165" s="44" t="s">
        <v>216</v>
      </c>
      <c r="D165" s="44" t="s">
        <v>499</v>
      </c>
      <c r="E165" s="4"/>
      <c r="F165" s="4"/>
      <c r="G165" s="4"/>
      <c r="H165" s="4"/>
      <c r="I165" s="4">
        <v>15</v>
      </c>
      <c r="J165" s="4"/>
      <c r="K165" s="4">
        <v>13</v>
      </c>
      <c r="L165" s="4"/>
    </row>
    <row r="166" spans="1:12" ht="12.75">
      <c r="A166" s="44" t="s">
        <v>192</v>
      </c>
      <c r="B166" s="44" t="s">
        <v>518</v>
      </c>
      <c r="C166" s="44" t="s">
        <v>222</v>
      </c>
      <c r="D166" s="44" t="s">
        <v>500</v>
      </c>
      <c r="E166" s="4"/>
      <c r="F166" s="4"/>
      <c r="G166" s="4"/>
      <c r="H166" s="4"/>
      <c r="I166" s="4">
        <v>7</v>
      </c>
      <c r="J166" s="4">
        <v>14</v>
      </c>
      <c r="K166" s="4"/>
      <c r="L166" s="4"/>
    </row>
    <row r="167" spans="1:12" ht="12.75">
      <c r="A167" s="44" t="s">
        <v>193</v>
      </c>
      <c r="B167" s="44" t="s">
        <v>518</v>
      </c>
      <c r="C167" s="44" t="s">
        <v>389</v>
      </c>
      <c r="D167" s="44" t="s">
        <v>271</v>
      </c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4" t="s">
        <v>194</v>
      </c>
      <c r="B168" s="44" t="s">
        <v>518</v>
      </c>
      <c r="C168" s="44" t="s">
        <v>374</v>
      </c>
      <c r="D168" s="44" t="s">
        <v>251</v>
      </c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4" t="s">
        <v>195</v>
      </c>
      <c r="B169" s="44" t="s">
        <v>518</v>
      </c>
      <c r="C169" s="44" t="s">
        <v>347</v>
      </c>
      <c r="D169" s="44" t="s">
        <v>501</v>
      </c>
      <c r="E169" s="4"/>
      <c r="F169" s="4"/>
      <c r="G169" s="4"/>
      <c r="H169" s="4"/>
      <c r="I169" s="4">
        <v>1</v>
      </c>
      <c r="J169" s="4"/>
      <c r="K169" s="4">
        <v>5</v>
      </c>
      <c r="L169" s="4"/>
    </row>
    <row r="170" spans="1:12" ht="12.75">
      <c r="A170" s="44" t="s">
        <v>196</v>
      </c>
      <c r="B170" s="44" t="s">
        <v>518</v>
      </c>
      <c r="C170" s="44" t="s">
        <v>280</v>
      </c>
      <c r="D170" s="44" t="s">
        <v>502</v>
      </c>
      <c r="E170" s="4"/>
      <c r="F170" s="4"/>
      <c r="G170" s="4"/>
      <c r="H170" s="4"/>
      <c r="I170" s="4">
        <v>5</v>
      </c>
      <c r="J170" s="4"/>
      <c r="K170" s="4"/>
      <c r="L170" s="4"/>
    </row>
    <row r="171" spans="1:12" ht="12.75">
      <c r="A171" s="44" t="s">
        <v>197</v>
      </c>
      <c r="B171" s="44" t="s">
        <v>518</v>
      </c>
      <c r="C171" s="44" t="s">
        <v>278</v>
      </c>
      <c r="D171" s="44" t="s">
        <v>279</v>
      </c>
      <c r="E171" s="4"/>
      <c r="F171" s="4"/>
      <c r="G171" s="4"/>
      <c r="H171" s="4"/>
      <c r="I171" s="4">
        <v>1</v>
      </c>
      <c r="J171" s="4"/>
      <c r="K171" s="4"/>
      <c r="L171" s="4"/>
    </row>
    <row r="172" spans="1:12" ht="12.75">
      <c r="A172" s="44" t="s">
        <v>198</v>
      </c>
      <c r="B172" s="44" t="s">
        <v>518</v>
      </c>
      <c r="C172" s="44" t="s">
        <v>238</v>
      </c>
      <c r="D172" s="44" t="s">
        <v>284</v>
      </c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69" t="s">
        <v>199</v>
      </c>
      <c r="B173" s="69" t="s">
        <v>518</v>
      </c>
      <c r="C173" s="69" t="s">
        <v>390</v>
      </c>
      <c r="D173" s="44" t="s">
        <v>415</v>
      </c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4" t="s">
        <v>200</v>
      </c>
      <c r="B174" s="44" t="s">
        <v>518</v>
      </c>
      <c r="C174" s="44" t="s">
        <v>269</v>
      </c>
      <c r="D174" s="44" t="s">
        <v>503</v>
      </c>
      <c r="E174" s="4"/>
      <c r="F174" s="4"/>
      <c r="G174" s="4"/>
      <c r="H174" s="4"/>
      <c r="I174" s="4">
        <v>4</v>
      </c>
      <c r="J174" s="4"/>
      <c r="K174" s="4">
        <v>6</v>
      </c>
      <c r="L174" s="4"/>
    </row>
    <row r="175" spans="1:12" ht="12.75">
      <c r="A175" s="44" t="s">
        <v>201</v>
      </c>
      <c r="B175" s="44" t="s">
        <v>518</v>
      </c>
      <c r="C175" s="44" t="s">
        <v>391</v>
      </c>
      <c r="D175" s="44" t="s">
        <v>504</v>
      </c>
      <c r="E175" s="4"/>
      <c r="F175" s="4"/>
      <c r="G175" s="4"/>
      <c r="H175" s="4"/>
      <c r="I175" s="4">
        <v>10</v>
      </c>
      <c r="J175" s="4"/>
      <c r="K175" s="4"/>
      <c r="L175" s="4"/>
    </row>
    <row r="176" spans="1:12" ht="12.75">
      <c r="A176" s="44" t="s">
        <v>202</v>
      </c>
      <c r="B176" s="44" t="s">
        <v>518</v>
      </c>
      <c r="C176" s="44" t="s">
        <v>236</v>
      </c>
      <c r="D176" s="44" t="s">
        <v>505</v>
      </c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4" t="s">
        <v>203</v>
      </c>
      <c r="B177" s="44" t="s">
        <v>518</v>
      </c>
      <c r="C177" s="44" t="s">
        <v>264</v>
      </c>
      <c r="D177" s="44" t="s">
        <v>302</v>
      </c>
      <c r="E177" s="4"/>
      <c r="F177" s="4"/>
      <c r="G177" s="4"/>
      <c r="H177" s="4"/>
      <c r="I177" s="4"/>
      <c r="J177" s="4">
        <v>8</v>
      </c>
      <c r="K177" s="4"/>
      <c r="L177" s="4"/>
    </row>
    <row r="178" spans="1:12" ht="12.75">
      <c r="A178" s="44" t="s">
        <v>204</v>
      </c>
      <c r="B178" s="44" t="s">
        <v>518</v>
      </c>
      <c r="C178" s="44" t="s">
        <v>392</v>
      </c>
      <c r="D178" s="44" t="s">
        <v>506</v>
      </c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4" t="s">
        <v>205</v>
      </c>
      <c r="B179" s="44" t="s">
        <v>518</v>
      </c>
      <c r="C179" s="44" t="s">
        <v>393</v>
      </c>
      <c r="D179" s="44" t="s">
        <v>507</v>
      </c>
      <c r="E179" s="4"/>
      <c r="F179" s="4"/>
      <c r="G179" s="4"/>
      <c r="H179" s="4"/>
      <c r="I179" s="4">
        <v>5</v>
      </c>
      <c r="J179" s="4">
        <v>9</v>
      </c>
      <c r="K179" s="4">
        <v>6</v>
      </c>
      <c r="L179" s="4"/>
    </row>
    <row r="180" spans="1:12" ht="12.75">
      <c r="A180" s="44" t="s">
        <v>206</v>
      </c>
      <c r="B180" s="44" t="s">
        <v>518</v>
      </c>
      <c r="C180" s="44" t="s">
        <v>343</v>
      </c>
      <c r="D180" s="44" t="s">
        <v>508</v>
      </c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4" t="s">
        <v>514</v>
      </c>
      <c r="B181" s="44" t="s">
        <v>518</v>
      </c>
      <c r="C181" s="44" t="s">
        <v>229</v>
      </c>
      <c r="D181" s="44" t="s">
        <v>509</v>
      </c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4" t="s">
        <v>515</v>
      </c>
      <c r="B182" s="44" t="s">
        <v>518</v>
      </c>
      <c r="C182" s="44" t="s">
        <v>394</v>
      </c>
      <c r="D182" s="44" t="s">
        <v>416</v>
      </c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4" t="s">
        <v>516</v>
      </c>
      <c r="B183" s="44" t="s">
        <v>518</v>
      </c>
      <c r="C183" s="44" t="s">
        <v>229</v>
      </c>
      <c r="D183" s="44" t="s">
        <v>320</v>
      </c>
      <c r="E183" s="4"/>
      <c r="F183" s="4"/>
      <c r="G183" s="4"/>
      <c r="H183" s="4"/>
      <c r="I183" s="4">
        <v>14</v>
      </c>
      <c r="J183" s="4"/>
      <c r="K183" s="4">
        <v>14</v>
      </c>
      <c r="L183" s="4"/>
    </row>
    <row r="184" spans="1:12" ht="12.75">
      <c r="A184" s="44" t="s">
        <v>207</v>
      </c>
      <c r="B184" s="44" t="s">
        <v>518</v>
      </c>
      <c r="C184" s="44" t="s">
        <v>395</v>
      </c>
      <c r="D184" s="44" t="s">
        <v>447</v>
      </c>
      <c r="E184" s="4"/>
      <c r="F184" s="4"/>
      <c r="G184" s="4"/>
      <c r="H184" s="4"/>
      <c r="I184" s="4">
        <v>8</v>
      </c>
      <c r="J184" s="4"/>
      <c r="K184" s="4">
        <v>7</v>
      </c>
      <c r="L184" s="4"/>
    </row>
    <row r="185" spans="1:12" ht="12.75">
      <c r="A185" s="44" t="s">
        <v>517</v>
      </c>
      <c r="B185" s="44" t="s">
        <v>518</v>
      </c>
      <c r="C185" s="44" t="s">
        <v>215</v>
      </c>
      <c r="D185" s="44" t="s">
        <v>510</v>
      </c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4" t="s">
        <v>52</v>
      </c>
      <c r="B186" s="44" t="s">
        <v>211</v>
      </c>
      <c r="C186" s="44" t="s">
        <v>224</v>
      </c>
      <c r="D186" s="44" t="s">
        <v>225</v>
      </c>
      <c r="E186" s="4"/>
      <c r="F186" s="4"/>
      <c r="G186" s="4"/>
      <c r="H186" s="4"/>
      <c r="I186" s="4"/>
      <c r="J186" s="4">
        <v>7</v>
      </c>
      <c r="K186" s="4">
        <v>14</v>
      </c>
      <c r="L186" s="4"/>
    </row>
    <row r="187" spans="1:12" ht="12.75">
      <c r="A187" s="44" t="s">
        <v>114</v>
      </c>
      <c r="B187" s="44" t="s">
        <v>211</v>
      </c>
      <c r="C187" s="44" t="s">
        <v>264</v>
      </c>
      <c r="D187" s="44" t="s">
        <v>265</v>
      </c>
      <c r="E187" s="4"/>
      <c r="F187" s="4"/>
      <c r="G187" s="4"/>
      <c r="H187" s="4"/>
      <c r="I187" s="4">
        <v>7</v>
      </c>
      <c r="J187" s="4"/>
      <c r="K187" s="4"/>
      <c r="L187" s="4"/>
    </row>
    <row r="188" spans="1:12" ht="12.75">
      <c r="A188" s="44" t="s">
        <v>117</v>
      </c>
      <c r="B188" s="44" t="s">
        <v>211</v>
      </c>
      <c r="C188" s="44" t="s">
        <v>258</v>
      </c>
      <c r="D188" s="44" t="s">
        <v>268</v>
      </c>
      <c r="E188" s="4"/>
      <c r="F188" s="4"/>
      <c r="G188" s="4"/>
      <c r="H188" s="4"/>
      <c r="I188" s="4">
        <v>1</v>
      </c>
      <c r="J188" s="4">
        <v>14</v>
      </c>
      <c r="K188" s="4">
        <v>4</v>
      </c>
      <c r="L188" s="4"/>
    </row>
    <row r="189" spans="1:12" ht="12.75">
      <c r="A189" s="44" t="s">
        <v>118</v>
      </c>
      <c r="B189" s="44" t="s">
        <v>211</v>
      </c>
      <c r="C189" s="44" t="s">
        <v>269</v>
      </c>
      <c r="D189" s="44" t="s">
        <v>270</v>
      </c>
      <c r="E189" s="4"/>
      <c r="F189" s="4"/>
      <c r="G189" s="4"/>
      <c r="H189" s="4"/>
      <c r="I189" s="4">
        <v>12</v>
      </c>
      <c r="J189" s="4"/>
      <c r="K189" s="4">
        <v>13</v>
      </c>
      <c r="L189" s="4"/>
    </row>
    <row r="190" spans="1:12" ht="12.75">
      <c r="A190" s="44" t="s">
        <v>124</v>
      </c>
      <c r="B190" s="44" t="s">
        <v>211</v>
      </c>
      <c r="C190" s="44" t="s">
        <v>273</v>
      </c>
      <c r="D190" s="44" t="s">
        <v>274</v>
      </c>
      <c r="E190" s="4"/>
      <c r="F190" s="4"/>
      <c r="G190" s="4"/>
      <c r="H190" s="4"/>
      <c r="I190" s="4">
        <v>1</v>
      </c>
      <c r="J190" s="4"/>
      <c r="K190" s="4"/>
      <c r="L190" s="4"/>
    </row>
    <row r="191" spans="1:12" ht="12.75">
      <c r="A191" s="44" t="s">
        <v>134</v>
      </c>
      <c r="B191" s="44" t="s">
        <v>211</v>
      </c>
      <c r="C191" s="44" t="s">
        <v>283</v>
      </c>
      <c r="D191" s="44" t="s">
        <v>284</v>
      </c>
      <c r="E191" s="4"/>
      <c r="F191" s="4"/>
      <c r="G191" s="4"/>
      <c r="H191" s="4"/>
      <c r="I191" s="4">
        <v>9</v>
      </c>
      <c r="J191" s="4"/>
      <c r="K191" s="4">
        <v>10</v>
      </c>
      <c r="L191" s="4"/>
    </row>
    <row r="192" spans="1:12" ht="12.75">
      <c r="A192" s="44" t="s">
        <v>137</v>
      </c>
      <c r="B192" s="44" t="s">
        <v>211</v>
      </c>
      <c r="C192" s="44" t="s">
        <v>287</v>
      </c>
      <c r="D192" s="44" t="s">
        <v>288</v>
      </c>
      <c r="E192" s="4"/>
      <c r="F192" s="4"/>
      <c r="G192" s="4"/>
      <c r="H192" s="4"/>
      <c r="I192" s="4">
        <v>10</v>
      </c>
      <c r="J192" s="4"/>
      <c r="K192" s="4"/>
      <c r="L192" s="4"/>
    </row>
    <row r="193" spans="1:12" ht="12.75">
      <c r="A193" s="44" t="s">
        <v>149</v>
      </c>
      <c r="B193" s="44" t="s">
        <v>211</v>
      </c>
      <c r="C193" s="44" t="s">
        <v>291</v>
      </c>
      <c r="D193" s="44" t="s">
        <v>292</v>
      </c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4" t="s">
        <v>152</v>
      </c>
      <c r="B194" s="44" t="s">
        <v>211</v>
      </c>
      <c r="C194" s="44" t="s">
        <v>229</v>
      </c>
      <c r="D194" s="44" t="s">
        <v>295</v>
      </c>
      <c r="E194" s="4"/>
      <c r="F194" s="4"/>
      <c r="G194" s="4"/>
      <c r="H194" s="4"/>
      <c r="I194" s="4"/>
      <c r="J194" s="4">
        <v>11</v>
      </c>
      <c r="K194" s="4"/>
      <c r="L194" s="4"/>
    </row>
    <row r="195" spans="1:12" ht="12.75">
      <c r="A195" s="44" t="s">
        <v>174</v>
      </c>
      <c r="B195" s="44" t="s">
        <v>211</v>
      </c>
      <c r="C195" s="44" t="s">
        <v>305</v>
      </c>
      <c r="D195" s="44" t="s">
        <v>306</v>
      </c>
      <c r="E195" s="4"/>
      <c r="F195" s="4"/>
      <c r="G195" s="4"/>
      <c r="H195" s="4"/>
      <c r="I195" s="4">
        <v>11</v>
      </c>
      <c r="J195" s="4"/>
      <c r="K195" s="4"/>
      <c r="L195" s="4"/>
    </row>
    <row r="196" spans="1:12" ht="12.75">
      <c r="A196" s="44" t="s">
        <v>180</v>
      </c>
      <c r="B196" s="44" t="s">
        <v>211</v>
      </c>
      <c r="C196" s="44" t="s">
        <v>307</v>
      </c>
      <c r="D196" s="44" t="s">
        <v>308</v>
      </c>
      <c r="E196" s="4"/>
      <c r="F196" s="4"/>
      <c r="G196" s="4"/>
      <c r="H196" s="4"/>
      <c r="I196" s="4"/>
      <c r="J196" s="4">
        <v>11</v>
      </c>
      <c r="K196" s="4">
        <v>13</v>
      </c>
      <c r="L196" s="4"/>
    </row>
    <row r="197" spans="1:12" ht="12.75">
      <c r="A197" s="44" t="s">
        <v>196</v>
      </c>
      <c r="B197" s="44" t="s">
        <v>211</v>
      </c>
      <c r="C197" s="44" t="s">
        <v>242</v>
      </c>
      <c r="D197" s="44" t="s">
        <v>313</v>
      </c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4" t="s">
        <v>65</v>
      </c>
      <c r="B198" s="44" t="s">
        <v>212</v>
      </c>
      <c r="C198" s="44" t="s">
        <v>314</v>
      </c>
      <c r="D198" s="44" t="s">
        <v>246</v>
      </c>
      <c r="E198" s="4"/>
      <c r="F198" s="4"/>
      <c r="G198" s="4"/>
      <c r="H198" s="4"/>
      <c r="I198" s="4"/>
      <c r="J198" s="4">
        <v>10</v>
      </c>
      <c r="K198" s="4">
        <v>9</v>
      </c>
      <c r="L198" s="4"/>
    </row>
    <row r="199" spans="1:12" ht="12.75">
      <c r="A199" s="44" t="s">
        <v>84</v>
      </c>
      <c r="B199" s="44" t="s">
        <v>212</v>
      </c>
      <c r="C199" s="44" t="s">
        <v>272</v>
      </c>
      <c r="D199" s="44" t="s">
        <v>315</v>
      </c>
      <c r="E199" s="4"/>
      <c r="F199" s="4"/>
      <c r="G199" s="4"/>
      <c r="H199" s="4"/>
      <c r="I199" s="4">
        <v>9</v>
      </c>
      <c r="J199" s="4"/>
      <c r="K199" s="4"/>
      <c r="L199" s="4"/>
    </row>
    <row r="200" spans="1:12" ht="12.75">
      <c r="A200" s="44" t="s">
        <v>116</v>
      </c>
      <c r="B200" s="44" t="s">
        <v>212</v>
      </c>
      <c r="C200" s="44" t="s">
        <v>278</v>
      </c>
      <c r="D200" s="44" t="s">
        <v>318</v>
      </c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4" t="s">
        <v>119</v>
      </c>
      <c r="B201" s="44" t="s">
        <v>212</v>
      </c>
      <c r="C201" s="44" t="s">
        <v>239</v>
      </c>
      <c r="D201" s="44" t="s">
        <v>319</v>
      </c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4" t="s">
        <v>159</v>
      </c>
      <c r="B202" s="44" t="s">
        <v>212</v>
      </c>
      <c r="C202" s="44" t="s">
        <v>277</v>
      </c>
      <c r="D202" s="44" t="s">
        <v>320</v>
      </c>
      <c r="E202" s="4"/>
      <c r="F202" s="4"/>
      <c r="G202" s="4"/>
      <c r="H202" s="4"/>
      <c r="I202" s="4"/>
      <c r="J202" s="4">
        <v>7</v>
      </c>
      <c r="K202" s="4"/>
      <c r="L202" s="4"/>
    </row>
    <row r="203" spans="1:12" ht="12.75">
      <c r="A203" s="44" t="s">
        <v>206</v>
      </c>
      <c r="B203" s="44" t="s">
        <v>212</v>
      </c>
      <c r="C203" s="44" t="s">
        <v>278</v>
      </c>
      <c r="D203" s="44" t="s">
        <v>324</v>
      </c>
      <c r="E203" s="4"/>
      <c r="F203" s="4"/>
      <c r="G203" s="4"/>
      <c r="H203" s="4"/>
      <c r="I203" s="4">
        <v>9</v>
      </c>
      <c r="J203" s="4"/>
      <c r="K203" s="4">
        <v>15</v>
      </c>
      <c r="L203" s="4"/>
    </row>
    <row r="204" spans="1:12" ht="12.75">
      <c r="A204" s="44" t="s">
        <v>208</v>
      </c>
      <c r="B204" s="44" t="s">
        <v>212</v>
      </c>
      <c r="C204" s="44" t="s">
        <v>283</v>
      </c>
      <c r="D204" s="44" t="s">
        <v>326</v>
      </c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4" t="s">
        <v>209</v>
      </c>
      <c r="B205" s="44" t="s">
        <v>212</v>
      </c>
      <c r="C205" s="44" t="s">
        <v>248</v>
      </c>
      <c r="D205" s="44" t="s">
        <v>326</v>
      </c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4" t="s">
        <v>210</v>
      </c>
      <c r="B206" s="44" t="s">
        <v>212</v>
      </c>
      <c r="C206" s="44" t="s">
        <v>242</v>
      </c>
      <c r="D206" s="44" t="s">
        <v>297</v>
      </c>
      <c r="E206" s="4"/>
      <c r="F206" s="4"/>
      <c r="G206" s="4"/>
      <c r="H206" s="4"/>
      <c r="I206" s="4"/>
      <c r="J206" s="4"/>
      <c r="K206" s="4"/>
      <c r="L206" s="4"/>
    </row>
    <row r="207" spans="5:6" ht="12.75">
      <c r="E207" s="2"/>
      <c r="F207" s="2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I7:J7"/>
    <mergeCell ref="K7:L7"/>
    <mergeCell ref="A2:L2"/>
    <mergeCell ref="A1:L1"/>
    <mergeCell ref="F6:L6"/>
    <mergeCell ref="G7:H7"/>
  </mergeCells>
  <conditionalFormatting sqref="N12:N14">
    <cfRule type="cellIs" priority="23" dxfId="0" operator="greaterThan" stopIfTrue="1">
      <formula>10</formula>
    </cfRule>
  </conditionalFormatting>
  <printOptions horizontalCentered="1"/>
  <pageMargins left="0.393700787401575" right="0.393700787401575" top="0.393700787401575" bottom="0.88740157480315" header="0.393700787401575" footer="0.393700787401575"/>
  <pageSetup horizontalDpi="600" verticalDpi="600" orientation="landscape" paperSize="9" scale="110" r:id="rId1"/>
  <headerFooter alignWithMargins="0">
    <oddFooter>&amp;LDATUM:  &amp;D&amp;CStrana &amp;P/&amp;N&amp;RPredmetni nastavnik:    
__________________</oddFooter>
  </headerFooter>
  <rowBreaks count="1" manualBreakCount="1"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zoomScalePageLayoutView="0" workbookViewId="0" topLeftCell="A1">
      <pane ySplit="9" topLeftCell="A197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4.8515625" style="66" customWidth="1"/>
    <col min="2" max="2" width="31.140625" style="67" customWidth="1"/>
    <col min="3" max="3" width="14.7109375" style="68" customWidth="1"/>
    <col min="4" max="4" width="15.7109375" style="64" customWidth="1"/>
    <col min="5" max="5" width="18.28125" style="68" customWidth="1"/>
    <col min="6" max="6" width="8.28125" style="62" customWidth="1"/>
    <col min="7" max="16384" width="9.140625" style="64" customWidth="1"/>
  </cols>
  <sheetData>
    <row r="1" spans="1:6" s="52" customFormat="1" ht="18.75" customHeight="1">
      <c r="A1" s="46" t="s">
        <v>5</v>
      </c>
      <c r="B1" s="47"/>
      <c r="C1" s="48"/>
      <c r="D1" s="49"/>
      <c r="E1" s="50"/>
      <c r="F1" s="51"/>
    </row>
    <row r="2" spans="1:5" s="58" customFormat="1" ht="12.75">
      <c r="A2" s="53"/>
      <c r="B2" s="54"/>
      <c r="C2" s="55"/>
      <c r="D2" s="56"/>
      <c r="E2" s="57"/>
    </row>
    <row r="3" spans="1:5" s="58" customFormat="1" ht="12.75">
      <c r="A3" s="59" t="str">
        <f>Evidencija!A3</f>
        <v>STUDIJSKI PROGRAM:</v>
      </c>
      <c r="B3" s="29" t="s">
        <v>31</v>
      </c>
      <c r="C3" s="56"/>
      <c r="D3" s="56"/>
      <c r="E3" s="57"/>
    </row>
    <row r="4" spans="1:5" s="58" customFormat="1" ht="12.75">
      <c r="A4" s="53" t="str">
        <f>Evidencija!K3</f>
        <v>STUDIJE: </v>
      </c>
      <c r="B4" s="54"/>
      <c r="D4" s="56" t="e">
        <f>Evidencija!#REF!</f>
        <v>#REF!</v>
      </c>
      <c r="E4" s="57"/>
    </row>
    <row r="5" spans="1:5" s="58" customFormat="1" ht="12.75">
      <c r="A5" s="59" t="str">
        <f>Evidencija!A4</f>
        <v>PREDMET: </v>
      </c>
      <c r="B5" s="74" t="s">
        <v>36</v>
      </c>
      <c r="D5" s="56" t="e">
        <f>Evidencija!#REF!</f>
        <v>#REF!</v>
      </c>
      <c r="E5" s="57"/>
    </row>
    <row r="6" spans="1:6" s="58" customFormat="1" ht="13.5" thickBot="1">
      <c r="A6" s="60"/>
      <c r="B6" s="61"/>
      <c r="C6" s="55"/>
      <c r="D6" s="56"/>
      <c r="E6" s="57"/>
      <c r="F6" s="51"/>
    </row>
    <row r="7" spans="1:5" s="62" customFormat="1" ht="12.75" customHeight="1" thickBot="1">
      <c r="A7" s="98" t="s">
        <v>6</v>
      </c>
      <c r="B7" s="101" t="s">
        <v>11</v>
      </c>
      <c r="C7" s="106" t="s">
        <v>7</v>
      </c>
      <c r="D7" s="107"/>
      <c r="E7" s="95" t="s">
        <v>8</v>
      </c>
    </row>
    <row r="8" spans="1:5" s="63" customFormat="1" ht="12.75" customHeight="1" thickBot="1">
      <c r="A8" s="99"/>
      <c r="B8" s="102"/>
      <c r="C8" s="104" t="s">
        <v>9</v>
      </c>
      <c r="D8" s="105" t="s">
        <v>10</v>
      </c>
      <c r="E8" s="96"/>
    </row>
    <row r="9" spans="1:5" s="63" customFormat="1" ht="13.5" customHeight="1" thickBot="1">
      <c r="A9" s="100"/>
      <c r="B9" s="103"/>
      <c r="C9" s="104"/>
      <c r="D9" s="105"/>
      <c r="E9" s="97"/>
    </row>
    <row r="10" spans="1:6" ht="12.75">
      <c r="A10" s="39" t="str">
        <f>Evidencija!A9</f>
        <v>1</v>
      </c>
      <c r="B10" s="40" t="str">
        <f>Evidencija!D9</f>
        <v>Tomašević</v>
      </c>
      <c r="C10" s="41" t="e">
        <f>IF(SUM(Evidencija!F9:L9)=0,"-",SUM(Evidencija!F9:Evidencija!#REF!)+MAX(Evidencija!I9:J9)+MAX(Evidencija!K9:L9))</f>
        <v>#REF!</v>
      </c>
      <c r="D10" s="42" t="e">
        <f>IF(SUM(Evidencija!#REF!)=0,"-",MAX(Evidencija!#REF!))</f>
        <v>#REF!</v>
      </c>
      <c r="E10" s="43" t="e">
        <f>Evidencija!#REF!</f>
        <v>#REF!</v>
      </c>
      <c r="F10" s="64"/>
    </row>
    <row r="11" spans="1:6" ht="12.75">
      <c r="A11" s="39" t="str">
        <f>Evidencija!A10</f>
        <v>2</v>
      </c>
      <c r="B11" s="40" t="str">
        <f>Evidencija!D10</f>
        <v>Mišeljić</v>
      </c>
      <c r="C11" s="41" t="e">
        <f>IF(SUM(Evidencija!F10:L10)=0,"-",SUM(Evidencija!F10:Evidencija!#REF!)+MAX(Evidencija!I10:J10)+MAX(Evidencija!K10:L10))</f>
        <v>#REF!</v>
      </c>
      <c r="D11" s="42" t="e">
        <f>IF(SUM(Evidencija!#REF!)=0,"-",MAX(Evidencija!#REF!))</f>
        <v>#REF!</v>
      </c>
      <c r="E11" s="43" t="e">
        <f>Evidencija!#REF!</f>
        <v>#REF!</v>
      </c>
      <c r="F11" s="64"/>
    </row>
    <row r="12" spans="1:6" ht="12.75">
      <c r="A12" s="39" t="str">
        <f>Evidencija!A11</f>
        <v>3</v>
      </c>
      <c r="B12" s="40" t="str">
        <f>Evidencija!D11</f>
        <v>Mišković</v>
      </c>
      <c r="C12" s="41" t="e">
        <f>IF(SUM(Evidencija!F11:L11)=0,"-",SUM(Evidencija!F11:Evidencija!#REF!)+MAX(Evidencija!I11:J11)+MAX(Evidencija!K11:L11))</f>
        <v>#REF!</v>
      </c>
      <c r="D12" s="42" t="e">
        <f>IF(SUM(Evidencija!#REF!)=0,"-",MAX(Evidencija!#REF!))</f>
        <v>#REF!</v>
      </c>
      <c r="E12" s="43" t="e">
        <f>Evidencija!#REF!</f>
        <v>#REF!</v>
      </c>
      <c r="F12" s="64"/>
    </row>
    <row r="13" spans="1:6" ht="12.75">
      <c r="A13" s="39" t="str">
        <f>Evidencija!A12</f>
        <v>4</v>
      </c>
      <c r="B13" s="40" t="str">
        <f>Evidencija!D12</f>
        <v>Mirotić</v>
      </c>
      <c r="C13" s="41" t="e">
        <f>IF(SUM(Evidencija!F12:L12)=0,"-",SUM(Evidencija!F12:Evidencija!#REF!)+MAX(Evidencija!I12:J12)+MAX(Evidencija!K12:L12))</f>
        <v>#REF!</v>
      </c>
      <c r="D13" s="42" t="e">
        <f>IF(SUM(Evidencija!#REF!)=0,"-",MAX(Evidencija!#REF!))</f>
        <v>#REF!</v>
      </c>
      <c r="E13" s="43" t="e">
        <f>Evidencija!#REF!</f>
        <v>#REF!</v>
      </c>
      <c r="F13" s="64"/>
    </row>
    <row r="14" spans="1:6" ht="12.75">
      <c r="A14" s="39" t="str">
        <f>Evidencija!A13</f>
        <v>5</v>
      </c>
      <c r="B14" s="40" t="str">
        <f>Evidencija!D13</f>
        <v>Stanišić</v>
      </c>
      <c r="C14" s="41" t="e">
        <f>IF(SUM(Evidencija!F13:L13)=0,"-",SUM(Evidencija!F13:Evidencija!#REF!)+MAX(Evidencija!I13:J13)+MAX(Evidencija!K13:L13))</f>
        <v>#REF!</v>
      </c>
      <c r="D14" s="42" t="e">
        <f>IF(SUM(Evidencija!#REF!)=0,"-",MAX(Evidencija!#REF!))</f>
        <v>#REF!</v>
      </c>
      <c r="E14" s="43" t="e">
        <f>Evidencija!#REF!</f>
        <v>#REF!</v>
      </c>
      <c r="F14" s="64"/>
    </row>
    <row r="15" spans="1:6" ht="12.75">
      <c r="A15" s="39" t="str">
        <f>Evidencija!A14</f>
        <v>6</v>
      </c>
      <c r="B15" s="40" t="str">
        <f>Evidencija!D14</f>
        <v>Davidović</v>
      </c>
      <c r="C15" s="41" t="e">
        <f>IF(SUM(Evidencija!F14:L14)=0,"-",SUM(Evidencija!F14:Evidencija!#REF!)+MAX(Evidencija!I14:J14)+MAX(Evidencija!K14:L14))</f>
        <v>#REF!</v>
      </c>
      <c r="D15" s="42" t="e">
        <f>IF(SUM(Evidencija!#REF!)=0,"-",MAX(Evidencija!#REF!))</f>
        <v>#REF!</v>
      </c>
      <c r="E15" s="43" t="e">
        <f>Evidencija!#REF!</f>
        <v>#REF!</v>
      </c>
      <c r="F15" s="64"/>
    </row>
    <row r="16" spans="1:6" ht="12.75">
      <c r="A16" s="39" t="str">
        <f>Evidencija!A15</f>
        <v>7</v>
      </c>
      <c r="B16" s="40" t="str">
        <f>Evidencija!D15</f>
        <v>Petričević</v>
      </c>
      <c r="C16" s="41" t="e">
        <f>IF(SUM(Evidencija!F15:L15)=0,"-",SUM(Evidencija!F15:Evidencija!#REF!)+MAX(Evidencija!I15:J15)+MAX(Evidencija!K15:L15))</f>
        <v>#REF!</v>
      </c>
      <c r="D16" s="42" t="e">
        <f>IF(SUM(Evidencija!#REF!)=0,"-",MAX(Evidencija!#REF!))</f>
        <v>#REF!</v>
      </c>
      <c r="E16" s="43" t="e">
        <f>Evidencija!#REF!</f>
        <v>#REF!</v>
      </c>
      <c r="F16" s="64"/>
    </row>
    <row r="17" spans="1:6" ht="12.75">
      <c r="A17" s="39" t="str">
        <f>Evidencija!A16</f>
        <v>8</v>
      </c>
      <c r="B17" s="40" t="str">
        <f>Evidencija!D16</f>
        <v>Bulatović</v>
      </c>
      <c r="C17" s="41" t="e">
        <f>IF(SUM(Evidencija!F16:L16)=0,"-",SUM(Evidencija!F16:Evidencija!#REF!)+MAX(Evidencija!I16:J16)+MAX(Evidencija!K16:L16))</f>
        <v>#REF!</v>
      </c>
      <c r="D17" s="42" t="e">
        <f>IF(SUM(Evidencija!#REF!)=0,"-",MAX(Evidencija!#REF!))</f>
        <v>#REF!</v>
      </c>
      <c r="E17" s="43" t="e">
        <f>Evidencija!#REF!</f>
        <v>#REF!</v>
      </c>
      <c r="F17" s="64"/>
    </row>
    <row r="18" spans="1:6" ht="12.75">
      <c r="A18" s="39" t="str">
        <f>Evidencija!A17</f>
        <v>9</v>
      </c>
      <c r="B18" s="40" t="str">
        <f>Evidencija!D17</f>
        <v>Marković</v>
      </c>
      <c r="C18" s="41" t="e">
        <f>IF(SUM(Evidencija!F17:L17)=0,"-",SUM(Evidencija!F17:Evidencija!#REF!)+MAX(Evidencija!I17:J17)+MAX(Evidencija!K17:L17))</f>
        <v>#REF!</v>
      </c>
      <c r="D18" s="42" t="e">
        <f>IF(SUM(Evidencija!#REF!)=0,"-",MAX(Evidencija!#REF!))</f>
        <v>#REF!</v>
      </c>
      <c r="E18" s="43" t="e">
        <f>Evidencija!#REF!</f>
        <v>#REF!</v>
      </c>
      <c r="F18" s="64"/>
    </row>
    <row r="19" spans="1:6" ht="12.75">
      <c r="A19" s="39" t="str">
        <f>Evidencija!A18</f>
        <v>10</v>
      </c>
      <c r="B19" s="40" t="str">
        <f>Evidencija!D18</f>
        <v>Marković</v>
      </c>
      <c r="C19" s="41" t="e">
        <f>IF(SUM(Evidencija!F18:L18)=0,"-",SUM(Evidencija!F18:Evidencija!#REF!)+MAX(Evidencija!I18:J18)+MAX(Evidencija!K18:L18))</f>
        <v>#REF!</v>
      </c>
      <c r="D19" s="42" t="e">
        <f>IF(SUM(Evidencija!#REF!)=0,"-",MAX(Evidencija!#REF!))</f>
        <v>#REF!</v>
      </c>
      <c r="E19" s="43" t="e">
        <f>Evidencija!#REF!</f>
        <v>#REF!</v>
      </c>
      <c r="F19" s="64"/>
    </row>
    <row r="20" spans="1:6" ht="12.75">
      <c r="A20" s="39" t="str">
        <f>Evidencija!A19</f>
        <v>11</v>
      </c>
      <c r="B20" s="40" t="str">
        <f>Evidencija!D19</f>
        <v>Đurišić</v>
      </c>
      <c r="C20" s="41" t="e">
        <f>IF(SUM(Evidencija!F19:L19)=0,"-",SUM(Evidencija!F19:Evidencija!#REF!)+MAX(Evidencija!I19:J19)+MAX(Evidencija!K19:L19))</f>
        <v>#REF!</v>
      </c>
      <c r="D20" s="42" t="e">
        <f>IF(SUM(Evidencija!#REF!)=0,"-",MAX(Evidencija!#REF!))</f>
        <v>#REF!</v>
      </c>
      <c r="E20" s="43" t="e">
        <f>Evidencija!#REF!</f>
        <v>#REF!</v>
      </c>
      <c r="F20" s="64"/>
    </row>
    <row r="21" spans="1:6" ht="12.75">
      <c r="A21" s="39" t="str">
        <f>Evidencija!A20</f>
        <v>12</v>
      </c>
      <c r="B21" s="40" t="str">
        <f>Evidencija!D20</f>
        <v>Rovčanin</v>
      </c>
      <c r="C21" s="41" t="e">
        <f>IF(SUM(Evidencija!F20:L20)=0,"-",SUM(Evidencija!F20:Evidencija!#REF!)+MAX(Evidencija!I20:J20)+MAX(Evidencija!K20:L20))</f>
        <v>#REF!</v>
      </c>
      <c r="D21" s="42" t="e">
        <f>IF(SUM(Evidencija!#REF!)=0,"-",MAX(Evidencija!#REF!))</f>
        <v>#REF!</v>
      </c>
      <c r="E21" s="43" t="e">
        <f>Evidencija!#REF!</f>
        <v>#REF!</v>
      </c>
      <c r="F21" s="64"/>
    </row>
    <row r="22" spans="1:6" ht="12.75">
      <c r="A22" s="39" t="str">
        <f>Evidencija!A21</f>
        <v>13</v>
      </c>
      <c r="B22" s="40" t="str">
        <f>Evidencija!D21</f>
        <v>Bojanić</v>
      </c>
      <c r="C22" s="41" t="e">
        <f>IF(SUM(Evidencija!F21:L21)=0,"-",SUM(Evidencija!F21:Evidencija!#REF!)+MAX(Evidencija!I21:J21)+MAX(Evidencija!K21:L21))</f>
        <v>#REF!</v>
      </c>
      <c r="D22" s="42" t="e">
        <f>IF(SUM(Evidencija!#REF!)=0,"-",MAX(Evidencija!#REF!))</f>
        <v>#REF!</v>
      </c>
      <c r="E22" s="43" t="e">
        <f>Evidencija!#REF!</f>
        <v>#REF!</v>
      </c>
      <c r="F22" s="65"/>
    </row>
    <row r="23" spans="1:6" ht="12.75">
      <c r="A23" s="39" t="str">
        <f>Evidencija!A22</f>
        <v>14</v>
      </c>
      <c r="B23" s="40" t="str">
        <f>Evidencija!D22</f>
        <v>Ćulafić</v>
      </c>
      <c r="C23" s="41" t="e">
        <f>IF(SUM(Evidencija!F22:L22)=0,"-",SUM(Evidencija!F22:Evidencija!#REF!)+MAX(Evidencija!I22:J22)+MAX(Evidencija!K22:L22))</f>
        <v>#REF!</v>
      </c>
      <c r="D23" s="42" t="e">
        <f>IF(SUM(Evidencija!#REF!)=0,"-",MAX(Evidencija!#REF!))</f>
        <v>#REF!</v>
      </c>
      <c r="E23" s="43" t="e">
        <f>Evidencija!#REF!</f>
        <v>#REF!</v>
      </c>
      <c r="F23" s="65"/>
    </row>
    <row r="24" spans="1:6" ht="12.75">
      <c r="A24" s="39" t="str">
        <f>Evidencija!A23</f>
        <v>15</v>
      </c>
      <c r="B24" s="40" t="str">
        <f>Evidencija!D23</f>
        <v>Drobnjak</v>
      </c>
      <c r="C24" s="41" t="e">
        <f>IF(SUM(Evidencija!F23:L23)=0,"-",SUM(Evidencija!F23:Evidencija!#REF!)+MAX(Evidencija!I23:J23)+MAX(Evidencija!K23:L23))</f>
        <v>#REF!</v>
      </c>
      <c r="D24" s="42" t="e">
        <f>IF(SUM(Evidencija!#REF!)=0,"-",MAX(Evidencija!#REF!))</f>
        <v>#REF!</v>
      </c>
      <c r="E24" s="43" t="e">
        <f>Evidencija!#REF!</f>
        <v>#REF!</v>
      </c>
      <c r="F24" s="65"/>
    </row>
    <row r="25" spans="1:6" ht="12.75">
      <c r="A25" s="39" t="str">
        <f>Evidencija!A24</f>
        <v>16</v>
      </c>
      <c r="B25" s="40" t="str">
        <f>Evidencija!D24</f>
        <v>Aleksić</v>
      </c>
      <c r="C25" s="41" t="e">
        <f>IF(SUM(Evidencija!F24:L24)=0,"-",SUM(Evidencija!F24:Evidencija!#REF!)+MAX(Evidencija!I24:J24)+MAX(Evidencija!K24:L24))</f>
        <v>#REF!</v>
      </c>
      <c r="D25" s="42" t="e">
        <f>IF(SUM(Evidencija!#REF!)=0,"-",MAX(Evidencija!#REF!))</f>
        <v>#REF!</v>
      </c>
      <c r="E25" s="43" t="e">
        <f>Evidencija!#REF!</f>
        <v>#REF!</v>
      </c>
      <c r="F25" s="65"/>
    </row>
    <row r="26" spans="1:6" ht="12.75">
      <c r="A26" s="39" t="str">
        <f>Evidencija!A25</f>
        <v>17</v>
      </c>
      <c r="B26" s="40" t="str">
        <f>Evidencija!D25</f>
        <v>Radović</v>
      </c>
      <c r="C26" s="41" t="e">
        <f>IF(SUM(Evidencija!F25:L25)=0,"-",SUM(Evidencija!F25:Evidencija!#REF!)+MAX(Evidencija!I25:J25)+MAX(Evidencija!K25:L25))</f>
        <v>#REF!</v>
      </c>
      <c r="D26" s="42" t="e">
        <f>IF(SUM(Evidencija!#REF!)=0,"-",MAX(Evidencija!#REF!))</f>
        <v>#REF!</v>
      </c>
      <c r="E26" s="43" t="e">
        <f>Evidencija!#REF!</f>
        <v>#REF!</v>
      </c>
      <c r="F26" s="65"/>
    </row>
    <row r="27" spans="1:6" ht="12.75">
      <c r="A27" s="39" t="str">
        <f>Evidencija!A26</f>
        <v>18</v>
      </c>
      <c r="B27" s="40" t="str">
        <f>Evidencija!D26</f>
        <v>Đurišić</v>
      </c>
      <c r="C27" s="41" t="e">
        <f>IF(SUM(Evidencija!F26:L26)=0,"-",SUM(Evidencija!F26:Evidencija!#REF!)+MAX(Evidencija!I26:J26)+MAX(Evidencija!K26:L26))</f>
        <v>#REF!</v>
      </c>
      <c r="D27" s="42" t="e">
        <f>IF(SUM(Evidencija!#REF!)=0,"-",MAX(Evidencija!#REF!))</f>
        <v>#REF!</v>
      </c>
      <c r="E27" s="43" t="e">
        <f>Evidencija!#REF!</f>
        <v>#REF!</v>
      </c>
      <c r="F27" s="65"/>
    </row>
    <row r="28" spans="1:6" ht="12.75">
      <c r="A28" s="39" t="str">
        <f>Evidencija!A27</f>
        <v>19</v>
      </c>
      <c r="B28" s="40" t="str">
        <f>Evidencija!D27</f>
        <v>Draganić</v>
      </c>
      <c r="C28" s="41" t="e">
        <f>IF(SUM(Evidencija!F27:L27)=0,"-",SUM(Evidencija!F27:Evidencija!#REF!)+MAX(Evidencija!I27:J27)+MAX(Evidencija!K27:L27))</f>
        <v>#REF!</v>
      </c>
      <c r="D28" s="42" t="e">
        <f>IF(SUM(Evidencija!#REF!)=0,"-",MAX(Evidencija!#REF!))</f>
        <v>#REF!</v>
      </c>
      <c r="E28" s="43" t="e">
        <f>Evidencija!#REF!</f>
        <v>#REF!</v>
      </c>
      <c r="F28" s="65"/>
    </row>
    <row r="29" spans="1:6" ht="12.75">
      <c r="A29" s="39" t="str">
        <f>Evidencija!A28</f>
        <v>20</v>
      </c>
      <c r="B29" s="40" t="str">
        <f>Evidencija!D28</f>
        <v>Radulović</v>
      </c>
      <c r="C29" s="41" t="e">
        <f>IF(SUM(Evidencija!F28:L28)=0,"-",SUM(Evidencija!F28:Evidencija!#REF!)+MAX(Evidencija!I28:J28)+MAX(Evidencija!K28:L28))</f>
        <v>#REF!</v>
      </c>
      <c r="D29" s="42" t="e">
        <f>IF(SUM(Evidencija!#REF!)=0,"-",MAX(Evidencija!#REF!))</f>
        <v>#REF!</v>
      </c>
      <c r="E29" s="43" t="e">
        <f>Evidencija!#REF!</f>
        <v>#REF!</v>
      </c>
      <c r="F29" s="65"/>
    </row>
    <row r="30" spans="1:6" ht="12.75">
      <c r="A30" s="39" t="str">
        <f>Evidencija!A29</f>
        <v>21</v>
      </c>
      <c r="B30" s="40" t="str">
        <f>Evidencija!D29</f>
        <v>Kuburović</v>
      </c>
      <c r="C30" s="41" t="e">
        <f>IF(SUM(Evidencija!F29:L29)=0,"-",SUM(Evidencija!F29:Evidencija!#REF!)+MAX(Evidencija!I29:J29)+MAX(Evidencija!K29:L29))</f>
        <v>#REF!</v>
      </c>
      <c r="D30" s="42" t="e">
        <f>IF(SUM(Evidencija!#REF!)=0,"-",MAX(Evidencija!#REF!))</f>
        <v>#REF!</v>
      </c>
      <c r="E30" s="43" t="e">
        <f>Evidencija!#REF!</f>
        <v>#REF!</v>
      </c>
      <c r="F30" s="65"/>
    </row>
    <row r="31" spans="1:6" ht="12.75">
      <c r="A31" s="39" t="str">
        <f>Evidencija!A30</f>
        <v>22</v>
      </c>
      <c r="B31" s="40" t="str">
        <f>Evidencija!D30</f>
        <v>Čogurić</v>
      </c>
      <c r="C31" s="41" t="e">
        <f>IF(SUM(Evidencija!F30:L30)=0,"-",SUM(Evidencija!F30:Evidencija!#REF!)+MAX(Evidencija!I30:J30)+MAX(Evidencija!K30:L30))</f>
        <v>#REF!</v>
      </c>
      <c r="D31" s="42" t="e">
        <f>IF(SUM(Evidencija!#REF!)=0,"-",MAX(Evidencija!#REF!))</f>
        <v>#REF!</v>
      </c>
      <c r="E31" s="43" t="e">
        <f>Evidencija!#REF!</f>
        <v>#REF!</v>
      </c>
      <c r="F31" s="65"/>
    </row>
    <row r="32" spans="1:6" ht="12.75">
      <c r="A32" s="39" t="str">
        <f>Evidencija!A31</f>
        <v>23</v>
      </c>
      <c r="B32" s="40" t="str">
        <f>Evidencija!D31</f>
        <v>Jeknić</v>
      </c>
      <c r="C32" s="41" t="e">
        <f>IF(SUM(Evidencija!F31:L31)=0,"-",SUM(Evidencija!F31:Evidencija!#REF!)+MAX(Evidencija!I31:J31)+MAX(Evidencija!K31:L31))</f>
        <v>#REF!</v>
      </c>
      <c r="D32" s="42" t="e">
        <f>IF(SUM(Evidencija!#REF!)=0,"-",MAX(Evidencija!#REF!))</f>
        <v>#REF!</v>
      </c>
      <c r="E32" s="43" t="e">
        <f>Evidencija!#REF!</f>
        <v>#REF!</v>
      </c>
      <c r="F32" s="65"/>
    </row>
    <row r="33" spans="1:6" ht="12.75">
      <c r="A33" s="39" t="str">
        <f>Evidencija!A32</f>
        <v>24</v>
      </c>
      <c r="B33" s="40" t="str">
        <f>Evidencija!D32</f>
        <v>Aćamović</v>
      </c>
      <c r="C33" s="41" t="e">
        <f>IF(SUM(Evidencija!F32:L32)=0,"-",SUM(Evidencija!F32:Evidencija!#REF!)+MAX(Evidencija!I32:J32)+MAX(Evidencija!K32:L32))</f>
        <v>#REF!</v>
      </c>
      <c r="D33" s="42" t="e">
        <f>IF(SUM(Evidencija!#REF!)=0,"-",MAX(Evidencija!#REF!))</f>
        <v>#REF!</v>
      </c>
      <c r="E33" s="43" t="e">
        <f>Evidencija!#REF!</f>
        <v>#REF!</v>
      </c>
      <c r="F33" s="65"/>
    </row>
    <row r="34" spans="1:6" ht="12.75">
      <c r="A34" s="39" t="str">
        <f>Evidencija!A33</f>
        <v>25</v>
      </c>
      <c r="B34" s="40" t="str">
        <f>Evidencija!D33</f>
        <v>Timotijević</v>
      </c>
      <c r="C34" s="41" t="str">
        <f>IF(SUM(Evidencija!F33:L33)=0,"-",SUM(Evidencija!F33:Evidencija!#REF!)+MAX(Evidencija!I33:J33)+MAX(Evidencija!K33:L33))</f>
        <v>-</v>
      </c>
      <c r="D34" s="42" t="e">
        <f>IF(SUM(Evidencija!#REF!)=0,"-",MAX(Evidencija!#REF!))</f>
        <v>#REF!</v>
      </c>
      <c r="E34" s="43" t="e">
        <f>Evidencija!#REF!</f>
        <v>#REF!</v>
      </c>
      <c r="F34" s="65"/>
    </row>
    <row r="35" spans="1:6" ht="12.75">
      <c r="A35" s="39" t="str">
        <f>Evidencija!A34</f>
        <v>26</v>
      </c>
      <c r="B35" s="40" t="str">
        <f>Evidencija!D34</f>
        <v>Roganović</v>
      </c>
      <c r="C35" s="41" t="e">
        <f>IF(SUM(Evidencija!F34:L34)=0,"-",SUM(Evidencija!F34:Evidencija!#REF!)+MAX(Evidencija!I34:J34)+MAX(Evidencija!K34:L34))</f>
        <v>#REF!</v>
      </c>
      <c r="D35" s="42" t="e">
        <f>IF(SUM(Evidencija!#REF!)=0,"-",MAX(Evidencija!#REF!))</f>
        <v>#REF!</v>
      </c>
      <c r="E35" s="43" t="e">
        <f>Evidencija!#REF!</f>
        <v>#REF!</v>
      </c>
      <c r="F35" s="65"/>
    </row>
    <row r="36" spans="1:6" ht="12.75">
      <c r="A36" s="39" t="str">
        <f>Evidencija!A35</f>
        <v>27</v>
      </c>
      <c r="B36" s="40" t="str">
        <f>Evidencija!D35</f>
        <v>Vukasović</v>
      </c>
      <c r="C36" s="41" t="e">
        <f>IF(SUM(Evidencija!F35:L35)=0,"-",SUM(Evidencija!F35:Evidencija!#REF!)+MAX(Evidencija!I35:J35)+MAX(Evidencija!K35:L35))</f>
        <v>#REF!</v>
      </c>
      <c r="D36" s="42" t="e">
        <f>IF(SUM(Evidencija!#REF!)=0,"-",MAX(Evidencija!#REF!))</f>
        <v>#REF!</v>
      </c>
      <c r="E36" s="43" t="e">
        <f>Evidencija!#REF!</f>
        <v>#REF!</v>
      </c>
      <c r="F36" s="65"/>
    </row>
    <row r="37" spans="1:6" ht="12.75">
      <c r="A37" s="39" t="str">
        <f>Evidencija!A36</f>
        <v>28</v>
      </c>
      <c r="B37" s="40" t="str">
        <f>Evidencija!D36</f>
        <v>Stjepčević</v>
      </c>
      <c r="C37" s="41" t="e">
        <f>IF(SUM(Evidencija!F36:L36)=0,"-",SUM(Evidencija!F36:Evidencija!#REF!)+MAX(Evidencija!I36:J36)+MAX(Evidencija!K36:L36))</f>
        <v>#REF!</v>
      </c>
      <c r="D37" s="42" t="e">
        <f>IF(SUM(Evidencija!#REF!)=0,"-",MAX(Evidencija!#REF!))</f>
        <v>#REF!</v>
      </c>
      <c r="E37" s="43" t="e">
        <f>Evidencija!#REF!</f>
        <v>#REF!</v>
      </c>
      <c r="F37" s="65"/>
    </row>
    <row r="38" spans="1:6" ht="12.75">
      <c r="A38" s="39" t="str">
        <f>Evidencija!A37</f>
        <v>29</v>
      </c>
      <c r="B38" s="40" t="str">
        <f>Evidencija!D37</f>
        <v>Lika</v>
      </c>
      <c r="C38" s="41" t="e">
        <f>IF(SUM(Evidencija!F37:L37)=0,"-",SUM(Evidencija!F37:Evidencija!#REF!)+MAX(Evidencija!I37:J37)+MAX(Evidencija!K37:L37))</f>
        <v>#REF!</v>
      </c>
      <c r="D38" s="42" t="e">
        <f>IF(SUM(Evidencija!#REF!)=0,"-",MAX(Evidencija!#REF!))</f>
        <v>#REF!</v>
      </c>
      <c r="E38" s="43" t="e">
        <f>Evidencija!#REF!</f>
        <v>#REF!</v>
      </c>
      <c r="F38" s="65"/>
    </row>
    <row r="39" spans="1:6" ht="12.75">
      <c r="A39" s="39" t="str">
        <f>Evidencija!A38</f>
        <v>30</v>
      </c>
      <c r="B39" s="40" t="str">
        <f>Evidencija!D38</f>
        <v>Bubanja</v>
      </c>
      <c r="C39" s="41" t="e">
        <f>IF(SUM(Evidencija!F38:L38)=0,"-",SUM(Evidencija!F38:Evidencija!#REF!)+MAX(Evidencija!I38:J38)+MAX(Evidencija!K38:L38))</f>
        <v>#REF!</v>
      </c>
      <c r="D39" s="42" t="e">
        <f>IF(SUM(Evidencija!#REF!)=0,"-",MAX(Evidencija!#REF!))</f>
        <v>#REF!</v>
      </c>
      <c r="E39" s="43" t="e">
        <f>Evidencija!#REF!</f>
        <v>#REF!</v>
      </c>
      <c r="F39" s="65"/>
    </row>
    <row r="40" spans="1:6" ht="12.75">
      <c r="A40" s="39" t="str">
        <f>Evidencija!A39</f>
        <v>31</v>
      </c>
      <c r="B40" s="40" t="str">
        <f>Evidencija!D39</f>
        <v>Vukotić</v>
      </c>
      <c r="C40" s="41" t="e">
        <f>IF(SUM(Evidencija!F39:L39)=0,"-",SUM(Evidencija!F39:Evidencija!#REF!)+MAX(Evidencija!I39:J39)+MAX(Evidencija!K39:L39))</f>
        <v>#REF!</v>
      </c>
      <c r="D40" s="42" t="e">
        <f>IF(SUM(Evidencija!#REF!)=0,"-",MAX(Evidencija!#REF!))</f>
        <v>#REF!</v>
      </c>
      <c r="E40" s="43" t="e">
        <f>Evidencija!#REF!</f>
        <v>#REF!</v>
      </c>
      <c r="F40" s="65"/>
    </row>
    <row r="41" spans="1:6" ht="12.75">
      <c r="A41" s="39" t="str">
        <f>Evidencija!A40</f>
        <v>32</v>
      </c>
      <c r="B41" s="40" t="str">
        <f>Evidencija!D40</f>
        <v>Timotijević</v>
      </c>
      <c r="C41" s="41" t="e">
        <f>IF(SUM(Evidencija!F40:L40)=0,"-",SUM(Evidencija!F40:Evidencija!#REF!)+MAX(Evidencija!I40:J40)+MAX(Evidencija!K40:L40))</f>
        <v>#REF!</v>
      </c>
      <c r="D41" s="42" t="e">
        <f>IF(SUM(Evidencija!#REF!)=0,"-",MAX(Evidencija!#REF!))</f>
        <v>#REF!</v>
      </c>
      <c r="E41" s="43" t="e">
        <f>Evidencija!#REF!</f>
        <v>#REF!</v>
      </c>
      <c r="F41" s="65"/>
    </row>
    <row r="42" spans="1:6" ht="12.75">
      <c r="A42" s="39" t="str">
        <f>Evidencija!A41</f>
        <v>33</v>
      </c>
      <c r="B42" s="40" t="str">
        <f>Evidencija!D41</f>
        <v>Dubljević</v>
      </c>
      <c r="C42" s="41" t="e">
        <f>IF(SUM(Evidencija!F41:L41)=0,"-",SUM(Evidencija!F41:Evidencija!#REF!)+MAX(Evidencija!I41:J41)+MAX(Evidencija!K41:L41))</f>
        <v>#REF!</v>
      </c>
      <c r="D42" s="42" t="e">
        <f>IF(SUM(Evidencija!#REF!)=0,"-",MAX(Evidencija!#REF!))</f>
        <v>#REF!</v>
      </c>
      <c r="E42" s="43" t="e">
        <f>Evidencija!#REF!</f>
        <v>#REF!</v>
      </c>
      <c r="F42" s="65"/>
    </row>
    <row r="43" spans="1:6" ht="12.75">
      <c r="A43" s="39" t="str">
        <f>Evidencija!A42</f>
        <v>34</v>
      </c>
      <c r="B43" s="40" t="str">
        <f>Evidencija!D42</f>
        <v>Mandić</v>
      </c>
      <c r="C43" s="41" t="e">
        <f>IF(SUM(Evidencija!F42:L42)=0,"-",SUM(Evidencija!F42:Evidencija!#REF!)+MAX(Evidencija!I42:J42)+MAX(Evidencija!K42:L42))</f>
        <v>#REF!</v>
      </c>
      <c r="D43" s="42" t="e">
        <f>IF(SUM(Evidencija!#REF!)=0,"-",MAX(Evidencija!#REF!))</f>
        <v>#REF!</v>
      </c>
      <c r="E43" s="43" t="e">
        <f>Evidencija!#REF!</f>
        <v>#REF!</v>
      </c>
      <c r="F43" s="65"/>
    </row>
    <row r="44" spans="1:6" ht="12.75">
      <c r="A44" s="39" t="str">
        <f>Evidencija!A43</f>
        <v>35</v>
      </c>
      <c r="B44" s="40" t="str">
        <f>Evidencija!D43</f>
        <v>Ćirlija</v>
      </c>
      <c r="C44" s="41" t="e">
        <f>IF(SUM(Evidencija!F43:L43)=0,"-",SUM(Evidencija!F43:Evidencija!#REF!)+MAX(Evidencija!I43:J43)+MAX(Evidencija!K43:L43))</f>
        <v>#REF!</v>
      </c>
      <c r="D44" s="42" t="e">
        <f>IF(SUM(Evidencija!#REF!)=0,"-",MAX(Evidencija!#REF!))</f>
        <v>#REF!</v>
      </c>
      <c r="E44" s="43" t="e">
        <f>Evidencija!#REF!</f>
        <v>#REF!</v>
      </c>
      <c r="F44" s="65"/>
    </row>
    <row r="45" spans="1:6" ht="12.75">
      <c r="A45" s="39" t="str">
        <f>Evidencija!A44</f>
        <v>36</v>
      </c>
      <c r="B45" s="40" t="str">
        <f>Evidencija!D44</f>
        <v>Duraković</v>
      </c>
      <c r="C45" s="41" t="e">
        <f>IF(SUM(Evidencija!F44:L44)=0,"-",SUM(Evidencija!F44:Evidencija!#REF!)+MAX(Evidencija!I44:J44)+MAX(Evidencija!K44:L44))</f>
        <v>#REF!</v>
      </c>
      <c r="D45" s="42" t="e">
        <f>IF(SUM(Evidencija!#REF!)=0,"-",MAX(Evidencija!#REF!))</f>
        <v>#REF!</v>
      </c>
      <c r="E45" s="43" t="e">
        <f>Evidencija!#REF!</f>
        <v>#REF!</v>
      </c>
      <c r="F45" s="65"/>
    </row>
    <row r="46" spans="1:6" ht="12.75">
      <c r="A46" s="39" t="str">
        <f>Evidencija!A45</f>
        <v>37</v>
      </c>
      <c r="B46" s="40" t="str">
        <f>Evidencija!D45</f>
        <v>Goljević</v>
      </c>
      <c r="C46" s="41" t="e">
        <f>IF(SUM(Evidencija!F45:L45)=0,"-",SUM(Evidencija!F45:Evidencija!#REF!)+MAX(Evidencija!I45:J45)+MAX(Evidencija!K45:L45))</f>
        <v>#REF!</v>
      </c>
      <c r="D46" s="42" t="e">
        <f>IF(SUM(Evidencija!#REF!)=0,"-",MAX(Evidencija!#REF!))</f>
        <v>#REF!</v>
      </c>
      <c r="E46" s="43" t="e">
        <f>Evidencija!#REF!</f>
        <v>#REF!</v>
      </c>
      <c r="F46" s="65"/>
    </row>
    <row r="47" spans="1:6" ht="12.75">
      <c r="A47" s="39" t="str">
        <f>Evidencija!A46</f>
        <v>38</v>
      </c>
      <c r="B47" s="40" t="str">
        <f>Evidencija!D46</f>
        <v>Nikolić</v>
      </c>
      <c r="C47" s="41" t="e">
        <f>IF(SUM(Evidencija!F46:L46)=0,"-",SUM(Evidencija!F46:Evidencija!#REF!)+MAX(Evidencija!I46:J46)+MAX(Evidencija!K46:L46))</f>
        <v>#REF!</v>
      </c>
      <c r="D47" s="42" t="e">
        <f>IF(SUM(Evidencija!#REF!)=0,"-",MAX(Evidencija!#REF!))</f>
        <v>#REF!</v>
      </c>
      <c r="E47" s="43" t="e">
        <f>Evidencija!#REF!</f>
        <v>#REF!</v>
      </c>
      <c r="F47" s="65"/>
    </row>
    <row r="48" spans="1:6" ht="12.75">
      <c r="A48" s="39" t="str">
        <f>Evidencija!A47</f>
        <v>39</v>
      </c>
      <c r="B48" s="40" t="str">
        <f>Evidencija!D47</f>
        <v>Adžić</v>
      </c>
      <c r="C48" s="41" t="e">
        <f>IF(SUM(Evidencija!F47:L47)=0,"-",SUM(Evidencija!F47:Evidencija!#REF!)+MAX(Evidencija!I47:J47)+MAX(Evidencija!K47:L47))</f>
        <v>#REF!</v>
      </c>
      <c r="D48" s="42" t="e">
        <f>IF(SUM(Evidencija!#REF!)=0,"-",MAX(Evidencija!#REF!))</f>
        <v>#REF!</v>
      </c>
      <c r="E48" s="43" t="e">
        <f>Evidencija!#REF!</f>
        <v>#REF!</v>
      </c>
      <c r="F48" s="65"/>
    </row>
    <row r="49" spans="1:6" ht="12.75">
      <c r="A49" s="39" t="str">
        <f>Evidencija!A48</f>
        <v>40</v>
      </c>
      <c r="B49" s="40" t="str">
        <f>Evidencija!D48</f>
        <v>Vukadinović</v>
      </c>
      <c r="C49" s="41" t="e">
        <f>IF(SUM(Evidencija!F48:L48)=0,"-",SUM(Evidencija!F48:Evidencija!#REF!)+MAX(Evidencija!I48:J48)+MAX(Evidencija!K48:L48))</f>
        <v>#REF!</v>
      </c>
      <c r="D49" s="42" t="e">
        <f>IF(SUM(Evidencija!#REF!)=0,"-",MAX(Evidencija!#REF!))</f>
        <v>#REF!</v>
      </c>
      <c r="E49" s="43" t="e">
        <f>Evidencija!#REF!</f>
        <v>#REF!</v>
      </c>
      <c r="F49" s="65"/>
    </row>
    <row r="50" spans="1:6" ht="12.75">
      <c r="A50" s="39" t="str">
        <f>Evidencija!A49</f>
        <v>41</v>
      </c>
      <c r="B50" s="40" t="str">
        <f>Evidencija!D49</f>
        <v>Ćosović</v>
      </c>
      <c r="C50" s="41" t="e">
        <f>IF(SUM(Evidencija!F49:L49)=0,"-",SUM(Evidencija!F49:Evidencija!#REF!)+MAX(Evidencija!I49:J49)+MAX(Evidencija!K49:L49))</f>
        <v>#REF!</v>
      </c>
      <c r="D50" s="42" t="e">
        <f>IF(SUM(Evidencija!#REF!)=0,"-",MAX(Evidencija!#REF!))</f>
        <v>#REF!</v>
      </c>
      <c r="E50" s="43" t="e">
        <f>Evidencija!#REF!</f>
        <v>#REF!</v>
      </c>
      <c r="F50" s="65"/>
    </row>
    <row r="51" spans="1:6" ht="12.75">
      <c r="A51" s="39" t="str">
        <f>Evidencija!A50</f>
        <v>42</v>
      </c>
      <c r="B51" s="40" t="str">
        <f>Evidencija!D50</f>
        <v>Zeković</v>
      </c>
      <c r="C51" s="41" t="e">
        <f>IF(SUM(Evidencija!F50:L50)=0,"-",SUM(Evidencija!F50:Evidencija!#REF!)+MAX(Evidencija!I50:J50)+MAX(Evidencija!K50:L50))</f>
        <v>#REF!</v>
      </c>
      <c r="D51" s="42" t="e">
        <f>IF(SUM(Evidencija!#REF!)=0,"-",MAX(Evidencija!#REF!))</f>
        <v>#REF!</v>
      </c>
      <c r="E51" s="43" t="e">
        <f>Evidencija!#REF!</f>
        <v>#REF!</v>
      </c>
      <c r="F51" s="65"/>
    </row>
    <row r="52" spans="1:6" ht="12.75">
      <c r="A52" s="39" t="str">
        <f>Evidencija!A51</f>
        <v>43</v>
      </c>
      <c r="B52" s="40" t="str">
        <f>Evidencija!D51</f>
        <v>Stipanić</v>
      </c>
      <c r="C52" s="41" t="e">
        <f>IF(SUM(Evidencija!F51:L51)=0,"-",SUM(Evidencija!F51:Evidencija!#REF!)+MAX(Evidencija!I51:J51)+MAX(Evidencija!K51:L51))</f>
        <v>#REF!</v>
      </c>
      <c r="D52" s="42" t="e">
        <f>IF(SUM(Evidencija!#REF!)=0,"-",MAX(Evidencija!#REF!))</f>
        <v>#REF!</v>
      </c>
      <c r="E52" s="43" t="e">
        <f>Evidencija!#REF!</f>
        <v>#REF!</v>
      </c>
      <c r="F52" s="65"/>
    </row>
    <row r="53" spans="1:6" ht="12.75">
      <c r="A53" s="39" t="str">
        <f>Evidencija!A52</f>
        <v>44</v>
      </c>
      <c r="B53" s="40" t="str">
        <f>Evidencija!D52</f>
        <v>Nakićenović</v>
      </c>
      <c r="C53" s="41" t="e">
        <f>IF(SUM(Evidencija!F52:L52)=0,"-",SUM(Evidencija!F52:Evidencija!#REF!)+MAX(Evidencija!I52:J52)+MAX(Evidencija!K52:L52))</f>
        <v>#REF!</v>
      </c>
      <c r="D53" s="42" t="e">
        <f>IF(SUM(Evidencija!#REF!)=0,"-",MAX(Evidencija!#REF!))</f>
        <v>#REF!</v>
      </c>
      <c r="E53" s="43" t="e">
        <f>Evidencija!#REF!</f>
        <v>#REF!</v>
      </c>
      <c r="F53" s="65"/>
    </row>
    <row r="54" spans="1:6" ht="12.75">
      <c r="A54" s="39" t="str">
        <f>Evidencija!A53</f>
        <v>45</v>
      </c>
      <c r="B54" s="40" t="str">
        <f>Evidencija!D53</f>
        <v>Kurpejović</v>
      </c>
      <c r="C54" s="41" t="e">
        <f>IF(SUM(Evidencija!F53:L53)=0,"-",SUM(Evidencija!F53:Evidencija!#REF!)+MAX(Evidencija!I53:J53)+MAX(Evidencija!K53:L53))</f>
        <v>#REF!</v>
      </c>
      <c r="D54" s="42" t="e">
        <f>IF(SUM(Evidencija!#REF!)=0,"-",MAX(Evidencija!#REF!))</f>
        <v>#REF!</v>
      </c>
      <c r="E54" s="43" t="e">
        <f>Evidencija!#REF!</f>
        <v>#REF!</v>
      </c>
      <c r="F54" s="65"/>
    </row>
    <row r="55" spans="1:6" ht="12.75">
      <c r="A55" s="39" t="str">
        <f>Evidencija!A54</f>
        <v>46</v>
      </c>
      <c r="B55" s="40" t="str">
        <f>Evidencija!D54</f>
        <v>Radonjić</v>
      </c>
      <c r="C55" s="41" t="e">
        <f>IF(SUM(Evidencija!F54:L54)=0,"-",SUM(Evidencija!F54:Evidencija!#REF!)+MAX(Evidencija!I54:J54)+MAX(Evidencija!K54:L54))</f>
        <v>#REF!</v>
      </c>
      <c r="D55" s="42" t="e">
        <f>IF(SUM(Evidencija!#REF!)=0,"-",MAX(Evidencija!#REF!))</f>
        <v>#REF!</v>
      </c>
      <c r="E55" s="43" t="e">
        <f>Evidencija!#REF!</f>
        <v>#REF!</v>
      </c>
      <c r="F55" s="65"/>
    </row>
    <row r="56" spans="1:6" ht="12.75">
      <c r="A56" s="39" t="str">
        <f>Evidencija!A55</f>
        <v>47</v>
      </c>
      <c r="B56" s="40" t="str">
        <f>Evidencija!D55</f>
        <v>Mijajlović</v>
      </c>
      <c r="C56" s="41" t="e">
        <f>IF(SUM(Evidencija!F55:L55)=0,"-",SUM(Evidencija!F55:Evidencija!#REF!)+MAX(Evidencija!I55:J55)+MAX(Evidencija!K55:L55))</f>
        <v>#REF!</v>
      </c>
      <c r="D56" s="42" t="e">
        <f>IF(SUM(Evidencija!#REF!)=0,"-",MAX(Evidencija!#REF!))</f>
        <v>#REF!</v>
      </c>
      <c r="E56" s="43" t="e">
        <f>Evidencija!#REF!</f>
        <v>#REF!</v>
      </c>
      <c r="F56" s="65"/>
    </row>
    <row r="57" spans="1:6" ht="12.75">
      <c r="A57" s="39" t="str">
        <f>Evidencija!A56</f>
        <v>48</v>
      </c>
      <c r="B57" s="40" t="str">
        <f>Evidencija!D56</f>
        <v>Nikčević</v>
      </c>
      <c r="C57" s="41" t="e">
        <f>IF(SUM(Evidencija!F56:L56)=0,"-",SUM(Evidencija!F56:Evidencija!#REF!)+MAX(Evidencija!I56:J56)+MAX(Evidencija!K56:L56))</f>
        <v>#REF!</v>
      </c>
      <c r="D57" s="42" t="e">
        <f>IF(SUM(Evidencija!#REF!)=0,"-",MAX(Evidencija!#REF!))</f>
        <v>#REF!</v>
      </c>
      <c r="E57" s="43" t="e">
        <f>Evidencija!#REF!</f>
        <v>#REF!</v>
      </c>
      <c r="F57" s="65"/>
    </row>
    <row r="58" spans="1:6" ht="12.75">
      <c r="A58" s="39" t="str">
        <f>Evidencija!A57</f>
        <v>49</v>
      </c>
      <c r="B58" s="40" t="str">
        <f>Evidencija!D57</f>
        <v>Jačeglav</v>
      </c>
      <c r="C58" s="41" t="e">
        <f>IF(SUM(Evidencija!F57:L57)=0,"-",SUM(Evidencija!F57:Evidencija!#REF!)+MAX(Evidencija!I57:J57)+MAX(Evidencija!K57:L57))</f>
        <v>#REF!</v>
      </c>
      <c r="D58" s="42" t="e">
        <f>IF(SUM(Evidencija!#REF!)=0,"-",MAX(Evidencija!#REF!))</f>
        <v>#REF!</v>
      </c>
      <c r="E58" s="43" t="e">
        <f>Evidencija!#REF!</f>
        <v>#REF!</v>
      </c>
      <c r="F58" s="65"/>
    </row>
    <row r="59" spans="1:6" ht="12.75">
      <c r="A59" s="39" t="str">
        <f>Evidencija!A58</f>
        <v>50</v>
      </c>
      <c r="B59" s="40" t="str">
        <f>Evidencija!D58</f>
        <v>Petrić</v>
      </c>
      <c r="C59" s="41" t="e">
        <f>IF(SUM(Evidencija!F58:L58)=0,"-",SUM(Evidencija!F58:Evidencija!#REF!)+MAX(Evidencija!I58:J58)+MAX(Evidencija!K58:L58))</f>
        <v>#REF!</v>
      </c>
      <c r="D59" s="42" t="e">
        <f>IF(SUM(Evidencija!#REF!)=0,"-",MAX(Evidencija!#REF!))</f>
        <v>#REF!</v>
      </c>
      <c r="E59" s="43" t="e">
        <f>Evidencija!#REF!</f>
        <v>#REF!</v>
      </c>
      <c r="F59" s="65"/>
    </row>
    <row r="60" spans="1:6" ht="12.75">
      <c r="A60" s="39" t="str">
        <f>Evidencija!A59</f>
        <v>51</v>
      </c>
      <c r="B60" s="40" t="str">
        <f>Evidencija!D59</f>
        <v>Vasiljević</v>
      </c>
      <c r="C60" s="41" t="e">
        <f>IF(SUM(Evidencija!F59:L59)=0,"-",SUM(Evidencija!F59:Evidencija!#REF!)+MAX(Evidencija!I59:J59)+MAX(Evidencija!K59:L59))</f>
        <v>#REF!</v>
      </c>
      <c r="D60" s="42" t="e">
        <f>IF(SUM(Evidencija!#REF!)=0,"-",MAX(Evidencija!#REF!))</f>
        <v>#REF!</v>
      </c>
      <c r="E60" s="43" t="e">
        <f>Evidencija!#REF!</f>
        <v>#REF!</v>
      </c>
      <c r="F60" s="65"/>
    </row>
    <row r="61" spans="1:6" ht="12.75">
      <c r="A61" s="39" t="str">
        <f>Evidencija!A60</f>
        <v>52</v>
      </c>
      <c r="B61" s="40" t="str">
        <f>Evidencija!D60</f>
        <v>Đokić</v>
      </c>
      <c r="C61" s="41" t="e">
        <f>IF(SUM(Evidencija!F60:L60)=0,"-",SUM(Evidencija!F60:Evidencija!#REF!)+MAX(Evidencija!I60:J60)+MAX(Evidencija!K60:L60))</f>
        <v>#REF!</v>
      </c>
      <c r="D61" s="42" t="e">
        <f>IF(SUM(Evidencija!#REF!)=0,"-",MAX(Evidencija!#REF!))</f>
        <v>#REF!</v>
      </c>
      <c r="E61" s="43" t="e">
        <f>Evidencija!#REF!</f>
        <v>#REF!</v>
      </c>
      <c r="F61" s="65"/>
    </row>
    <row r="62" spans="1:6" ht="12.75">
      <c r="A62" s="39" t="str">
        <f>Evidencija!A61</f>
        <v>53</v>
      </c>
      <c r="B62" s="40" t="str">
        <f>Evidencija!D61</f>
        <v>Trebješanin</v>
      </c>
      <c r="C62" s="41" t="e">
        <f>IF(SUM(Evidencija!F61:L61)=0,"-",SUM(Evidencija!F61:Evidencija!#REF!)+MAX(Evidencija!I61:J61)+MAX(Evidencija!K61:L61))</f>
        <v>#REF!</v>
      </c>
      <c r="D62" s="42" t="e">
        <f>IF(SUM(Evidencija!#REF!)=0,"-",MAX(Evidencija!#REF!))</f>
        <v>#REF!</v>
      </c>
      <c r="E62" s="43" t="e">
        <f>Evidencija!#REF!</f>
        <v>#REF!</v>
      </c>
      <c r="F62" s="65"/>
    </row>
    <row r="63" spans="1:6" ht="12.75">
      <c r="A63" s="39" t="str">
        <f>Evidencija!A62</f>
        <v>54</v>
      </c>
      <c r="B63" s="40" t="str">
        <f>Evidencija!D62</f>
        <v>Strugar</v>
      </c>
      <c r="C63" s="41" t="e">
        <f>IF(SUM(Evidencija!F62:L62)=0,"-",SUM(Evidencija!F62:Evidencija!#REF!)+MAX(Evidencija!I62:J62)+MAX(Evidencija!K62:L62))</f>
        <v>#REF!</v>
      </c>
      <c r="D63" s="42" t="e">
        <f>IF(SUM(Evidencija!#REF!)=0,"-",MAX(Evidencija!#REF!))</f>
        <v>#REF!</v>
      </c>
      <c r="E63" s="43" t="e">
        <f>Evidencija!#REF!</f>
        <v>#REF!</v>
      </c>
      <c r="F63" s="65"/>
    </row>
    <row r="64" spans="1:6" ht="12.75">
      <c r="A64" s="39" t="str">
        <f>Evidencija!A63</f>
        <v>55</v>
      </c>
      <c r="B64" s="40" t="str">
        <f>Evidencija!D63</f>
        <v>Todorović</v>
      </c>
      <c r="C64" s="41" t="e">
        <f>IF(SUM(Evidencija!F63:L63)=0,"-",SUM(Evidencija!F63:Evidencija!#REF!)+MAX(Evidencija!I63:J63)+MAX(Evidencija!K63:L63))</f>
        <v>#REF!</v>
      </c>
      <c r="D64" s="42" t="e">
        <f>IF(SUM(Evidencija!#REF!)=0,"-",MAX(Evidencija!#REF!))</f>
        <v>#REF!</v>
      </c>
      <c r="E64" s="43" t="e">
        <f>Evidencija!#REF!</f>
        <v>#REF!</v>
      </c>
      <c r="F64" s="65"/>
    </row>
    <row r="65" spans="1:6" ht="12.75">
      <c r="A65" s="39" t="str">
        <f>Evidencija!A64</f>
        <v>56</v>
      </c>
      <c r="B65" s="40" t="str">
        <f>Evidencija!D64</f>
        <v>Božinović</v>
      </c>
      <c r="C65" s="41" t="e">
        <f>IF(SUM(Evidencija!F64:L64)=0,"-",SUM(Evidencija!F64:Evidencija!#REF!)+MAX(Evidencija!I64:J64)+MAX(Evidencija!K64:L64))</f>
        <v>#REF!</v>
      </c>
      <c r="D65" s="42" t="e">
        <f>IF(SUM(Evidencija!#REF!)=0,"-",MAX(Evidencija!#REF!))</f>
        <v>#REF!</v>
      </c>
      <c r="E65" s="43" t="e">
        <f>Evidencija!#REF!</f>
        <v>#REF!</v>
      </c>
      <c r="F65" s="65"/>
    </row>
    <row r="66" spans="1:6" ht="12.75">
      <c r="A66" s="39" t="str">
        <f>Evidencija!A65</f>
        <v>57</v>
      </c>
      <c r="B66" s="40" t="str">
        <f>Evidencija!D65</f>
        <v>Čabarkapa</v>
      </c>
      <c r="C66" s="41" t="e">
        <f>IF(SUM(Evidencija!F65:L65)=0,"-",SUM(Evidencija!F65:Evidencija!#REF!)+MAX(Evidencija!I65:J65)+MAX(Evidencija!K65:L65))</f>
        <v>#REF!</v>
      </c>
      <c r="D66" s="42" t="e">
        <f>IF(SUM(Evidencija!#REF!)=0,"-",MAX(Evidencija!#REF!))</f>
        <v>#REF!</v>
      </c>
      <c r="E66" s="43" t="e">
        <f>Evidencija!#REF!</f>
        <v>#REF!</v>
      </c>
      <c r="F66" s="65"/>
    </row>
    <row r="67" spans="1:6" ht="12.75">
      <c r="A67" s="39" t="str">
        <f>Evidencija!A66</f>
        <v>58</v>
      </c>
      <c r="B67" s="40" t="str">
        <f>Evidencija!D66</f>
        <v>Stanisavić</v>
      </c>
      <c r="C67" s="41" t="str">
        <f>IF(SUM(Evidencija!F66:L66)=0,"-",SUM(Evidencija!F66:Evidencija!#REF!)+MAX(Evidencija!I66:J66)+MAX(Evidencija!K66:L66))</f>
        <v>-</v>
      </c>
      <c r="D67" s="42" t="e">
        <f>IF(SUM(Evidencija!#REF!)=0,"-",MAX(Evidencija!#REF!))</f>
        <v>#REF!</v>
      </c>
      <c r="E67" s="43" t="e">
        <f>Evidencija!#REF!</f>
        <v>#REF!</v>
      </c>
      <c r="F67" s="65"/>
    </row>
    <row r="68" spans="1:6" ht="12.75">
      <c r="A68" s="39" t="str">
        <f>Evidencija!A67</f>
        <v>59</v>
      </c>
      <c r="B68" s="40" t="str">
        <f>Evidencija!D67</f>
        <v>Kastratović</v>
      </c>
      <c r="C68" s="41" t="e">
        <f>IF(SUM(Evidencija!F67:L67)=0,"-",SUM(Evidencija!F67:Evidencija!#REF!)+MAX(Evidencija!I67:J67)+MAX(Evidencija!K67:L67))</f>
        <v>#REF!</v>
      </c>
      <c r="D68" s="42" t="e">
        <f>IF(SUM(Evidencija!#REF!)=0,"-",MAX(Evidencija!#REF!))</f>
        <v>#REF!</v>
      </c>
      <c r="E68" s="43" t="e">
        <f>Evidencija!#REF!</f>
        <v>#REF!</v>
      </c>
      <c r="F68" s="65"/>
    </row>
    <row r="69" spans="1:6" ht="12.75">
      <c r="A69" s="39" t="str">
        <f>Evidencija!A68</f>
        <v>60</v>
      </c>
      <c r="B69" s="40" t="str">
        <f>Evidencija!D68</f>
        <v>Ilhan</v>
      </c>
      <c r="C69" s="41" t="str">
        <f>IF(SUM(Evidencija!F68:L68)=0,"-",SUM(Evidencija!F68:Evidencija!#REF!)+MAX(Evidencija!I68:J68)+MAX(Evidencija!K68:L68))</f>
        <v>-</v>
      </c>
      <c r="D69" s="42" t="e">
        <f>IF(SUM(Evidencija!#REF!)=0,"-",MAX(Evidencija!#REF!))</f>
        <v>#REF!</v>
      </c>
      <c r="E69" s="43" t="e">
        <f>Evidencija!#REF!</f>
        <v>#REF!</v>
      </c>
      <c r="F69" s="65"/>
    </row>
    <row r="70" spans="1:6" ht="12.75">
      <c r="A70" s="39" t="str">
        <f>Evidencija!A69</f>
        <v>61</v>
      </c>
      <c r="B70" s="40" t="str">
        <f>Evidencija!D69</f>
        <v>Anđušić</v>
      </c>
      <c r="C70" s="41" t="e">
        <f>IF(SUM(Evidencija!F69:L69)=0,"-",SUM(Evidencija!F69:Evidencija!#REF!)+MAX(Evidencija!I69:J69)+MAX(Evidencija!K69:L69))</f>
        <v>#REF!</v>
      </c>
      <c r="D70" s="42" t="e">
        <f>IF(SUM(Evidencija!#REF!)=0,"-",MAX(Evidencija!#REF!))</f>
        <v>#REF!</v>
      </c>
      <c r="E70" s="43" t="e">
        <f>Evidencija!#REF!</f>
        <v>#REF!</v>
      </c>
      <c r="F70" s="65"/>
    </row>
    <row r="71" spans="1:6" ht="12.75">
      <c r="A71" s="39" t="str">
        <f>Evidencija!A70</f>
        <v>62</v>
      </c>
      <c r="B71" s="40" t="str">
        <f>Evidencija!D70</f>
        <v>Rudić</v>
      </c>
      <c r="C71" s="41" t="e">
        <f>IF(SUM(Evidencija!F70:L70)=0,"-",SUM(Evidencija!F70:Evidencija!#REF!)+MAX(Evidencija!I70:J70)+MAX(Evidencija!K70:L70))</f>
        <v>#REF!</v>
      </c>
      <c r="D71" s="42" t="e">
        <f>IF(SUM(Evidencija!#REF!)=0,"-",MAX(Evidencija!#REF!))</f>
        <v>#REF!</v>
      </c>
      <c r="E71" s="43" t="e">
        <f>Evidencija!#REF!</f>
        <v>#REF!</v>
      </c>
      <c r="F71" s="65"/>
    </row>
    <row r="72" spans="1:6" ht="12.75">
      <c r="A72" s="39" t="str">
        <f>Evidencija!A71</f>
        <v>63</v>
      </c>
      <c r="B72" s="40" t="str">
        <f>Evidencija!D71</f>
        <v>Radičević</v>
      </c>
      <c r="C72" s="41" t="e">
        <f>IF(SUM(Evidencija!F71:L71)=0,"-",SUM(Evidencija!F71:Evidencija!#REF!)+MAX(Evidencija!I71:J71)+MAX(Evidencija!K71:L71))</f>
        <v>#REF!</v>
      </c>
      <c r="D72" s="42" t="e">
        <f>IF(SUM(Evidencija!#REF!)=0,"-",MAX(Evidencija!#REF!))</f>
        <v>#REF!</v>
      </c>
      <c r="E72" s="43" t="e">
        <f>Evidencija!#REF!</f>
        <v>#REF!</v>
      </c>
      <c r="F72" s="65"/>
    </row>
    <row r="73" spans="1:6" ht="12.75">
      <c r="A73" s="39" t="str">
        <f>Evidencija!A72</f>
        <v>64</v>
      </c>
      <c r="B73" s="40" t="str">
        <f>Evidencija!D72</f>
        <v>Ćetković</v>
      </c>
      <c r="C73" s="41" t="e">
        <f>IF(SUM(Evidencija!F72:L72)=0,"-",SUM(Evidencija!F72:Evidencija!#REF!)+MAX(Evidencija!I72:J72)+MAX(Evidencija!K72:L72))</f>
        <v>#REF!</v>
      </c>
      <c r="D73" s="42" t="e">
        <f>IF(SUM(Evidencija!#REF!)=0,"-",MAX(Evidencija!#REF!))</f>
        <v>#REF!</v>
      </c>
      <c r="E73" s="43" t="e">
        <f>Evidencija!#REF!</f>
        <v>#REF!</v>
      </c>
      <c r="F73" s="65"/>
    </row>
    <row r="74" spans="1:6" ht="12.75">
      <c r="A74" s="39" t="str">
        <f>Evidencija!A73</f>
        <v>65</v>
      </c>
      <c r="B74" s="40" t="str">
        <f>Evidencija!D73</f>
        <v>Roganović</v>
      </c>
      <c r="C74" s="41" t="e">
        <f>IF(SUM(Evidencija!F73:L73)=0,"-",SUM(Evidencija!F73:Evidencija!#REF!)+MAX(Evidencija!I73:J73)+MAX(Evidencija!K73:L73))</f>
        <v>#REF!</v>
      </c>
      <c r="D74" s="42" t="e">
        <f>IF(SUM(Evidencija!#REF!)=0,"-",MAX(Evidencija!#REF!))</f>
        <v>#REF!</v>
      </c>
      <c r="E74" s="43" t="e">
        <f>Evidencija!#REF!</f>
        <v>#REF!</v>
      </c>
      <c r="F74" s="65"/>
    </row>
    <row r="75" spans="1:6" ht="12.75">
      <c r="A75" s="39" t="str">
        <f>Evidencija!A74</f>
        <v>66</v>
      </c>
      <c r="B75" s="40" t="str">
        <f>Evidencija!D74</f>
        <v>Markićević</v>
      </c>
      <c r="C75" s="41" t="e">
        <f>IF(SUM(Evidencija!F74:L74)=0,"-",SUM(Evidencija!F74:Evidencija!#REF!)+MAX(Evidencija!I74:J74)+MAX(Evidencija!K74:L74))</f>
        <v>#REF!</v>
      </c>
      <c r="D75" s="42" t="e">
        <f>IF(SUM(Evidencija!#REF!)=0,"-",MAX(Evidencija!#REF!))</f>
        <v>#REF!</v>
      </c>
      <c r="E75" s="43" t="e">
        <f>Evidencija!#REF!</f>
        <v>#REF!</v>
      </c>
      <c r="F75" s="65"/>
    </row>
    <row r="76" spans="1:6" ht="12.75">
      <c r="A76" s="39" t="str">
        <f>Evidencija!A75</f>
        <v>67</v>
      </c>
      <c r="B76" s="40" t="str">
        <f>Evidencija!D75</f>
        <v>Božović</v>
      </c>
      <c r="C76" s="41" t="e">
        <f>IF(SUM(Evidencija!F75:L75)=0,"-",SUM(Evidencija!F75:Evidencija!#REF!)+MAX(Evidencija!I75:J75)+MAX(Evidencija!K75:L75))</f>
        <v>#REF!</v>
      </c>
      <c r="D76" s="42" t="e">
        <f>IF(SUM(Evidencija!#REF!)=0,"-",MAX(Evidencija!#REF!))</f>
        <v>#REF!</v>
      </c>
      <c r="E76" s="43" t="e">
        <f>Evidencija!#REF!</f>
        <v>#REF!</v>
      </c>
      <c r="F76" s="65"/>
    </row>
    <row r="77" spans="1:6" ht="12.75">
      <c r="A77" s="39" t="str">
        <f>Evidencija!A76</f>
        <v>68</v>
      </c>
      <c r="B77" s="40" t="str">
        <f>Evidencija!D76</f>
        <v>Vojinović</v>
      </c>
      <c r="C77" s="41" t="e">
        <f>IF(SUM(Evidencija!F76:L76)=0,"-",SUM(Evidencija!F76:Evidencija!#REF!)+MAX(Evidencija!I76:J76)+MAX(Evidencija!K76:L76))</f>
        <v>#REF!</v>
      </c>
      <c r="D77" s="42" t="e">
        <f>IF(SUM(Evidencija!#REF!)=0,"-",MAX(Evidencija!#REF!))</f>
        <v>#REF!</v>
      </c>
      <c r="E77" s="43" t="e">
        <f>Evidencija!#REF!</f>
        <v>#REF!</v>
      </c>
      <c r="F77" s="65"/>
    </row>
    <row r="78" spans="1:6" ht="12.75">
      <c r="A78" s="39" t="str">
        <f>Evidencija!A77</f>
        <v>69</v>
      </c>
      <c r="B78" s="40" t="str">
        <f>Evidencija!D77</f>
        <v>Vujnović</v>
      </c>
      <c r="C78" s="41" t="e">
        <f>IF(SUM(Evidencija!F77:L77)=0,"-",SUM(Evidencija!F77:Evidencija!#REF!)+MAX(Evidencija!I77:J77)+MAX(Evidencija!K77:L77))</f>
        <v>#REF!</v>
      </c>
      <c r="D78" s="42" t="e">
        <f>IF(SUM(Evidencija!#REF!)=0,"-",MAX(Evidencija!#REF!))</f>
        <v>#REF!</v>
      </c>
      <c r="E78" s="43" t="e">
        <f>Evidencija!#REF!</f>
        <v>#REF!</v>
      </c>
      <c r="F78" s="65"/>
    </row>
    <row r="79" spans="1:6" ht="12.75">
      <c r="A79" s="39" t="str">
        <f>Evidencija!A78</f>
        <v>70</v>
      </c>
      <c r="B79" s="40" t="str">
        <f>Evidencija!D78</f>
        <v>Bošković</v>
      </c>
      <c r="C79" s="41" t="e">
        <f>IF(SUM(Evidencija!F78:L78)=0,"-",SUM(Evidencija!F78:Evidencija!#REF!)+MAX(Evidencija!I78:J78)+MAX(Evidencija!K78:L78))</f>
        <v>#REF!</v>
      </c>
      <c r="D79" s="42" t="e">
        <f>IF(SUM(Evidencija!#REF!)=0,"-",MAX(Evidencija!#REF!))</f>
        <v>#REF!</v>
      </c>
      <c r="E79" s="43" t="e">
        <f>Evidencija!#REF!</f>
        <v>#REF!</v>
      </c>
      <c r="F79" s="65"/>
    </row>
    <row r="80" spans="1:6" ht="12.75">
      <c r="A80" s="39" t="str">
        <f>Evidencija!A79</f>
        <v>71</v>
      </c>
      <c r="B80" s="40" t="str">
        <f>Evidencija!D79</f>
        <v>Ivanović</v>
      </c>
      <c r="C80" s="41" t="e">
        <f>IF(SUM(Evidencija!F79:L79)=0,"-",SUM(Evidencija!F79:Evidencija!#REF!)+MAX(Evidencija!I79:J79)+MAX(Evidencija!K79:L79))</f>
        <v>#REF!</v>
      </c>
      <c r="D80" s="42" t="e">
        <f>IF(SUM(Evidencija!#REF!)=0,"-",MAX(Evidencija!#REF!))</f>
        <v>#REF!</v>
      </c>
      <c r="E80" s="43" t="e">
        <f>Evidencija!#REF!</f>
        <v>#REF!</v>
      </c>
      <c r="F80" s="65"/>
    </row>
    <row r="81" spans="1:6" ht="12.75">
      <c r="A81" s="39" t="str">
        <f>Evidencija!A80</f>
        <v>72</v>
      </c>
      <c r="B81" s="40" t="str">
        <f>Evidencija!D80</f>
        <v>Nedović</v>
      </c>
      <c r="C81" s="41" t="e">
        <f>IF(SUM(Evidencija!F80:L80)=0,"-",SUM(Evidencija!F80:Evidencija!#REF!)+MAX(Evidencija!I80:J80)+MAX(Evidencija!K80:L80))</f>
        <v>#REF!</v>
      </c>
      <c r="D81" s="42" t="e">
        <f>IF(SUM(Evidencija!#REF!)=0,"-",MAX(Evidencija!#REF!))</f>
        <v>#REF!</v>
      </c>
      <c r="E81" s="43" t="e">
        <f>Evidencija!#REF!</f>
        <v>#REF!</v>
      </c>
      <c r="F81" s="65"/>
    </row>
    <row r="82" spans="1:6" ht="12.75">
      <c r="A82" s="39" t="str">
        <f>Evidencija!A81</f>
        <v>73</v>
      </c>
      <c r="B82" s="40" t="str">
        <f>Evidencija!D81</f>
        <v>Radović</v>
      </c>
      <c r="C82" s="41" t="e">
        <f>IF(SUM(Evidencija!F81:L81)=0,"-",SUM(Evidencija!F81:Evidencija!#REF!)+MAX(Evidencija!I81:J81)+MAX(Evidencija!K81:L81))</f>
        <v>#REF!</v>
      </c>
      <c r="D82" s="42" t="e">
        <f>IF(SUM(Evidencija!#REF!)=0,"-",MAX(Evidencija!#REF!))</f>
        <v>#REF!</v>
      </c>
      <c r="E82" s="43" t="e">
        <f>Evidencija!#REF!</f>
        <v>#REF!</v>
      </c>
      <c r="F82" s="65"/>
    </row>
    <row r="83" spans="1:6" ht="12.75">
      <c r="A83" s="39" t="str">
        <f>Evidencija!A82</f>
        <v>74</v>
      </c>
      <c r="B83" s="40" t="str">
        <f>Evidencija!D82</f>
        <v>Roćenović</v>
      </c>
      <c r="C83" s="41" t="e">
        <f>IF(SUM(Evidencija!F82:L82)=0,"-",SUM(Evidencija!F82:Evidencija!#REF!)+MAX(Evidencija!I82:J82)+MAX(Evidencija!K82:L82))</f>
        <v>#REF!</v>
      </c>
      <c r="D83" s="42" t="e">
        <f>IF(SUM(Evidencija!#REF!)=0,"-",MAX(Evidencija!#REF!))</f>
        <v>#REF!</v>
      </c>
      <c r="E83" s="43" t="e">
        <f>Evidencija!#REF!</f>
        <v>#REF!</v>
      </c>
      <c r="F83" s="65"/>
    </row>
    <row r="84" spans="1:6" ht="12.75">
      <c r="A84" s="39" t="str">
        <f>Evidencija!A83</f>
        <v>75</v>
      </c>
      <c r="B84" s="40" t="str">
        <f>Evidencija!D83</f>
        <v>Bojović</v>
      </c>
      <c r="C84" s="41" t="e">
        <f>IF(SUM(Evidencija!F83:L83)=0,"-",SUM(Evidencija!F83:Evidencija!#REF!)+MAX(Evidencija!I83:J83)+MAX(Evidencija!K83:L83))</f>
        <v>#REF!</v>
      </c>
      <c r="D84" s="42" t="e">
        <f>IF(SUM(Evidencija!#REF!)=0,"-",MAX(Evidencija!#REF!))</f>
        <v>#REF!</v>
      </c>
      <c r="E84" s="43" t="e">
        <f>Evidencija!#REF!</f>
        <v>#REF!</v>
      </c>
      <c r="F84" s="65"/>
    </row>
    <row r="85" spans="1:5" ht="12.75">
      <c r="A85" s="39" t="str">
        <f>Evidencija!A84</f>
        <v>76</v>
      </c>
      <c r="B85" s="40" t="str">
        <f>Evidencija!D84</f>
        <v>Đaković</v>
      </c>
      <c r="C85" s="41" t="e">
        <f>IF(SUM(Evidencija!F84:L84)=0,"-",SUM(Evidencija!F84:Evidencija!#REF!)+MAX(Evidencija!I84:J84)+MAX(Evidencija!K84:L84))</f>
        <v>#REF!</v>
      </c>
      <c r="D85" s="42" t="e">
        <f>IF(SUM(Evidencija!#REF!)=0,"-",MAX(Evidencija!#REF!))</f>
        <v>#REF!</v>
      </c>
      <c r="E85" s="43" t="e">
        <f>Evidencija!#REF!</f>
        <v>#REF!</v>
      </c>
    </row>
    <row r="86" spans="1:5" ht="12.75">
      <c r="A86" s="39" t="str">
        <f>Evidencija!A85</f>
        <v>77</v>
      </c>
      <c r="B86" s="40" t="str">
        <f>Evidencija!D85</f>
        <v>Rakočević</v>
      </c>
      <c r="C86" s="41" t="str">
        <f>IF(SUM(Evidencija!F85:L85)=0,"-",SUM(Evidencija!F85:Evidencija!#REF!)+MAX(Evidencija!I85:J85)+MAX(Evidencija!K85:L85))</f>
        <v>-</v>
      </c>
      <c r="D86" s="42" t="e">
        <f>IF(SUM(Evidencija!#REF!)=0,"-",MAX(Evidencija!#REF!))</f>
        <v>#REF!</v>
      </c>
      <c r="E86" s="43" t="e">
        <f>Evidencija!#REF!</f>
        <v>#REF!</v>
      </c>
    </row>
    <row r="87" spans="1:5" ht="12.75">
      <c r="A87" s="39" t="str">
        <f>Evidencija!A86</f>
        <v>78</v>
      </c>
      <c r="B87" s="40" t="str">
        <f>Evidencija!D86</f>
        <v>Papović</v>
      </c>
      <c r="C87" s="41" t="e">
        <f>IF(SUM(Evidencija!F86:L86)=0,"-",SUM(Evidencija!F86:Evidencija!#REF!)+MAX(Evidencija!I86:J86)+MAX(Evidencija!K86:L86))</f>
        <v>#REF!</v>
      </c>
      <c r="D87" s="42" t="e">
        <f>IF(SUM(Evidencija!#REF!)=0,"-",MAX(Evidencija!#REF!))</f>
        <v>#REF!</v>
      </c>
      <c r="E87" s="43" t="e">
        <f>Evidencija!#REF!</f>
        <v>#REF!</v>
      </c>
    </row>
    <row r="88" spans="1:5" ht="12.75">
      <c r="A88" s="39" t="str">
        <f>Evidencija!A87</f>
        <v>79</v>
      </c>
      <c r="B88" s="40" t="str">
        <f>Evidencija!D87</f>
        <v>Vujović</v>
      </c>
      <c r="C88" s="41" t="e">
        <f>IF(SUM(Evidencija!F87:L87)=0,"-",SUM(Evidencija!F87:Evidencija!#REF!)+MAX(Evidencija!I87:J87)+MAX(Evidencija!K87:L87))</f>
        <v>#REF!</v>
      </c>
      <c r="D88" s="42" t="e">
        <f>IF(SUM(Evidencija!#REF!)=0,"-",MAX(Evidencija!#REF!))</f>
        <v>#REF!</v>
      </c>
      <c r="E88" s="43" t="e">
        <f>Evidencija!#REF!</f>
        <v>#REF!</v>
      </c>
    </row>
    <row r="89" spans="1:5" ht="12.75">
      <c r="A89" s="39" t="str">
        <f>Evidencija!A88</f>
        <v>80</v>
      </c>
      <c r="B89" s="40" t="str">
        <f>Evidencija!D88</f>
        <v>Asanović</v>
      </c>
      <c r="C89" s="41" t="e">
        <f>IF(SUM(Evidencija!F88:L88)=0,"-",SUM(Evidencija!F88:Evidencija!#REF!)+MAX(Evidencija!I88:J88)+MAX(Evidencija!K88:L88))</f>
        <v>#REF!</v>
      </c>
      <c r="D89" s="42" t="e">
        <f>IF(SUM(Evidencija!#REF!)=0,"-",MAX(Evidencija!#REF!))</f>
        <v>#REF!</v>
      </c>
      <c r="E89" s="43" t="e">
        <f>Evidencija!#REF!</f>
        <v>#REF!</v>
      </c>
    </row>
    <row r="90" spans="1:5" ht="12.75">
      <c r="A90" s="39" t="str">
        <f>Evidencija!A89</f>
        <v>81</v>
      </c>
      <c r="B90" s="40" t="str">
        <f>Evidencija!D89</f>
        <v>Simić</v>
      </c>
      <c r="C90" s="41" t="e">
        <f>IF(SUM(Evidencija!F89:L89)=0,"-",SUM(Evidencija!F89:Evidencija!#REF!)+MAX(Evidencija!I89:J89)+MAX(Evidencija!K89:L89))</f>
        <v>#REF!</v>
      </c>
      <c r="D90" s="42" t="e">
        <f>IF(SUM(Evidencija!#REF!)=0,"-",MAX(Evidencija!#REF!))</f>
        <v>#REF!</v>
      </c>
      <c r="E90" s="43" t="e">
        <f>Evidencija!#REF!</f>
        <v>#REF!</v>
      </c>
    </row>
    <row r="91" spans="1:5" ht="12.75">
      <c r="A91" s="39" t="str">
        <f>Evidencija!A90</f>
        <v>82</v>
      </c>
      <c r="B91" s="40" t="str">
        <f>Evidencija!D90</f>
        <v>Damjanović</v>
      </c>
      <c r="C91" s="41" t="e">
        <f>IF(SUM(Evidencija!F90:L90)=0,"-",SUM(Evidencija!F90:Evidencija!#REF!)+MAX(Evidencija!I90:J90)+MAX(Evidencija!K90:L90))</f>
        <v>#REF!</v>
      </c>
      <c r="D91" s="42" t="e">
        <f>IF(SUM(Evidencija!#REF!)=0,"-",MAX(Evidencija!#REF!))</f>
        <v>#REF!</v>
      </c>
      <c r="E91" s="43" t="e">
        <f>Evidencija!#REF!</f>
        <v>#REF!</v>
      </c>
    </row>
    <row r="92" spans="1:5" ht="12.75">
      <c r="A92" s="39" t="str">
        <f>Evidencija!A91</f>
        <v>83</v>
      </c>
      <c r="B92" s="40" t="str">
        <f>Evidencija!D91</f>
        <v>Vulević</v>
      </c>
      <c r="C92" s="41" t="str">
        <f>IF(SUM(Evidencija!F91:L91)=0,"-",SUM(Evidencija!F91:Evidencija!#REF!)+MAX(Evidencija!I91:J91)+MAX(Evidencija!K91:L91))</f>
        <v>-</v>
      </c>
      <c r="D92" s="42" t="e">
        <f>IF(SUM(Evidencija!#REF!)=0,"-",MAX(Evidencija!#REF!))</f>
        <v>#REF!</v>
      </c>
      <c r="E92" s="43" t="e">
        <f>Evidencija!#REF!</f>
        <v>#REF!</v>
      </c>
    </row>
    <row r="93" spans="1:5" ht="12.75">
      <c r="A93" s="39" t="str">
        <f>Evidencija!A92</f>
        <v>84</v>
      </c>
      <c r="B93" s="40" t="str">
        <f>Evidencija!D92</f>
        <v>Šabović</v>
      </c>
      <c r="C93" s="41" t="e">
        <f>IF(SUM(Evidencija!F92:L92)=0,"-",SUM(Evidencija!F92:Evidencija!#REF!)+MAX(Evidencija!I92:J92)+MAX(Evidencija!K92:L92))</f>
        <v>#REF!</v>
      </c>
      <c r="D93" s="42" t="e">
        <f>IF(SUM(Evidencija!#REF!)=0,"-",MAX(Evidencija!#REF!))</f>
        <v>#REF!</v>
      </c>
      <c r="E93" s="43" t="e">
        <f>Evidencija!#REF!</f>
        <v>#REF!</v>
      </c>
    </row>
    <row r="94" spans="1:5" ht="12.75">
      <c r="A94" s="39" t="str">
        <f>Evidencija!A93</f>
        <v>85</v>
      </c>
      <c r="B94" s="40" t="str">
        <f>Evidencija!D93</f>
        <v>Daković</v>
      </c>
      <c r="C94" s="41" t="e">
        <f>IF(SUM(Evidencija!F93:L93)=0,"-",SUM(Evidencija!F93:Evidencija!#REF!)+MAX(Evidencija!I93:J93)+MAX(Evidencija!K93:L93))</f>
        <v>#REF!</v>
      </c>
      <c r="D94" s="42" t="e">
        <f>IF(SUM(Evidencija!#REF!)=0,"-",MAX(Evidencija!#REF!))</f>
        <v>#REF!</v>
      </c>
      <c r="E94" s="43" t="e">
        <f>Evidencija!#REF!</f>
        <v>#REF!</v>
      </c>
    </row>
    <row r="95" spans="1:5" ht="12.75">
      <c r="A95" s="39" t="str">
        <f>Evidencija!A94</f>
        <v>86</v>
      </c>
      <c r="B95" s="40" t="str">
        <f>Evidencija!D94</f>
        <v>Jelić</v>
      </c>
      <c r="C95" s="41" t="e">
        <f>IF(SUM(Evidencija!F94:L94)=0,"-",SUM(Evidencija!F94:Evidencija!#REF!)+MAX(Evidencija!I94:J94)+MAX(Evidencija!K94:L94))</f>
        <v>#REF!</v>
      </c>
      <c r="D95" s="42" t="e">
        <f>IF(SUM(Evidencija!#REF!)=0,"-",MAX(Evidencija!#REF!))</f>
        <v>#REF!</v>
      </c>
      <c r="E95" s="43" t="e">
        <f>Evidencija!#REF!</f>
        <v>#REF!</v>
      </c>
    </row>
    <row r="96" spans="1:5" ht="12.75">
      <c r="A96" s="39" t="str">
        <f>Evidencija!A95</f>
        <v>87</v>
      </c>
      <c r="B96" s="40" t="str">
        <f>Evidencija!D95</f>
        <v>Bulić</v>
      </c>
      <c r="C96" s="41" t="e">
        <f>IF(SUM(Evidencija!F95:L95)=0,"-",SUM(Evidencija!F95:Evidencija!#REF!)+MAX(Evidencija!I95:J95)+MAX(Evidencija!K95:L95))</f>
        <v>#REF!</v>
      </c>
      <c r="D96" s="42" t="e">
        <f>IF(SUM(Evidencija!#REF!)=0,"-",MAX(Evidencija!#REF!))</f>
        <v>#REF!</v>
      </c>
      <c r="E96" s="43" t="e">
        <f>Evidencija!#REF!</f>
        <v>#REF!</v>
      </c>
    </row>
    <row r="97" spans="1:5" ht="12.75">
      <c r="A97" s="39" t="str">
        <f>Evidencija!A96</f>
        <v>88</v>
      </c>
      <c r="B97" s="40" t="str">
        <f>Evidencija!D96</f>
        <v>Đurović</v>
      </c>
      <c r="C97" s="41" t="e">
        <f>IF(SUM(Evidencija!F96:L96)=0,"-",SUM(Evidencija!F96:Evidencija!#REF!)+MAX(Evidencija!I96:J96)+MAX(Evidencija!K96:L96))</f>
        <v>#REF!</v>
      </c>
      <c r="D97" s="42" t="e">
        <f>IF(SUM(Evidencija!#REF!)=0,"-",MAX(Evidencija!#REF!))</f>
        <v>#REF!</v>
      </c>
      <c r="E97" s="43" t="e">
        <f>Evidencija!#REF!</f>
        <v>#REF!</v>
      </c>
    </row>
    <row r="98" spans="1:5" ht="12.75">
      <c r="A98" s="39" t="str">
        <f>Evidencija!A97</f>
        <v>89</v>
      </c>
      <c r="B98" s="40" t="str">
        <f>Evidencija!D97</f>
        <v>Miljanić</v>
      </c>
      <c r="C98" s="41" t="e">
        <f>IF(SUM(Evidencija!F97:L97)=0,"-",SUM(Evidencija!F97:Evidencija!#REF!)+MAX(Evidencija!I97:J97)+MAX(Evidencija!K97:L97))</f>
        <v>#REF!</v>
      </c>
      <c r="D98" s="42" t="e">
        <f>IF(SUM(Evidencija!#REF!)=0,"-",MAX(Evidencija!#REF!))</f>
        <v>#REF!</v>
      </c>
      <c r="E98" s="43" t="e">
        <f>Evidencija!#REF!</f>
        <v>#REF!</v>
      </c>
    </row>
    <row r="99" spans="1:5" ht="12.75">
      <c r="A99" s="39" t="str">
        <f>Evidencija!A98</f>
        <v>90</v>
      </c>
      <c r="B99" s="40" t="str">
        <f>Evidencija!D98</f>
        <v>Stupar</v>
      </c>
      <c r="C99" s="41" t="e">
        <f>IF(SUM(Evidencija!F98:L98)=0,"-",SUM(Evidencija!F98:Evidencija!#REF!)+MAX(Evidencija!I98:J98)+MAX(Evidencija!K98:L98))</f>
        <v>#REF!</v>
      </c>
      <c r="D99" s="42" t="e">
        <f>IF(SUM(Evidencija!#REF!)=0,"-",MAX(Evidencija!#REF!))</f>
        <v>#REF!</v>
      </c>
      <c r="E99" s="43" t="e">
        <f>Evidencija!#REF!</f>
        <v>#REF!</v>
      </c>
    </row>
    <row r="100" spans="1:5" ht="12.75">
      <c r="A100" s="39" t="str">
        <f>Evidencija!A99</f>
        <v>91</v>
      </c>
      <c r="B100" s="40" t="str">
        <f>Evidencija!D99</f>
        <v>Miljanić</v>
      </c>
      <c r="C100" s="41" t="e">
        <f>IF(SUM(Evidencija!F99:L99)=0,"-",SUM(Evidencija!F99:Evidencija!#REF!)+MAX(Evidencija!I99:J99)+MAX(Evidencija!K99:L99))</f>
        <v>#REF!</v>
      </c>
      <c r="D100" s="42" t="e">
        <f>IF(SUM(Evidencija!#REF!)=0,"-",MAX(Evidencija!#REF!))</f>
        <v>#REF!</v>
      </c>
      <c r="E100" s="43" t="e">
        <f>Evidencija!#REF!</f>
        <v>#REF!</v>
      </c>
    </row>
    <row r="101" spans="1:5" ht="12.75">
      <c r="A101" s="39" t="str">
        <f>Evidencija!A100</f>
        <v>92</v>
      </c>
      <c r="B101" s="40" t="str">
        <f>Evidencija!D100</f>
        <v>Čupić</v>
      </c>
      <c r="C101" s="41" t="e">
        <f>IF(SUM(Evidencija!F100:L100)=0,"-",SUM(Evidencija!F100:Evidencija!#REF!)+MAX(Evidencija!I100:J100)+MAX(Evidencija!K100:L100))</f>
        <v>#REF!</v>
      </c>
      <c r="D101" s="42" t="e">
        <f>IF(SUM(Evidencija!#REF!)=0,"-",MAX(Evidencija!#REF!))</f>
        <v>#REF!</v>
      </c>
      <c r="E101" s="43" t="e">
        <f>Evidencija!#REF!</f>
        <v>#REF!</v>
      </c>
    </row>
    <row r="102" spans="1:5" ht="12.75">
      <c r="A102" s="39" t="str">
        <f>Evidencija!A101</f>
        <v>93</v>
      </c>
      <c r="B102" s="40" t="str">
        <f>Evidencija!D101</f>
        <v>Orbović</v>
      </c>
      <c r="C102" s="41" t="e">
        <f>IF(SUM(Evidencija!F101:L101)=0,"-",SUM(Evidencija!F101:Evidencija!#REF!)+MAX(Evidencija!I101:J101)+MAX(Evidencija!K101:L101))</f>
        <v>#REF!</v>
      </c>
      <c r="D102" s="42" t="e">
        <f>IF(SUM(Evidencija!#REF!)=0,"-",MAX(Evidencija!#REF!))</f>
        <v>#REF!</v>
      </c>
      <c r="E102" s="43" t="e">
        <f>Evidencija!#REF!</f>
        <v>#REF!</v>
      </c>
    </row>
    <row r="103" spans="1:5" ht="12.75">
      <c r="A103" s="39" t="str">
        <f>Evidencija!A102</f>
        <v>94</v>
      </c>
      <c r="B103" s="40" t="str">
        <f>Evidencija!D102</f>
        <v>Vušović</v>
      </c>
      <c r="C103" s="41" t="e">
        <f>IF(SUM(Evidencija!F102:L102)=0,"-",SUM(Evidencija!F102:Evidencija!#REF!)+MAX(Evidencija!I102:J102)+MAX(Evidencija!K102:L102))</f>
        <v>#REF!</v>
      </c>
      <c r="D103" s="42" t="e">
        <f>IF(SUM(Evidencija!#REF!)=0,"-",MAX(Evidencija!#REF!))</f>
        <v>#REF!</v>
      </c>
      <c r="E103" s="43" t="e">
        <f>Evidencija!#REF!</f>
        <v>#REF!</v>
      </c>
    </row>
    <row r="104" spans="1:5" ht="12.75">
      <c r="A104" s="39" t="str">
        <f>Evidencija!A103</f>
        <v>95</v>
      </c>
      <c r="B104" s="40" t="str">
        <f>Evidencija!D103</f>
        <v>Vujović</v>
      </c>
      <c r="C104" s="41" t="e">
        <f>IF(SUM(Evidencija!F103:L103)=0,"-",SUM(Evidencija!F103:Evidencija!#REF!)+MAX(Evidencija!I103:J103)+MAX(Evidencija!K103:L103))</f>
        <v>#REF!</v>
      </c>
      <c r="D104" s="42" t="e">
        <f>IF(SUM(Evidencija!#REF!)=0,"-",MAX(Evidencija!#REF!))</f>
        <v>#REF!</v>
      </c>
      <c r="E104" s="43" t="e">
        <f>Evidencija!#REF!</f>
        <v>#REF!</v>
      </c>
    </row>
    <row r="105" spans="1:5" ht="12.75">
      <c r="A105" s="39" t="str">
        <f>Evidencija!A104</f>
        <v>96</v>
      </c>
      <c r="B105" s="40" t="str">
        <f>Evidencija!D104</f>
        <v>Božović</v>
      </c>
      <c r="C105" s="41" t="e">
        <f>IF(SUM(Evidencija!F104:L104)=0,"-",SUM(Evidencija!F104:Evidencija!#REF!)+MAX(Evidencija!I104:J104)+MAX(Evidencija!K104:L104))</f>
        <v>#REF!</v>
      </c>
      <c r="D105" s="42" t="e">
        <f>IF(SUM(Evidencija!#REF!)=0,"-",MAX(Evidencija!#REF!))</f>
        <v>#REF!</v>
      </c>
      <c r="E105" s="43" t="e">
        <f>Evidencija!#REF!</f>
        <v>#REF!</v>
      </c>
    </row>
    <row r="106" spans="1:5" ht="12.75">
      <c r="A106" s="39" t="str">
        <f>Evidencija!A105</f>
        <v>98</v>
      </c>
      <c r="B106" s="40" t="str">
        <f>Evidencija!D105</f>
        <v>Vučeljić</v>
      </c>
      <c r="C106" s="41" t="e">
        <f>IF(SUM(Evidencija!F105:L105)=0,"-",SUM(Evidencija!F105:Evidencija!#REF!)+MAX(Evidencija!I105:J105)+MAX(Evidencija!K105:L105))</f>
        <v>#REF!</v>
      </c>
      <c r="D106" s="42" t="e">
        <f>IF(SUM(Evidencija!#REF!)=0,"-",MAX(Evidencija!#REF!))</f>
        <v>#REF!</v>
      </c>
      <c r="E106" s="43" t="e">
        <f>Evidencija!#REF!</f>
        <v>#REF!</v>
      </c>
    </row>
    <row r="107" spans="1:5" ht="12.75">
      <c r="A107" s="39" t="str">
        <f>Evidencija!A106</f>
        <v>99</v>
      </c>
      <c r="B107" s="40" t="str">
        <f>Evidencija!D106</f>
        <v>Drinčić</v>
      </c>
      <c r="C107" s="41" t="e">
        <f>IF(SUM(Evidencija!F106:L106)=0,"-",SUM(Evidencija!F106:Evidencija!#REF!)+MAX(Evidencija!I106:J106)+MAX(Evidencija!K106:L106))</f>
        <v>#REF!</v>
      </c>
      <c r="D107" s="42" t="e">
        <f>IF(SUM(Evidencija!#REF!)=0,"-",MAX(Evidencija!#REF!))</f>
        <v>#REF!</v>
      </c>
      <c r="E107" s="43" t="e">
        <f>Evidencija!#REF!</f>
        <v>#REF!</v>
      </c>
    </row>
    <row r="108" spans="1:5" ht="12.75">
      <c r="A108" s="39" t="str">
        <f>Evidencija!A107</f>
        <v>100</v>
      </c>
      <c r="B108" s="40" t="str">
        <f>Evidencija!D107</f>
        <v>Janković</v>
      </c>
      <c r="C108" s="41" t="e">
        <f>IF(SUM(Evidencija!F107:L107)=0,"-",SUM(Evidencija!F107:Evidencija!#REF!)+MAX(Evidencija!I107:J107)+MAX(Evidencija!K107:L107))</f>
        <v>#REF!</v>
      </c>
      <c r="D108" s="42" t="e">
        <f>IF(SUM(Evidencija!#REF!)=0,"-",MAX(Evidencija!#REF!))</f>
        <v>#REF!</v>
      </c>
      <c r="E108" s="43" t="e">
        <f>Evidencija!#REF!</f>
        <v>#REF!</v>
      </c>
    </row>
    <row r="109" spans="1:5" ht="12.75">
      <c r="A109" s="39" t="str">
        <f>Evidencija!A108</f>
        <v>101</v>
      </c>
      <c r="B109" s="40" t="str">
        <f>Evidencija!D108</f>
        <v>Dapčević</v>
      </c>
      <c r="C109" s="41" t="e">
        <f>IF(SUM(Evidencija!F108:L108)=0,"-",SUM(Evidencija!F108:Evidencija!#REF!)+MAX(Evidencija!I108:J108)+MAX(Evidencija!K108:L108))</f>
        <v>#REF!</v>
      </c>
      <c r="D109" s="42" t="e">
        <f>IF(SUM(Evidencija!#REF!)=0,"-",MAX(Evidencija!#REF!))</f>
        <v>#REF!</v>
      </c>
      <c r="E109" s="43" t="e">
        <f>Evidencija!#REF!</f>
        <v>#REF!</v>
      </c>
    </row>
    <row r="110" spans="1:5" ht="12.75">
      <c r="A110" s="39" t="str">
        <f>Evidencija!A109</f>
        <v>103</v>
      </c>
      <c r="B110" s="40" t="str">
        <f>Evidencija!D109</f>
        <v>Vuković</v>
      </c>
      <c r="C110" s="41" t="e">
        <f>IF(SUM(Evidencija!F109:L109)=0,"-",SUM(Evidencija!F109:Evidencija!#REF!)+MAX(Evidencija!I109:J109)+MAX(Evidencija!K109:L109))</f>
        <v>#REF!</v>
      </c>
      <c r="D110" s="42" t="e">
        <f>IF(SUM(Evidencija!#REF!)=0,"-",MAX(Evidencija!#REF!))</f>
        <v>#REF!</v>
      </c>
      <c r="E110" s="43" t="e">
        <f>Evidencija!#REF!</f>
        <v>#REF!</v>
      </c>
    </row>
    <row r="111" spans="1:5" ht="12.75">
      <c r="A111" s="39" t="str">
        <f>Evidencija!A110</f>
        <v>104</v>
      </c>
      <c r="B111" s="40" t="str">
        <f>Evidencija!D110</f>
        <v>Žmukić</v>
      </c>
      <c r="C111" s="41" t="e">
        <f>IF(SUM(Evidencija!F110:L110)=0,"-",SUM(Evidencija!F110:Evidencija!#REF!)+MAX(Evidencija!I110:J110)+MAX(Evidencija!K110:L110))</f>
        <v>#REF!</v>
      </c>
      <c r="D111" s="42" t="e">
        <f>IF(SUM(Evidencija!#REF!)=0,"-",MAX(Evidencija!#REF!))</f>
        <v>#REF!</v>
      </c>
      <c r="E111" s="43" t="e">
        <f>Evidencija!#REF!</f>
        <v>#REF!</v>
      </c>
    </row>
    <row r="112" spans="1:5" ht="12.75">
      <c r="A112" s="39" t="str">
        <f>Evidencija!A111</f>
        <v>105</v>
      </c>
      <c r="B112" s="40" t="str">
        <f>Evidencija!D111</f>
        <v>Rakočević</v>
      </c>
      <c r="C112" s="41" t="e">
        <f>IF(SUM(Evidencija!F111:L111)=0,"-",SUM(Evidencija!F111:Evidencija!#REF!)+MAX(Evidencija!I111:J111)+MAX(Evidencija!K111:L111))</f>
        <v>#REF!</v>
      </c>
      <c r="D112" s="42" t="e">
        <f>IF(SUM(Evidencija!#REF!)=0,"-",MAX(Evidencija!#REF!))</f>
        <v>#REF!</v>
      </c>
      <c r="E112" s="43" t="e">
        <f>Evidencija!#REF!</f>
        <v>#REF!</v>
      </c>
    </row>
    <row r="113" spans="1:5" ht="12.75">
      <c r="A113" s="39" t="str">
        <f>Evidencija!A112</f>
        <v>106</v>
      </c>
      <c r="B113" s="40" t="str">
        <f>Evidencija!D112</f>
        <v>Delić</v>
      </c>
      <c r="C113" s="41" t="e">
        <f>IF(SUM(Evidencija!F112:L112)=0,"-",SUM(Evidencija!F112:Evidencija!#REF!)+MAX(Evidencija!I112:J112)+MAX(Evidencija!K112:L112))</f>
        <v>#REF!</v>
      </c>
      <c r="D113" s="42" t="e">
        <f>IF(SUM(Evidencija!#REF!)=0,"-",MAX(Evidencija!#REF!))</f>
        <v>#REF!</v>
      </c>
      <c r="E113" s="43" t="e">
        <f>Evidencija!#REF!</f>
        <v>#REF!</v>
      </c>
    </row>
    <row r="114" spans="1:5" ht="12.75">
      <c r="A114" s="39" t="str">
        <f>Evidencija!A113</f>
        <v>107</v>
      </c>
      <c r="B114" s="40" t="str">
        <f>Evidencija!D113</f>
        <v>Vujović</v>
      </c>
      <c r="C114" s="41" t="e">
        <f>IF(SUM(Evidencija!F113:L113)=0,"-",SUM(Evidencija!F113:Evidencija!#REF!)+MAX(Evidencija!I113:J113)+MAX(Evidencija!K113:L113))</f>
        <v>#REF!</v>
      </c>
      <c r="D114" s="42" t="e">
        <f>IF(SUM(Evidencija!#REF!)=0,"-",MAX(Evidencija!#REF!))</f>
        <v>#REF!</v>
      </c>
      <c r="E114" s="43" t="e">
        <f>Evidencija!#REF!</f>
        <v>#REF!</v>
      </c>
    </row>
    <row r="115" spans="1:5" ht="12.75">
      <c r="A115" s="39" t="str">
        <f>Evidencija!A114</f>
        <v>108</v>
      </c>
      <c r="B115" s="40" t="str">
        <f>Evidencija!D114</f>
        <v>Roganović</v>
      </c>
      <c r="C115" s="41" t="e">
        <f>IF(SUM(Evidencija!F114:L114)=0,"-",SUM(Evidencija!F114:Evidencija!#REF!)+MAX(Evidencija!I114:J114)+MAX(Evidencija!K114:L114))</f>
        <v>#REF!</v>
      </c>
      <c r="D115" s="42" t="e">
        <f>IF(SUM(Evidencija!#REF!)=0,"-",MAX(Evidencija!#REF!))</f>
        <v>#REF!</v>
      </c>
      <c r="E115" s="43" t="e">
        <f>Evidencija!#REF!</f>
        <v>#REF!</v>
      </c>
    </row>
    <row r="116" spans="1:5" ht="12.75">
      <c r="A116" s="39" t="str">
        <f>Evidencija!A115</f>
        <v>109</v>
      </c>
      <c r="B116" s="40" t="str">
        <f>Evidencija!D115</f>
        <v>Vulanović</v>
      </c>
      <c r="C116" s="41" t="e">
        <f>IF(SUM(Evidencija!F115:L115)=0,"-",SUM(Evidencija!F115:Evidencija!#REF!)+MAX(Evidencija!I115:J115)+MAX(Evidencija!K115:L115))</f>
        <v>#REF!</v>
      </c>
      <c r="D116" s="42" t="e">
        <f>IF(SUM(Evidencija!#REF!)=0,"-",MAX(Evidencija!#REF!))</f>
        <v>#REF!</v>
      </c>
      <c r="E116" s="43" t="e">
        <f>Evidencija!#REF!</f>
        <v>#REF!</v>
      </c>
    </row>
    <row r="117" spans="1:5" ht="12.75">
      <c r="A117" s="39" t="str">
        <f>Evidencija!A116</f>
        <v>110</v>
      </c>
      <c r="B117" s="40" t="str">
        <f>Evidencija!D116</f>
        <v>Jezernik</v>
      </c>
      <c r="C117" s="41" t="e">
        <f>IF(SUM(Evidencija!F116:L116)=0,"-",SUM(Evidencija!F116:Evidencija!#REF!)+MAX(Evidencija!I116:J116)+MAX(Evidencija!K116:L116))</f>
        <v>#REF!</v>
      </c>
      <c r="D117" s="42" t="e">
        <f>IF(SUM(Evidencija!#REF!)=0,"-",MAX(Evidencija!#REF!))</f>
        <v>#REF!</v>
      </c>
      <c r="E117" s="43" t="e">
        <f>Evidencija!#REF!</f>
        <v>#REF!</v>
      </c>
    </row>
    <row r="118" spans="1:5" ht="12.75">
      <c r="A118" s="39" t="str">
        <f>Evidencija!A117</f>
        <v>111</v>
      </c>
      <c r="B118" s="40" t="str">
        <f>Evidencija!D117</f>
        <v>Marstijepović</v>
      </c>
      <c r="C118" s="41" t="e">
        <f>IF(SUM(Evidencija!F117:L117)=0,"-",SUM(Evidencija!F117:Evidencija!#REF!)+MAX(Evidencija!I117:J117)+MAX(Evidencija!K117:L117))</f>
        <v>#REF!</v>
      </c>
      <c r="D118" s="42" t="e">
        <f>IF(SUM(Evidencija!#REF!)=0,"-",MAX(Evidencija!#REF!))</f>
        <v>#REF!</v>
      </c>
      <c r="E118" s="43" t="e">
        <f>Evidencija!#REF!</f>
        <v>#REF!</v>
      </c>
    </row>
    <row r="119" spans="1:5" ht="12.75">
      <c r="A119" s="39" t="str">
        <f>Evidencija!A118</f>
        <v>112</v>
      </c>
      <c r="B119" s="40" t="str">
        <f>Evidencija!D118</f>
        <v>Bojić</v>
      </c>
      <c r="C119" s="41" t="e">
        <f>IF(SUM(Evidencija!F118:L118)=0,"-",SUM(Evidencija!F118:Evidencija!#REF!)+MAX(Evidencija!I118:J118)+MAX(Evidencija!K118:L118))</f>
        <v>#REF!</v>
      </c>
      <c r="D119" s="42" t="e">
        <f>IF(SUM(Evidencija!#REF!)=0,"-",MAX(Evidencija!#REF!))</f>
        <v>#REF!</v>
      </c>
      <c r="E119" s="43" t="e">
        <f>Evidencija!#REF!</f>
        <v>#REF!</v>
      </c>
    </row>
    <row r="120" spans="1:5" ht="12.75">
      <c r="A120" s="39" t="str">
        <f>Evidencija!A119</f>
        <v>113</v>
      </c>
      <c r="B120" s="40" t="str">
        <f>Evidencija!D119</f>
        <v>Anđušić</v>
      </c>
      <c r="C120" s="41" t="e">
        <f>IF(SUM(Evidencija!F119:L119)=0,"-",SUM(Evidencija!F119:Evidencija!#REF!)+MAX(Evidencija!I119:J119)+MAX(Evidencija!K119:L119))</f>
        <v>#REF!</v>
      </c>
      <c r="D120" s="42" t="e">
        <f>IF(SUM(Evidencija!#REF!)=0,"-",MAX(Evidencija!#REF!))</f>
        <v>#REF!</v>
      </c>
      <c r="E120" s="43" t="e">
        <f>Evidencija!#REF!</f>
        <v>#REF!</v>
      </c>
    </row>
    <row r="121" spans="1:5" ht="12.75">
      <c r="A121" s="39" t="str">
        <f>Evidencija!A120</f>
        <v>114</v>
      </c>
      <c r="B121" s="40" t="str">
        <f>Evidencija!D120</f>
        <v>Prijović</v>
      </c>
      <c r="C121" s="41" t="e">
        <f>IF(SUM(Evidencija!F120:L120)=0,"-",SUM(Evidencija!F120:Evidencija!#REF!)+MAX(Evidencija!I120:J120)+MAX(Evidencija!K120:L120))</f>
        <v>#REF!</v>
      </c>
      <c r="D121" s="42" t="e">
        <f>IF(SUM(Evidencija!#REF!)=0,"-",MAX(Evidencija!#REF!))</f>
        <v>#REF!</v>
      </c>
      <c r="E121" s="43" t="e">
        <f>Evidencija!#REF!</f>
        <v>#REF!</v>
      </c>
    </row>
    <row r="122" spans="1:5" ht="12.75">
      <c r="A122" s="39" t="str">
        <f>Evidencija!A121</f>
        <v>115</v>
      </c>
      <c r="B122" s="40" t="str">
        <f>Evidencija!D121</f>
        <v>Radonić</v>
      </c>
      <c r="C122" s="41" t="e">
        <f>IF(SUM(Evidencija!F121:L121)=0,"-",SUM(Evidencija!F121:Evidencija!#REF!)+MAX(Evidencija!I121:J121)+MAX(Evidencija!K121:L121))</f>
        <v>#REF!</v>
      </c>
      <c r="D122" s="42" t="e">
        <f>IF(SUM(Evidencija!#REF!)=0,"-",MAX(Evidencija!#REF!))</f>
        <v>#REF!</v>
      </c>
      <c r="E122" s="43" t="e">
        <f>Evidencija!#REF!</f>
        <v>#REF!</v>
      </c>
    </row>
    <row r="123" spans="1:5" ht="12.75">
      <c r="A123" s="39" t="str">
        <f>Evidencija!A122</f>
        <v>116</v>
      </c>
      <c r="B123" s="40" t="str">
        <f>Evidencija!D122</f>
        <v>Adžić</v>
      </c>
      <c r="C123" s="41" t="str">
        <f>IF(SUM(Evidencija!F122:L122)=0,"-",SUM(Evidencija!F122:Evidencija!#REF!)+MAX(Evidencija!I122:J122)+MAX(Evidencija!K122:L122))</f>
        <v>-</v>
      </c>
      <c r="D123" s="42" t="e">
        <f>IF(SUM(Evidencija!#REF!)=0,"-",MAX(Evidencija!#REF!))</f>
        <v>#REF!</v>
      </c>
      <c r="E123" s="43" t="e">
        <f>Evidencija!#REF!</f>
        <v>#REF!</v>
      </c>
    </row>
    <row r="124" spans="1:5" ht="12.75">
      <c r="A124" s="39" t="str">
        <f>Evidencija!A123</f>
        <v>117</v>
      </c>
      <c r="B124" s="40" t="str">
        <f>Evidencija!D123</f>
        <v>Martinović</v>
      </c>
      <c r="C124" s="41" t="e">
        <f>IF(SUM(Evidencija!F123:L123)=0,"-",SUM(Evidencija!F123:Evidencija!#REF!)+MAX(Evidencija!I123:J123)+MAX(Evidencija!K123:L123))</f>
        <v>#REF!</v>
      </c>
      <c r="D124" s="42" t="e">
        <f>IF(SUM(Evidencija!#REF!)=0,"-",MAX(Evidencija!#REF!))</f>
        <v>#REF!</v>
      </c>
      <c r="E124" s="43" t="e">
        <f>Evidencija!#REF!</f>
        <v>#REF!</v>
      </c>
    </row>
    <row r="125" spans="1:5" ht="12.75">
      <c r="A125" s="39" t="str">
        <f>Evidencija!A124</f>
        <v>118</v>
      </c>
      <c r="B125" s="40" t="str">
        <f>Evidencija!D124</f>
        <v>Bečić</v>
      </c>
      <c r="C125" s="41" t="e">
        <f>IF(SUM(Evidencija!F124:L124)=0,"-",SUM(Evidencija!F124:Evidencija!#REF!)+MAX(Evidencija!I124:J124)+MAX(Evidencija!K124:L124))</f>
        <v>#REF!</v>
      </c>
      <c r="D125" s="42" t="e">
        <f>IF(SUM(Evidencija!#REF!)=0,"-",MAX(Evidencija!#REF!))</f>
        <v>#REF!</v>
      </c>
      <c r="E125" s="43" t="e">
        <f>Evidencija!#REF!</f>
        <v>#REF!</v>
      </c>
    </row>
    <row r="126" spans="1:5" ht="12.75">
      <c r="A126" s="39" t="str">
        <f>Evidencija!A125</f>
        <v>119</v>
      </c>
      <c r="B126" s="40" t="str">
        <f>Evidencija!D125</f>
        <v>Vukčević</v>
      </c>
      <c r="C126" s="41" t="str">
        <f>IF(SUM(Evidencija!F125:L125)=0,"-",SUM(Evidencija!F125:Evidencija!#REF!)+MAX(Evidencija!I125:J125)+MAX(Evidencija!K125:L125))</f>
        <v>-</v>
      </c>
      <c r="D126" s="42" t="e">
        <f>IF(SUM(Evidencija!#REF!)=0,"-",MAX(Evidencija!#REF!))</f>
        <v>#REF!</v>
      </c>
      <c r="E126" s="43" t="e">
        <f>Evidencija!#REF!</f>
        <v>#REF!</v>
      </c>
    </row>
    <row r="127" spans="1:5" ht="12.75">
      <c r="A127" s="39" t="str">
        <f>Evidencija!A126</f>
        <v>120</v>
      </c>
      <c r="B127" s="40" t="str">
        <f>Evidencija!D126</f>
        <v>Nikolić</v>
      </c>
      <c r="C127" s="41" t="e">
        <f>IF(SUM(Evidencija!F126:L126)=0,"-",SUM(Evidencija!F126:Evidencija!#REF!)+MAX(Evidencija!I126:J126)+MAX(Evidencija!K126:L126))</f>
        <v>#REF!</v>
      </c>
      <c r="D127" s="42" t="e">
        <f>IF(SUM(Evidencija!#REF!)=0,"-",MAX(Evidencija!#REF!))</f>
        <v>#REF!</v>
      </c>
      <c r="E127" s="43" t="e">
        <f>Evidencija!#REF!</f>
        <v>#REF!</v>
      </c>
    </row>
    <row r="128" spans="1:5" ht="12.75">
      <c r="A128" s="39" t="str">
        <f>Evidencija!A127</f>
        <v>121</v>
      </c>
      <c r="B128" s="40" t="str">
        <f>Evidencija!D127</f>
        <v>Mrvaljević</v>
      </c>
      <c r="C128" s="41" t="str">
        <f>IF(SUM(Evidencija!F127:L127)=0,"-",SUM(Evidencija!F127:Evidencija!#REF!)+MAX(Evidencija!I127:J127)+MAX(Evidencija!K127:L127))</f>
        <v>-</v>
      </c>
      <c r="D128" s="42" t="e">
        <f>IF(SUM(Evidencija!#REF!)=0,"-",MAX(Evidencija!#REF!))</f>
        <v>#REF!</v>
      </c>
      <c r="E128" s="43" t="e">
        <f>Evidencija!#REF!</f>
        <v>#REF!</v>
      </c>
    </row>
    <row r="129" spans="1:5" ht="12.75">
      <c r="A129" s="39" t="str">
        <f>Evidencija!A128</f>
        <v>122</v>
      </c>
      <c r="B129" s="40" t="str">
        <f>Evidencija!D128</f>
        <v>Milanović</v>
      </c>
      <c r="C129" s="41" t="e">
        <f>IF(SUM(Evidencija!F128:L128)=0,"-",SUM(Evidencija!F128:Evidencija!#REF!)+MAX(Evidencija!I128:J128)+MAX(Evidencija!K128:L128))</f>
        <v>#REF!</v>
      </c>
      <c r="D129" s="42" t="e">
        <f>IF(SUM(Evidencija!#REF!)=0,"-",MAX(Evidencija!#REF!))</f>
        <v>#REF!</v>
      </c>
      <c r="E129" s="43" t="e">
        <f>Evidencija!#REF!</f>
        <v>#REF!</v>
      </c>
    </row>
    <row r="130" spans="1:5" ht="12.75">
      <c r="A130" s="39" t="str">
        <f>Evidencija!A129</f>
        <v>123</v>
      </c>
      <c r="B130" s="40" t="str">
        <f>Evidencija!D129</f>
        <v>Kunjić</v>
      </c>
      <c r="C130" s="41" t="e">
        <f>IF(SUM(Evidencija!F129:L129)=0,"-",SUM(Evidencija!F129:Evidencija!#REF!)+MAX(Evidencija!I129:J129)+MAX(Evidencija!K129:L129))</f>
        <v>#REF!</v>
      </c>
      <c r="D130" s="42" t="e">
        <f>IF(SUM(Evidencija!#REF!)=0,"-",MAX(Evidencija!#REF!))</f>
        <v>#REF!</v>
      </c>
      <c r="E130" s="43" t="e">
        <f>Evidencija!#REF!</f>
        <v>#REF!</v>
      </c>
    </row>
    <row r="131" spans="1:5" ht="12.75">
      <c r="A131" s="39" t="str">
        <f>Evidencija!A130</f>
        <v>124</v>
      </c>
      <c r="B131" s="40" t="str">
        <f>Evidencija!D130</f>
        <v>Pavlović</v>
      </c>
      <c r="C131" s="41" t="e">
        <f>IF(SUM(Evidencija!F130:L130)=0,"-",SUM(Evidencija!F130:Evidencija!#REF!)+MAX(Evidencija!I130:J130)+MAX(Evidencija!K130:L130))</f>
        <v>#REF!</v>
      </c>
      <c r="D131" s="42" t="e">
        <f>IF(SUM(Evidencija!#REF!)=0,"-",MAX(Evidencija!#REF!))</f>
        <v>#REF!</v>
      </c>
      <c r="E131" s="43" t="e">
        <f>Evidencija!#REF!</f>
        <v>#REF!</v>
      </c>
    </row>
    <row r="132" spans="1:5" ht="12.75">
      <c r="A132" s="39" t="str">
        <f>Evidencija!A131</f>
        <v>125</v>
      </c>
      <c r="B132" s="40" t="str">
        <f>Evidencija!D131</f>
        <v>Gluščević</v>
      </c>
      <c r="C132" s="41" t="str">
        <f>IF(SUM(Evidencija!F131:L131)=0,"-",SUM(Evidencija!F131:Evidencija!#REF!)+MAX(Evidencija!I131:J131)+MAX(Evidencija!K131:L131))</f>
        <v>-</v>
      </c>
      <c r="D132" s="42" t="e">
        <f>IF(SUM(Evidencija!#REF!)=0,"-",MAX(Evidencija!#REF!))</f>
        <v>#REF!</v>
      </c>
      <c r="E132" s="43" t="e">
        <f>Evidencija!#REF!</f>
        <v>#REF!</v>
      </c>
    </row>
    <row r="133" spans="1:5" ht="12.75">
      <c r="A133" s="39" t="str">
        <f>Evidencija!A132</f>
        <v>126</v>
      </c>
      <c r="B133" s="40" t="str">
        <f>Evidencija!D132</f>
        <v>Mujević</v>
      </c>
      <c r="C133" s="41" t="e">
        <f>IF(SUM(Evidencija!F132:L132)=0,"-",SUM(Evidencija!F132:Evidencija!#REF!)+MAX(Evidencija!I132:J132)+MAX(Evidencija!K132:L132))</f>
        <v>#REF!</v>
      </c>
      <c r="D133" s="42" t="e">
        <f>IF(SUM(Evidencija!#REF!)=0,"-",MAX(Evidencija!#REF!))</f>
        <v>#REF!</v>
      </c>
      <c r="E133" s="43" t="e">
        <f>Evidencija!#REF!</f>
        <v>#REF!</v>
      </c>
    </row>
    <row r="134" spans="1:5" ht="12.75">
      <c r="A134" s="39" t="str">
        <f>Evidencija!A133</f>
        <v>127</v>
      </c>
      <c r="B134" s="40" t="str">
        <f>Evidencija!D133</f>
        <v>Ilić</v>
      </c>
      <c r="C134" s="41" t="e">
        <f>IF(SUM(Evidencija!F133:L133)=0,"-",SUM(Evidencija!F133:Evidencija!#REF!)+MAX(Evidencija!I133:J133)+MAX(Evidencija!K133:L133))</f>
        <v>#REF!</v>
      </c>
      <c r="D134" s="42" t="e">
        <f>IF(SUM(Evidencija!#REF!)=0,"-",MAX(Evidencija!#REF!))</f>
        <v>#REF!</v>
      </c>
      <c r="E134" s="43" t="e">
        <f>Evidencija!#REF!</f>
        <v>#REF!</v>
      </c>
    </row>
    <row r="135" spans="1:5" ht="12.75">
      <c r="A135" s="39" t="str">
        <f>Evidencija!A134</f>
        <v>128</v>
      </c>
      <c r="B135" s="40" t="str">
        <f>Evidencija!D134</f>
        <v>Minić</v>
      </c>
      <c r="C135" s="41" t="e">
        <f>IF(SUM(Evidencija!F134:L134)=0,"-",SUM(Evidencija!F134:Evidencija!#REF!)+MAX(Evidencija!I134:J134)+MAX(Evidencija!K134:L134))</f>
        <v>#REF!</v>
      </c>
      <c r="D135" s="42" t="e">
        <f>IF(SUM(Evidencija!#REF!)=0,"-",MAX(Evidencija!#REF!))</f>
        <v>#REF!</v>
      </c>
      <c r="E135" s="43" t="e">
        <f>Evidencija!#REF!</f>
        <v>#REF!</v>
      </c>
    </row>
    <row r="136" spans="1:5" ht="12.75">
      <c r="A136" s="39" t="str">
        <f>Evidencija!A135</f>
        <v>129</v>
      </c>
      <c r="B136" s="40" t="str">
        <f>Evidencija!D135</f>
        <v>Stanišić</v>
      </c>
      <c r="C136" s="41" t="e">
        <f>IF(SUM(Evidencija!F135:L135)=0,"-",SUM(Evidencija!F135:Evidencija!#REF!)+MAX(Evidencija!I135:J135)+MAX(Evidencija!K135:L135))</f>
        <v>#REF!</v>
      </c>
      <c r="D136" s="42" t="e">
        <f>IF(SUM(Evidencija!#REF!)=0,"-",MAX(Evidencija!#REF!))</f>
        <v>#REF!</v>
      </c>
      <c r="E136" s="43" t="e">
        <f>Evidencija!#REF!</f>
        <v>#REF!</v>
      </c>
    </row>
    <row r="137" spans="1:5" ht="12.75">
      <c r="A137" s="39" t="str">
        <f>Evidencija!A136</f>
        <v>130</v>
      </c>
      <c r="B137" s="40" t="str">
        <f>Evidencija!D136</f>
        <v>Ukšanović</v>
      </c>
      <c r="C137" s="41" t="str">
        <f>IF(SUM(Evidencija!F136:L136)=0,"-",SUM(Evidencija!F136:Evidencija!#REF!)+MAX(Evidencija!I136:J136)+MAX(Evidencija!K136:L136))</f>
        <v>-</v>
      </c>
      <c r="D137" s="42" t="e">
        <f>IF(SUM(Evidencija!#REF!)=0,"-",MAX(Evidencija!#REF!))</f>
        <v>#REF!</v>
      </c>
      <c r="E137" s="43" t="e">
        <f>Evidencija!#REF!</f>
        <v>#REF!</v>
      </c>
    </row>
    <row r="138" spans="1:5" ht="12.75">
      <c r="A138" s="39" t="str">
        <f>Evidencija!A137</f>
        <v>131</v>
      </c>
      <c r="B138" s="40" t="str">
        <f>Evidencija!D137</f>
        <v>Bulajić</v>
      </c>
      <c r="C138" s="41" t="e">
        <f>IF(SUM(Evidencija!F137:L137)=0,"-",SUM(Evidencija!F137:Evidencija!#REF!)+MAX(Evidencija!I137:J137)+MAX(Evidencija!K137:L137))</f>
        <v>#REF!</v>
      </c>
      <c r="D138" s="42" t="e">
        <f>IF(SUM(Evidencija!#REF!)=0,"-",MAX(Evidencija!#REF!))</f>
        <v>#REF!</v>
      </c>
      <c r="E138" s="43" t="e">
        <f>Evidencija!#REF!</f>
        <v>#REF!</v>
      </c>
    </row>
    <row r="139" spans="1:5" ht="12.75">
      <c r="A139" s="39" t="str">
        <f>Evidencija!A138</f>
        <v>132</v>
      </c>
      <c r="B139" s="40" t="str">
        <f>Evidencija!D138</f>
        <v>Odža</v>
      </c>
      <c r="C139" s="41" t="e">
        <f>IF(SUM(Evidencija!F138:L138)=0,"-",SUM(Evidencija!F138:Evidencija!#REF!)+MAX(Evidencija!I138:J138)+MAX(Evidencija!K138:L138))</f>
        <v>#REF!</v>
      </c>
      <c r="D139" s="42" t="e">
        <f>IF(SUM(Evidencija!#REF!)=0,"-",MAX(Evidencija!#REF!))</f>
        <v>#REF!</v>
      </c>
      <c r="E139" s="43" t="e">
        <f>Evidencija!#REF!</f>
        <v>#REF!</v>
      </c>
    </row>
    <row r="140" spans="1:5" ht="12.75">
      <c r="A140" s="39" t="str">
        <f>Evidencija!A139</f>
        <v>133</v>
      </c>
      <c r="B140" s="40" t="str">
        <f>Evidencija!D139</f>
        <v>Pestorić</v>
      </c>
      <c r="C140" s="41" t="e">
        <f>IF(SUM(Evidencija!F139:L139)=0,"-",SUM(Evidencija!F139:Evidencija!#REF!)+MAX(Evidencija!I139:J139)+MAX(Evidencija!K139:L139))</f>
        <v>#REF!</v>
      </c>
      <c r="D140" s="42" t="e">
        <f>IF(SUM(Evidencija!#REF!)=0,"-",MAX(Evidencija!#REF!))</f>
        <v>#REF!</v>
      </c>
      <c r="E140" s="43" t="e">
        <f>Evidencija!#REF!</f>
        <v>#REF!</v>
      </c>
    </row>
    <row r="141" spans="1:5" ht="12.75">
      <c r="A141" s="39" t="str">
        <f>Evidencija!A140</f>
        <v>134</v>
      </c>
      <c r="B141" s="40" t="str">
        <f>Evidencija!D140</f>
        <v>Dragojević</v>
      </c>
      <c r="C141" s="41" t="e">
        <f>IF(SUM(Evidencija!F140:L140)=0,"-",SUM(Evidencija!F140:Evidencija!#REF!)+MAX(Evidencija!I140:J140)+MAX(Evidencija!K140:L140))</f>
        <v>#REF!</v>
      </c>
      <c r="D141" s="42" t="e">
        <f>IF(SUM(Evidencija!#REF!)=0,"-",MAX(Evidencija!#REF!))</f>
        <v>#REF!</v>
      </c>
      <c r="E141" s="43" t="e">
        <f>Evidencija!#REF!</f>
        <v>#REF!</v>
      </c>
    </row>
    <row r="142" spans="1:5" ht="12.75">
      <c r="A142" s="39" t="str">
        <f>Evidencija!A141</f>
        <v>135</v>
      </c>
      <c r="B142" s="40" t="str">
        <f>Evidencija!D141</f>
        <v>Slovinić</v>
      </c>
      <c r="C142" s="41" t="str">
        <f>IF(SUM(Evidencija!F141:L141)=0,"-",SUM(Evidencija!F141:Evidencija!#REF!)+MAX(Evidencija!I141:J141)+MAX(Evidencija!K141:L141))</f>
        <v>-</v>
      </c>
      <c r="D142" s="42" t="e">
        <f>IF(SUM(Evidencija!#REF!)=0,"-",MAX(Evidencija!#REF!))</f>
        <v>#REF!</v>
      </c>
      <c r="E142" s="43" t="e">
        <f>Evidencija!#REF!</f>
        <v>#REF!</v>
      </c>
    </row>
    <row r="143" spans="1:5" ht="12.75">
      <c r="A143" s="39" t="str">
        <f>Evidencija!A142</f>
        <v>136</v>
      </c>
      <c r="B143" s="40" t="str">
        <f>Evidencija!D142</f>
        <v>Šćekić</v>
      </c>
      <c r="C143" s="41" t="e">
        <f>IF(SUM(Evidencija!F142:L142)=0,"-",SUM(Evidencija!F142:Evidencija!#REF!)+MAX(Evidencija!I142:J142)+MAX(Evidencija!K142:L142))</f>
        <v>#REF!</v>
      </c>
      <c r="D143" s="42" t="e">
        <f>IF(SUM(Evidencija!#REF!)=0,"-",MAX(Evidencija!#REF!))</f>
        <v>#REF!</v>
      </c>
      <c r="E143" s="43" t="e">
        <f>Evidencija!#REF!</f>
        <v>#REF!</v>
      </c>
    </row>
    <row r="144" spans="1:5" ht="12.75">
      <c r="A144" s="39" t="str">
        <f>Evidencija!A143</f>
        <v>137</v>
      </c>
      <c r="B144" s="40" t="str">
        <f>Evidencija!D143</f>
        <v>Žurić</v>
      </c>
      <c r="C144" s="41" t="e">
        <f>IF(SUM(Evidencija!F143:L143)=0,"-",SUM(Evidencija!F143:Evidencija!#REF!)+MAX(Evidencija!I143:J143)+MAX(Evidencija!K143:L143))</f>
        <v>#REF!</v>
      </c>
      <c r="D144" s="42" t="e">
        <f>IF(SUM(Evidencija!#REF!)=0,"-",MAX(Evidencija!#REF!))</f>
        <v>#REF!</v>
      </c>
      <c r="E144" s="43" t="e">
        <f>Evidencija!#REF!</f>
        <v>#REF!</v>
      </c>
    </row>
    <row r="145" spans="1:5" ht="12.75">
      <c r="A145" s="39" t="str">
        <f>Evidencija!A144</f>
        <v>138</v>
      </c>
      <c r="B145" s="40" t="str">
        <f>Evidencija!D144</f>
        <v>Stojanović</v>
      </c>
      <c r="C145" s="41" t="e">
        <f>IF(SUM(Evidencija!F144:L144)=0,"-",SUM(Evidencija!F144:Evidencija!#REF!)+MAX(Evidencija!I144:J144)+MAX(Evidencija!K144:L144))</f>
        <v>#REF!</v>
      </c>
      <c r="D145" s="42" t="e">
        <f>IF(SUM(Evidencija!#REF!)=0,"-",MAX(Evidencija!#REF!))</f>
        <v>#REF!</v>
      </c>
      <c r="E145" s="43" t="e">
        <f>Evidencija!#REF!</f>
        <v>#REF!</v>
      </c>
    </row>
    <row r="146" spans="1:5" ht="12.75">
      <c r="A146" s="39" t="str">
        <f>Evidencija!A145</f>
        <v>139</v>
      </c>
      <c r="B146" s="40" t="str">
        <f>Evidencija!D145</f>
        <v>Vojvodić</v>
      </c>
      <c r="C146" s="41" t="e">
        <f>IF(SUM(Evidencija!F145:L145)=0,"-",SUM(Evidencija!F145:Evidencija!#REF!)+MAX(Evidencija!I145:J145)+MAX(Evidencija!K145:L145))</f>
        <v>#REF!</v>
      </c>
      <c r="D146" s="42" t="e">
        <f>IF(SUM(Evidencija!#REF!)=0,"-",MAX(Evidencija!#REF!))</f>
        <v>#REF!</v>
      </c>
      <c r="E146" s="43" t="e">
        <f>Evidencija!#REF!</f>
        <v>#REF!</v>
      </c>
    </row>
    <row r="147" spans="1:5" ht="12.75">
      <c r="A147" s="39" t="str">
        <f>Evidencija!A146</f>
        <v>140</v>
      </c>
      <c r="B147" s="40" t="str">
        <f>Evidencija!D146</f>
        <v>Bogdanović</v>
      </c>
      <c r="C147" s="41" t="e">
        <f>IF(SUM(Evidencija!F146:L146)=0,"-",SUM(Evidencija!F146:Evidencija!#REF!)+MAX(Evidencija!I146:J146)+MAX(Evidencija!K146:L146))</f>
        <v>#REF!</v>
      </c>
      <c r="D147" s="42" t="e">
        <f>IF(SUM(Evidencija!#REF!)=0,"-",MAX(Evidencija!#REF!))</f>
        <v>#REF!</v>
      </c>
      <c r="E147" s="43" t="e">
        <f>Evidencija!#REF!</f>
        <v>#REF!</v>
      </c>
    </row>
    <row r="148" spans="1:5" ht="12.75">
      <c r="A148" s="39" t="str">
        <f>Evidencija!A147</f>
        <v>141</v>
      </c>
      <c r="B148" s="40" t="str">
        <f>Evidencija!D147</f>
        <v>Kaluđerović</v>
      </c>
      <c r="C148" s="41" t="e">
        <f>IF(SUM(Evidencija!F147:L147)=0,"-",SUM(Evidencija!F147:Evidencija!#REF!)+MAX(Evidencija!I147:J147)+MAX(Evidencija!K147:L147))</f>
        <v>#REF!</v>
      </c>
      <c r="D148" s="42" t="e">
        <f>IF(SUM(Evidencija!#REF!)=0,"-",MAX(Evidencija!#REF!))</f>
        <v>#REF!</v>
      </c>
      <c r="E148" s="43" t="e">
        <f>Evidencija!#REF!</f>
        <v>#REF!</v>
      </c>
    </row>
    <row r="149" spans="1:5" ht="12.75">
      <c r="A149" s="39" t="str">
        <f>Evidencija!A148</f>
        <v>142</v>
      </c>
      <c r="B149" s="40" t="str">
        <f>Evidencija!D148</f>
        <v>Vušurović</v>
      </c>
      <c r="C149" s="41" t="e">
        <f>IF(SUM(Evidencija!F148:L148)=0,"-",SUM(Evidencija!F148:Evidencija!#REF!)+MAX(Evidencija!I148:J148)+MAX(Evidencija!K148:L148))</f>
        <v>#REF!</v>
      </c>
      <c r="D149" s="42" t="e">
        <f>IF(SUM(Evidencija!#REF!)=0,"-",MAX(Evidencija!#REF!))</f>
        <v>#REF!</v>
      </c>
      <c r="E149" s="43" t="e">
        <f>Evidencija!#REF!</f>
        <v>#REF!</v>
      </c>
    </row>
    <row r="150" spans="1:5" ht="12.75">
      <c r="A150" s="39" t="str">
        <f>Evidencija!A149</f>
        <v>143</v>
      </c>
      <c r="B150" s="40" t="str">
        <f>Evidencija!D149</f>
        <v>Milošević</v>
      </c>
      <c r="C150" s="41" t="str">
        <f>IF(SUM(Evidencija!F149:L149)=0,"-",SUM(Evidencija!F149:Evidencija!#REF!)+MAX(Evidencija!I149:J149)+MAX(Evidencija!K149:L149))</f>
        <v>-</v>
      </c>
      <c r="D150" s="42" t="e">
        <f>IF(SUM(Evidencija!#REF!)=0,"-",MAX(Evidencija!#REF!))</f>
        <v>#REF!</v>
      </c>
      <c r="E150" s="43" t="e">
        <f>Evidencija!#REF!</f>
        <v>#REF!</v>
      </c>
    </row>
    <row r="151" spans="1:5" ht="12.75">
      <c r="A151" s="39" t="str">
        <f>Evidencija!A150</f>
        <v>144</v>
      </c>
      <c r="B151" s="40" t="str">
        <f>Evidencija!D150</f>
        <v>Isljamović</v>
      </c>
      <c r="C151" s="41" t="str">
        <f>IF(SUM(Evidencija!F150:L150)=0,"-",SUM(Evidencija!F150:Evidencija!#REF!)+MAX(Evidencija!I150:J150)+MAX(Evidencija!K150:L150))</f>
        <v>-</v>
      </c>
      <c r="D151" s="42" t="e">
        <f>IF(SUM(Evidencija!#REF!)=0,"-",MAX(Evidencija!#REF!))</f>
        <v>#REF!</v>
      </c>
      <c r="E151" s="43" t="e">
        <f>Evidencija!#REF!</f>
        <v>#REF!</v>
      </c>
    </row>
    <row r="152" spans="1:5" ht="12.75">
      <c r="A152" s="39" t="str">
        <f>Evidencija!A151</f>
        <v>145</v>
      </c>
      <c r="B152" s="40" t="str">
        <f>Evidencija!D151</f>
        <v>Đurović</v>
      </c>
      <c r="C152" s="41" t="str">
        <f>IF(SUM(Evidencija!F151:L151)=0,"-",SUM(Evidencija!F151:Evidencija!#REF!)+MAX(Evidencija!I151:J151)+MAX(Evidencija!K151:L151))</f>
        <v>-</v>
      </c>
      <c r="D152" s="42" t="e">
        <f>IF(SUM(Evidencija!#REF!)=0,"-",MAX(Evidencija!#REF!))</f>
        <v>#REF!</v>
      </c>
      <c r="E152" s="43" t="e">
        <f>Evidencija!#REF!</f>
        <v>#REF!</v>
      </c>
    </row>
    <row r="153" spans="1:5" ht="12.75">
      <c r="A153" s="39" t="str">
        <f>Evidencija!A152</f>
        <v>146</v>
      </c>
      <c r="B153" s="40" t="str">
        <f>Evidencija!D152</f>
        <v>Popović</v>
      </c>
      <c r="C153" s="41" t="e">
        <f>IF(SUM(Evidencija!F152:L152)=0,"-",SUM(Evidencija!F152:Evidencija!#REF!)+MAX(Evidencija!I152:J152)+MAX(Evidencija!K152:L152))</f>
        <v>#REF!</v>
      </c>
      <c r="D153" s="42" t="e">
        <f>IF(SUM(Evidencija!#REF!)=0,"-",MAX(Evidencija!#REF!))</f>
        <v>#REF!</v>
      </c>
      <c r="E153" s="43" t="e">
        <f>Evidencija!#REF!</f>
        <v>#REF!</v>
      </c>
    </row>
    <row r="154" spans="1:5" ht="12.75">
      <c r="A154" s="39" t="str">
        <f>Evidencija!A153</f>
        <v>147</v>
      </c>
      <c r="B154" s="40" t="str">
        <f>Evidencija!D153</f>
        <v>Mirković</v>
      </c>
      <c r="C154" s="41" t="str">
        <f>IF(SUM(Evidencija!F153:L153)=0,"-",SUM(Evidencija!F153:Evidencija!#REF!)+MAX(Evidencija!I153:J153)+MAX(Evidencija!K153:L153))</f>
        <v>-</v>
      </c>
      <c r="D154" s="42" t="e">
        <f>IF(SUM(Evidencija!#REF!)=0,"-",MAX(Evidencija!#REF!))</f>
        <v>#REF!</v>
      </c>
      <c r="E154" s="43" t="e">
        <f>Evidencija!#REF!</f>
        <v>#REF!</v>
      </c>
    </row>
    <row r="155" spans="1:5" ht="12.75">
      <c r="A155" s="39" t="str">
        <f>Evidencija!A154</f>
        <v>148</v>
      </c>
      <c r="B155" s="40" t="str">
        <f>Evidencija!D154</f>
        <v>Buzdovan</v>
      </c>
      <c r="C155" s="41" t="str">
        <f>IF(SUM(Evidencija!F154:L154)=0,"-",SUM(Evidencija!F154:Evidencija!#REF!)+MAX(Evidencija!I154:J154)+MAX(Evidencija!K154:L154))</f>
        <v>-</v>
      </c>
      <c r="D155" s="42" t="e">
        <f>IF(SUM(Evidencija!#REF!)=0,"-",MAX(Evidencija!#REF!))</f>
        <v>#REF!</v>
      </c>
      <c r="E155" s="43" t="e">
        <f>Evidencija!#REF!</f>
        <v>#REF!</v>
      </c>
    </row>
    <row r="156" spans="1:5" ht="12.75">
      <c r="A156" s="39" t="str">
        <f>Evidencija!A155</f>
        <v>149</v>
      </c>
      <c r="B156" s="40" t="str">
        <f>Evidencija!D155</f>
        <v>Mičeta</v>
      </c>
      <c r="C156" s="41" t="e">
        <f>IF(SUM(Evidencija!F155:L155)=0,"-",SUM(Evidencija!F155:Evidencija!#REF!)+MAX(Evidencija!I155:J155)+MAX(Evidencija!K155:L155))</f>
        <v>#REF!</v>
      </c>
      <c r="D156" s="42" t="e">
        <f>IF(SUM(Evidencija!#REF!)=0,"-",MAX(Evidencija!#REF!))</f>
        <v>#REF!</v>
      </c>
      <c r="E156" s="43" t="e">
        <f>Evidencija!#REF!</f>
        <v>#REF!</v>
      </c>
    </row>
    <row r="157" spans="1:5" ht="12.75">
      <c r="A157" s="39" t="str">
        <f>Evidencija!A156</f>
        <v>150</v>
      </c>
      <c r="B157" s="40" t="str">
        <f>Evidencija!D156</f>
        <v>Jovićević</v>
      </c>
      <c r="C157" s="41" t="e">
        <f>IF(SUM(Evidencija!F156:L156)=0,"-",SUM(Evidencija!F156:Evidencija!#REF!)+MAX(Evidencija!I156:J156)+MAX(Evidencija!K156:L156))</f>
        <v>#REF!</v>
      </c>
      <c r="D157" s="42" t="e">
        <f>IF(SUM(Evidencija!#REF!)=0,"-",MAX(Evidencija!#REF!))</f>
        <v>#REF!</v>
      </c>
      <c r="E157" s="43" t="e">
        <f>Evidencija!#REF!</f>
        <v>#REF!</v>
      </c>
    </row>
    <row r="158" spans="1:5" ht="12.75">
      <c r="A158" s="39" t="str">
        <f>Evidencija!A157</f>
        <v>151</v>
      </c>
      <c r="B158" s="40" t="str">
        <f>Evidencija!D157</f>
        <v>Sudžum</v>
      </c>
      <c r="C158" s="41" t="e">
        <f>IF(SUM(Evidencija!F157:L157)=0,"-",SUM(Evidencija!F157:Evidencija!#REF!)+MAX(Evidencija!I157:J157)+MAX(Evidencija!K157:L157))</f>
        <v>#REF!</v>
      </c>
      <c r="D158" s="42" t="e">
        <f>IF(SUM(Evidencija!#REF!)=0,"-",MAX(Evidencija!#REF!))</f>
        <v>#REF!</v>
      </c>
      <c r="E158" s="43" t="e">
        <f>Evidencija!#REF!</f>
        <v>#REF!</v>
      </c>
    </row>
    <row r="159" spans="1:5" ht="12.75">
      <c r="A159" s="39" t="str">
        <f>Evidencija!A158</f>
        <v>152</v>
      </c>
      <c r="B159" s="40" t="str">
        <f>Evidencija!D158</f>
        <v>Latković</v>
      </c>
      <c r="C159" s="41" t="e">
        <f>IF(SUM(Evidencija!F158:L158)=0,"-",SUM(Evidencija!F158:Evidencija!#REF!)+MAX(Evidencija!I158:J158)+MAX(Evidencija!K158:L158))</f>
        <v>#REF!</v>
      </c>
      <c r="D159" s="42" t="e">
        <f>IF(SUM(Evidencija!#REF!)=0,"-",MAX(Evidencija!#REF!))</f>
        <v>#REF!</v>
      </c>
      <c r="E159" s="43" t="e">
        <f>Evidencija!#REF!</f>
        <v>#REF!</v>
      </c>
    </row>
    <row r="160" spans="1:5" ht="12.75">
      <c r="A160" s="39" t="str">
        <f>Evidencija!A159</f>
        <v>153</v>
      </c>
      <c r="B160" s="40" t="str">
        <f>Evidencija!D159</f>
        <v>Zlajić</v>
      </c>
      <c r="C160" s="41" t="e">
        <f>IF(SUM(Evidencija!F159:L159)=0,"-",SUM(Evidencija!F159:Evidencija!#REF!)+MAX(Evidencija!I159:J159)+MAX(Evidencija!K159:L159))</f>
        <v>#REF!</v>
      </c>
      <c r="D160" s="42" t="e">
        <f>IF(SUM(Evidencija!#REF!)=0,"-",MAX(Evidencija!#REF!))</f>
        <v>#REF!</v>
      </c>
      <c r="E160" s="43" t="e">
        <f>Evidencija!#REF!</f>
        <v>#REF!</v>
      </c>
    </row>
    <row r="161" spans="1:5" ht="12.75">
      <c r="A161" s="39" t="str">
        <f>Evidencija!A160</f>
        <v>154</v>
      </c>
      <c r="B161" s="40" t="str">
        <f>Evidencija!D160</f>
        <v>Bakić</v>
      </c>
      <c r="C161" s="41" t="str">
        <f>IF(SUM(Evidencija!F160:L160)=0,"-",SUM(Evidencija!F160:Evidencija!#REF!)+MAX(Evidencija!I160:J160)+MAX(Evidencija!K160:L160))</f>
        <v>-</v>
      </c>
      <c r="D161" s="42" t="e">
        <f>IF(SUM(Evidencija!#REF!)=0,"-",MAX(Evidencija!#REF!))</f>
        <v>#REF!</v>
      </c>
      <c r="E161" s="43" t="e">
        <f>Evidencija!#REF!</f>
        <v>#REF!</v>
      </c>
    </row>
    <row r="162" spans="1:5" ht="12.75">
      <c r="A162" s="39" t="str">
        <f>Evidencija!A161</f>
        <v>155</v>
      </c>
      <c r="B162" s="40" t="str">
        <f>Evidencija!D161</f>
        <v>Stanić</v>
      </c>
      <c r="C162" s="41" t="e">
        <f>IF(SUM(Evidencija!F161:L161)=0,"-",SUM(Evidencija!F161:Evidencija!#REF!)+MAX(Evidencija!I161:J161)+MAX(Evidencija!K161:L161))</f>
        <v>#REF!</v>
      </c>
      <c r="D162" s="42" t="e">
        <f>IF(SUM(Evidencija!#REF!)=0,"-",MAX(Evidencija!#REF!))</f>
        <v>#REF!</v>
      </c>
      <c r="E162" s="43" t="e">
        <f>Evidencija!#REF!</f>
        <v>#REF!</v>
      </c>
    </row>
    <row r="163" spans="1:5" ht="12.75">
      <c r="A163" s="39" t="str">
        <f>Evidencija!A162</f>
        <v>156</v>
      </c>
      <c r="B163" s="40" t="str">
        <f>Evidencija!D162</f>
        <v>Skenderoski</v>
      </c>
      <c r="C163" s="41" t="e">
        <f>IF(SUM(Evidencija!F162:L162)=0,"-",SUM(Evidencija!F162:Evidencija!#REF!)+MAX(Evidencija!I162:J162)+MAX(Evidencija!K162:L162))</f>
        <v>#REF!</v>
      </c>
      <c r="D163" s="42" t="e">
        <f>IF(SUM(Evidencija!#REF!)=0,"-",MAX(Evidencija!#REF!))</f>
        <v>#REF!</v>
      </c>
      <c r="E163" s="43" t="e">
        <f>Evidencija!#REF!</f>
        <v>#REF!</v>
      </c>
    </row>
    <row r="164" spans="1:5" ht="12.75">
      <c r="A164" s="39" t="str">
        <f>Evidencija!A163</f>
        <v>157</v>
      </c>
      <c r="B164" s="40" t="str">
        <f>Evidencija!D163</f>
        <v>Terzić</v>
      </c>
      <c r="C164" s="41" t="e">
        <f>IF(SUM(Evidencija!F163:L163)=0,"-",SUM(Evidencija!F163:Evidencija!#REF!)+MAX(Evidencija!I163:J163)+MAX(Evidencija!K163:L163))</f>
        <v>#REF!</v>
      </c>
      <c r="D164" s="42" t="e">
        <f>IF(SUM(Evidencija!#REF!)=0,"-",MAX(Evidencija!#REF!))</f>
        <v>#REF!</v>
      </c>
      <c r="E164" s="43" t="e">
        <f>Evidencija!#REF!</f>
        <v>#REF!</v>
      </c>
    </row>
    <row r="165" spans="1:5" ht="12.75">
      <c r="A165" s="39" t="str">
        <f>Evidencija!A164</f>
        <v>158</v>
      </c>
      <c r="B165" s="40" t="str">
        <f>Evidencija!D164</f>
        <v>Kilibarda</v>
      </c>
      <c r="C165" s="41" t="str">
        <f>IF(SUM(Evidencija!F164:L164)=0,"-",SUM(Evidencija!F164:Evidencija!#REF!)+MAX(Evidencija!I164:J164)+MAX(Evidencija!K164:L164))</f>
        <v>-</v>
      </c>
      <c r="D165" s="42" t="e">
        <f>IF(SUM(Evidencija!#REF!)=0,"-",MAX(Evidencija!#REF!))</f>
        <v>#REF!</v>
      </c>
      <c r="E165" s="43" t="e">
        <f>Evidencija!#REF!</f>
        <v>#REF!</v>
      </c>
    </row>
    <row r="166" spans="1:5" ht="12.75">
      <c r="A166" s="39" t="str">
        <f>Evidencija!A165</f>
        <v>159</v>
      </c>
      <c r="B166" s="40" t="str">
        <f>Evidencija!D165</f>
        <v>Lučić</v>
      </c>
      <c r="C166" s="41" t="e">
        <f>IF(SUM(Evidencija!F165:L165)=0,"-",SUM(Evidencija!F165:Evidencija!#REF!)+MAX(Evidencija!I165:J165)+MAX(Evidencija!K165:L165))</f>
        <v>#REF!</v>
      </c>
      <c r="D166" s="42" t="e">
        <f>IF(SUM(Evidencija!#REF!)=0,"-",MAX(Evidencija!#REF!))</f>
        <v>#REF!</v>
      </c>
      <c r="E166" s="43" t="e">
        <f>Evidencija!#REF!</f>
        <v>#REF!</v>
      </c>
    </row>
    <row r="167" spans="1:5" ht="12.75">
      <c r="A167" s="39" t="str">
        <f>Evidencija!A166</f>
        <v>160</v>
      </c>
      <c r="B167" s="40" t="str">
        <f>Evidencija!D166</f>
        <v>Maraš</v>
      </c>
      <c r="C167" s="41" t="e">
        <f>IF(SUM(Evidencija!F166:L166)=0,"-",SUM(Evidencija!F166:Evidencija!#REF!)+MAX(Evidencija!I166:J166)+MAX(Evidencija!K166:L166))</f>
        <v>#REF!</v>
      </c>
      <c r="D167" s="42" t="e">
        <f>IF(SUM(Evidencija!#REF!)=0,"-",MAX(Evidencija!#REF!))</f>
        <v>#REF!</v>
      </c>
      <c r="E167" s="43" t="e">
        <f>Evidencija!#REF!</f>
        <v>#REF!</v>
      </c>
    </row>
    <row r="168" spans="1:5" ht="12.75">
      <c r="A168" s="39" t="str">
        <f>Evidencija!A167</f>
        <v>161</v>
      </c>
      <c r="B168" s="40" t="str">
        <f>Evidencija!D167</f>
        <v>Obradović</v>
      </c>
      <c r="C168" s="41" t="str">
        <f>IF(SUM(Evidencija!F167:L167)=0,"-",SUM(Evidencija!F167:Evidencija!#REF!)+MAX(Evidencija!I167:J167)+MAX(Evidencija!K167:L167))</f>
        <v>-</v>
      </c>
      <c r="D168" s="42" t="e">
        <f>IF(SUM(Evidencija!#REF!)=0,"-",MAX(Evidencija!#REF!))</f>
        <v>#REF!</v>
      </c>
      <c r="E168" s="43" t="e">
        <f>Evidencija!#REF!</f>
        <v>#REF!</v>
      </c>
    </row>
    <row r="169" spans="1:5" ht="12.75">
      <c r="A169" s="39" t="str">
        <f>Evidencija!A168</f>
        <v>162</v>
      </c>
      <c r="B169" s="40" t="str">
        <f>Evidencija!D168</f>
        <v>Mrvaljević</v>
      </c>
      <c r="C169" s="41" t="str">
        <f>IF(SUM(Evidencija!F168:L168)=0,"-",SUM(Evidencija!F168:Evidencija!#REF!)+MAX(Evidencija!I168:J168)+MAX(Evidencija!K168:L168))</f>
        <v>-</v>
      </c>
      <c r="D169" s="42" t="e">
        <f>IF(SUM(Evidencija!#REF!)=0,"-",MAX(Evidencija!#REF!))</f>
        <v>#REF!</v>
      </c>
      <c r="E169" s="43" t="e">
        <f>Evidencija!#REF!</f>
        <v>#REF!</v>
      </c>
    </row>
    <row r="170" spans="1:5" ht="12.75">
      <c r="A170" s="39" t="str">
        <f>Evidencija!A169</f>
        <v>163</v>
      </c>
      <c r="B170" s="40" t="str">
        <f>Evidencija!D169</f>
        <v>Bigović</v>
      </c>
      <c r="C170" s="41" t="e">
        <f>IF(SUM(Evidencija!F169:L169)=0,"-",SUM(Evidencija!F169:Evidencija!#REF!)+MAX(Evidencija!I169:J169)+MAX(Evidencija!K169:L169))</f>
        <v>#REF!</v>
      </c>
      <c r="D170" s="42" t="e">
        <f>IF(SUM(Evidencija!#REF!)=0,"-",MAX(Evidencija!#REF!))</f>
        <v>#REF!</v>
      </c>
      <c r="E170" s="43" t="e">
        <f>Evidencija!#REF!</f>
        <v>#REF!</v>
      </c>
    </row>
    <row r="171" spans="1:5" ht="12.75">
      <c r="A171" s="39" t="str">
        <f>Evidencija!A170</f>
        <v>164</v>
      </c>
      <c r="B171" s="40" t="str">
        <f>Evidencija!D170</f>
        <v>Kandić</v>
      </c>
      <c r="C171" s="41" t="e">
        <f>IF(SUM(Evidencija!F170:L170)=0,"-",SUM(Evidencija!F170:Evidencija!#REF!)+MAX(Evidencija!I170:J170)+MAX(Evidencija!K170:L170))</f>
        <v>#REF!</v>
      </c>
      <c r="D171" s="42" t="e">
        <f>IF(SUM(Evidencija!#REF!)=0,"-",MAX(Evidencija!#REF!))</f>
        <v>#REF!</v>
      </c>
      <c r="E171" s="43" t="e">
        <f>Evidencija!#REF!</f>
        <v>#REF!</v>
      </c>
    </row>
    <row r="172" spans="1:5" ht="12.75">
      <c r="A172" s="39" t="str">
        <f>Evidencija!A171</f>
        <v>165</v>
      </c>
      <c r="B172" s="40" t="str">
        <f>Evidencija!D171</f>
        <v>Lagator</v>
      </c>
      <c r="C172" s="41" t="e">
        <f>IF(SUM(Evidencija!F171:L171)=0,"-",SUM(Evidencija!F171:Evidencija!#REF!)+MAX(Evidencija!I171:J171)+MAX(Evidencija!K171:L171))</f>
        <v>#REF!</v>
      </c>
      <c r="D172" s="42" t="e">
        <f>IF(SUM(Evidencija!#REF!)=0,"-",MAX(Evidencija!#REF!))</f>
        <v>#REF!</v>
      </c>
      <c r="E172" s="43" t="e">
        <f>Evidencija!#REF!</f>
        <v>#REF!</v>
      </c>
    </row>
    <row r="173" spans="1:5" ht="12.75">
      <c r="A173" s="39" t="str">
        <f>Evidencija!A172</f>
        <v>166</v>
      </c>
      <c r="B173" s="40" t="str">
        <f>Evidencija!D172</f>
        <v>Drašković</v>
      </c>
      <c r="C173" s="41" t="str">
        <f>IF(SUM(Evidencija!F172:L172)=0,"-",SUM(Evidencija!F172:Evidencija!#REF!)+MAX(Evidencija!I172:J172)+MAX(Evidencija!K172:L172))</f>
        <v>-</v>
      </c>
      <c r="D173" s="42" t="e">
        <f>IF(SUM(Evidencija!#REF!)=0,"-",MAX(Evidencija!#REF!))</f>
        <v>#REF!</v>
      </c>
      <c r="E173" s="43" t="e">
        <f>Evidencija!#REF!</f>
        <v>#REF!</v>
      </c>
    </row>
    <row r="174" spans="1:5" ht="12.75">
      <c r="A174" s="39" t="str">
        <f>Evidencija!A173</f>
        <v>168</v>
      </c>
      <c r="B174" s="40" t="str">
        <f>Evidencija!D173</f>
        <v>Dubljević</v>
      </c>
      <c r="C174" s="41" t="str">
        <f>IF(SUM(Evidencija!F173:L173)=0,"-",SUM(Evidencija!F173:Evidencija!#REF!)+MAX(Evidencija!I173:J173)+MAX(Evidencija!K173:L173))</f>
        <v>-</v>
      </c>
      <c r="D174" s="42" t="e">
        <f>IF(SUM(Evidencija!#REF!)=0,"-",MAX(Evidencija!#REF!))</f>
        <v>#REF!</v>
      </c>
      <c r="E174" s="43" t="e">
        <f>Evidencija!#REF!</f>
        <v>#REF!</v>
      </c>
    </row>
    <row r="175" spans="1:5" ht="12.75">
      <c r="A175" s="39" t="str">
        <f>Evidencija!A174</f>
        <v>169</v>
      </c>
      <c r="B175" s="40" t="str">
        <f>Evidencija!D174</f>
        <v>Radmanović</v>
      </c>
      <c r="C175" s="41" t="e">
        <f>IF(SUM(Evidencija!F174:L174)=0,"-",SUM(Evidencija!F174:Evidencija!#REF!)+MAX(Evidencija!I174:J174)+MAX(Evidencija!K174:L174))</f>
        <v>#REF!</v>
      </c>
      <c r="D175" s="42" t="e">
        <f>IF(SUM(Evidencija!#REF!)=0,"-",MAX(Evidencija!#REF!))</f>
        <v>#REF!</v>
      </c>
      <c r="E175" s="43" t="e">
        <f>Evidencija!#REF!</f>
        <v>#REF!</v>
      </c>
    </row>
    <row r="176" spans="1:5" ht="12.75">
      <c r="A176" s="39" t="str">
        <f>Evidencija!A175</f>
        <v>170</v>
      </c>
      <c r="B176" s="40" t="str">
        <f>Evidencija!D175</f>
        <v>Balić</v>
      </c>
      <c r="C176" s="41" t="e">
        <f>IF(SUM(Evidencija!F175:L175)=0,"-",SUM(Evidencija!F175:Evidencija!#REF!)+MAX(Evidencija!I175:J175)+MAX(Evidencija!K175:L175))</f>
        <v>#REF!</v>
      </c>
      <c r="D176" s="42" t="e">
        <f>IF(SUM(Evidencija!#REF!)=0,"-",MAX(Evidencija!#REF!))</f>
        <v>#REF!</v>
      </c>
      <c r="E176" s="43" t="e">
        <f>Evidencija!#REF!</f>
        <v>#REF!</v>
      </c>
    </row>
    <row r="177" spans="1:5" ht="12.75">
      <c r="A177" s="39" t="str">
        <f>Evidencija!A176</f>
        <v>171</v>
      </c>
      <c r="B177" s="40" t="str">
        <f>Evidencija!D176</f>
        <v>Perović</v>
      </c>
      <c r="C177" s="41" t="str">
        <f>IF(SUM(Evidencija!F176:L176)=0,"-",SUM(Evidencija!F176:Evidencija!#REF!)+MAX(Evidencija!I176:J176)+MAX(Evidencija!K176:L176))</f>
        <v>-</v>
      </c>
      <c r="D177" s="42" t="e">
        <f>IF(SUM(Evidencija!#REF!)=0,"-",MAX(Evidencija!#REF!))</f>
        <v>#REF!</v>
      </c>
      <c r="E177" s="43" t="e">
        <f>Evidencija!#REF!</f>
        <v>#REF!</v>
      </c>
    </row>
    <row r="178" spans="1:5" ht="12.75">
      <c r="A178" s="39" t="str">
        <f>Evidencija!A177</f>
        <v>172</v>
      </c>
      <c r="B178" s="40" t="str">
        <f>Evidencija!D177</f>
        <v>Vuković</v>
      </c>
      <c r="C178" s="41" t="e">
        <f>IF(SUM(Evidencija!F177:L177)=0,"-",SUM(Evidencija!F177:Evidencija!#REF!)+MAX(Evidencija!I177:J177)+MAX(Evidencija!K177:L177))</f>
        <v>#REF!</v>
      </c>
      <c r="D178" s="42" t="e">
        <f>IF(SUM(Evidencija!#REF!)=0,"-",MAX(Evidencija!#REF!))</f>
        <v>#REF!</v>
      </c>
      <c r="E178" s="43" t="e">
        <f>Evidencija!#REF!</f>
        <v>#REF!</v>
      </c>
    </row>
    <row r="179" spans="1:5" ht="12.75">
      <c r="A179" s="39" t="str">
        <f>Evidencija!A178</f>
        <v>173</v>
      </c>
      <c r="B179" s="40" t="str">
        <f>Evidencija!D178</f>
        <v>Djukić</v>
      </c>
      <c r="C179" s="41" t="str">
        <f>IF(SUM(Evidencija!F178:L178)=0,"-",SUM(Evidencija!F178:Evidencija!#REF!)+MAX(Evidencija!I178:J178)+MAX(Evidencija!K178:L178))</f>
        <v>-</v>
      </c>
      <c r="D179" s="42" t="e">
        <f>IF(SUM(Evidencija!#REF!)=0,"-",MAX(Evidencija!#REF!))</f>
        <v>#REF!</v>
      </c>
      <c r="E179" s="43" t="e">
        <f>Evidencija!#REF!</f>
        <v>#REF!</v>
      </c>
    </row>
    <row r="180" spans="1:5" ht="12.75">
      <c r="A180" s="39" t="str">
        <f>Evidencija!A179</f>
        <v>174</v>
      </c>
      <c r="B180" s="40" t="str">
        <f>Evidencija!D179</f>
        <v>Tomović</v>
      </c>
      <c r="C180" s="41" t="e">
        <f>IF(SUM(Evidencija!F179:L179)=0,"-",SUM(Evidencija!F179:Evidencija!#REF!)+MAX(Evidencija!I179:J179)+MAX(Evidencija!K179:L179))</f>
        <v>#REF!</v>
      </c>
      <c r="D180" s="42" t="e">
        <f>IF(SUM(Evidencija!#REF!)=0,"-",MAX(Evidencija!#REF!))</f>
        <v>#REF!</v>
      </c>
      <c r="E180" s="43" t="e">
        <f>Evidencija!#REF!</f>
        <v>#REF!</v>
      </c>
    </row>
    <row r="181" spans="1:5" ht="12.75">
      <c r="A181" s="39" t="str">
        <f>Evidencija!A180</f>
        <v>175</v>
      </c>
      <c r="B181" s="40" t="str">
        <f>Evidencija!D180</f>
        <v>Mačić</v>
      </c>
      <c r="C181" s="41" t="str">
        <f>IF(SUM(Evidencija!F180:L180)=0,"-",SUM(Evidencija!F180:Evidencija!#REF!)+MAX(Evidencija!I180:J180)+MAX(Evidencija!K180:L180))</f>
        <v>-</v>
      </c>
      <c r="D181" s="42" t="e">
        <f>IF(SUM(Evidencija!#REF!)=0,"-",MAX(Evidencija!#REF!))</f>
        <v>#REF!</v>
      </c>
      <c r="E181" s="43" t="e">
        <f>Evidencija!#REF!</f>
        <v>#REF!</v>
      </c>
    </row>
    <row r="182" spans="1:5" ht="12.75">
      <c r="A182" s="39" t="str">
        <f>Evidencija!A181</f>
        <v>176</v>
      </c>
      <c r="B182" s="40" t="str">
        <f>Evidencija!D181</f>
        <v>Danilović</v>
      </c>
      <c r="C182" s="41" t="str">
        <f>IF(SUM(Evidencija!F181:L181)=0,"-",SUM(Evidencija!F181:Evidencija!#REF!)+MAX(Evidencija!I181:J181)+MAX(Evidencija!K181:L181))</f>
        <v>-</v>
      </c>
      <c r="D182" s="42" t="e">
        <f>IF(SUM(Evidencija!#REF!)=0,"-",MAX(Evidencija!#REF!))</f>
        <v>#REF!</v>
      </c>
      <c r="E182" s="43" t="e">
        <f>Evidencija!#REF!</f>
        <v>#REF!</v>
      </c>
    </row>
    <row r="183" spans="1:5" ht="12.75">
      <c r="A183" s="39" t="str">
        <f>Evidencija!A182</f>
        <v>177</v>
      </c>
      <c r="B183" s="40" t="str">
        <f>Evidencija!D182</f>
        <v>Mandić</v>
      </c>
      <c r="C183" s="41" t="str">
        <f>IF(SUM(Evidencija!F182:L182)=0,"-",SUM(Evidencija!F182:Evidencija!#REF!)+MAX(Evidencija!I182:J182)+MAX(Evidencija!K182:L182))</f>
        <v>-</v>
      </c>
      <c r="D183" s="42" t="e">
        <f>IF(SUM(Evidencija!#REF!)=0,"-",MAX(Evidencija!#REF!))</f>
        <v>#REF!</v>
      </c>
      <c r="E183" s="43" t="e">
        <f>Evidencija!#REF!</f>
        <v>#REF!</v>
      </c>
    </row>
    <row r="184" spans="1:5" ht="12.75">
      <c r="A184" s="39" t="str">
        <f>Evidencija!A183</f>
        <v>178</v>
      </c>
      <c r="B184" s="40" t="str">
        <f>Evidencija!D183</f>
        <v>Božović</v>
      </c>
      <c r="C184" s="41" t="e">
        <f>IF(SUM(Evidencija!F183:L183)=0,"-",SUM(Evidencija!F183:Evidencija!#REF!)+MAX(Evidencija!I183:J183)+MAX(Evidencija!K183:L183))</f>
        <v>#REF!</v>
      </c>
      <c r="D184" s="42" t="e">
        <f>IF(SUM(Evidencija!#REF!)=0,"-",MAX(Evidencija!#REF!))</f>
        <v>#REF!</v>
      </c>
      <c r="E184" s="43" t="e">
        <f>Evidencija!#REF!</f>
        <v>#REF!</v>
      </c>
    </row>
    <row r="185" spans="1:5" ht="12.75">
      <c r="A185" s="39" t="str">
        <f>Evidencija!A184</f>
        <v>179</v>
      </c>
      <c r="B185" s="40" t="str">
        <f>Evidencija!D184</f>
        <v>Đaković</v>
      </c>
      <c r="C185" s="41" t="e">
        <f>IF(SUM(Evidencija!F184:L184)=0,"-",SUM(Evidencija!F184:Evidencija!#REF!)+MAX(Evidencija!I184:J184)+MAX(Evidencija!K184:L184))</f>
        <v>#REF!</v>
      </c>
      <c r="D185" s="42" t="e">
        <f>IF(SUM(Evidencija!#REF!)=0,"-",MAX(Evidencija!#REF!))</f>
        <v>#REF!</v>
      </c>
      <c r="E185" s="43" t="e">
        <f>Evidencija!#REF!</f>
        <v>#REF!</v>
      </c>
    </row>
    <row r="186" spans="1:5" ht="12.75">
      <c r="A186" s="39" t="str">
        <f>Evidencija!A185</f>
        <v>180</v>
      </c>
      <c r="B186" s="40" t="str">
        <f>Evidencija!D185</f>
        <v>Milojko</v>
      </c>
      <c r="C186" s="41" t="str">
        <f>IF(SUM(Evidencija!F185:L185)=0,"-",SUM(Evidencija!F185:Evidencija!#REF!)+MAX(Evidencija!I185:J185)+MAX(Evidencija!K185:L185))</f>
        <v>-</v>
      </c>
      <c r="D186" s="42" t="e">
        <f>IF(SUM(Evidencija!#REF!)=0,"-",MAX(Evidencija!#REF!))</f>
        <v>#REF!</v>
      </c>
      <c r="E186" s="43" t="e">
        <f>Evidencija!#REF!</f>
        <v>#REF!</v>
      </c>
    </row>
    <row r="187" spans="1:5" ht="13.5" thickBot="1">
      <c r="A187" s="39" t="str">
        <f>Evidencija!A186</f>
        <v>14</v>
      </c>
      <c r="B187" s="40" t="str">
        <f>Evidencija!D186</f>
        <v>Šašić</v>
      </c>
      <c r="C187" s="41" t="e">
        <f>IF(SUM(Evidencija!F186:L186)=0,"-",SUM(Evidencija!F186:Evidencija!#REF!)+MAX(Evidencija!I186:J186)+MAX(Evidencija!K186:L186))</f>
        <v>#REF!</v>
      </c>
      <c r="D187" s="42" t="e">
        <f>IF(SUM(Evidencija!#REF!)=0,"-",MAX(Evidencija!#REF!))</f>
        <v>#REF!</v>
      </c>
      <c r="E187" s="43" t="e">
        <f>Evidencija!#REF!</f>
        <v>#REF!</v>
      </c>
    </row>
    <row r="188" spans="1:5" ht="13.5" thickBot="1">
      <c r="A188" s="45" t="s">
        <v>33</v>
      </c>
      <c r="B188" s="72" t="s">
        <v>32</v>
      </c>
      <c r="C188" s="41" t="e">
        <f>IF(SUM(Evidencija!F187:L187)=0,"-",SUM(Evidencija!F187:Evidencija!#REF!)+MAX(Evidencija!I187:J187)+MAX(Evidencija!K187:L187))</f>
        <v>#REF!</v>
      </c>
      <c r="D188" s="42" t="e">
        <f>IF(SUM(Evidencija!#REF!)=0,"-",MAX(Evidencija!#REF!))</f>
        <v>#REF!</v>
      </c>
      <c r="E188" s="73" t="s">
        <v>14</v>
      </c>
    </row>
    <row r="189" spans="1:5" ht="12.75">
      <c r="A189" s="45" t="s">
        <v>35</v>
      </c>
      <c r="B189" s="72" t="s">
        <v>34</v>
      </c>
      <c r="C189" s="41" t="e">
        <f>IF(SUM(Evidencija!F188:L188)=0,"-",SUM(Evidencija!F188:Evidencija!#REF!)+MAX(Evidencija!I188:J188)+MAX(Evidencija!K188:L188))</f>
        <v>#REF!</v>
      </c>
      <c r="D189" s="42" t="e">
        <f>IF(SUM(Evidencija!#REF!)=0,"-",MAX(Evidencija!#REF!))</f>
        <v>#REF!</v>
      </c>
      <c r="E189" s="43" t="e">
        <f>Evidencija!#REF!</f>
        <v>#REF!</v>
      </c>
    </row>
    <row r="190" spans="1:5" ht="12.75">
      <c r="A190" s="39" t="str">
        <f>Evidencija!A189</f>
        <v>83</v>
      </c>
      <c r="B190" s="40" t="str">
        <f>Evidencija!D189</f>
        <v>Baštrica</v>
      </c>
      <c r="C190" s="41" t="e">
        <f>IF(SUM(Evidencija!F189:L189)=0,"-",SUM(Evidencija!F189:Evidencija!#REF!)+MAX(Evidencija!I189:J189)+MAX(Evidencija!K189:L189))</f>
        <v>#REF!</v>
      </c>
      <c r="D190" s="42" t="e">
        <f>IF(SUM(Evidencija!#REF!)=0,"-",MAX(Evidencija!#REF!))</f>
        <v>#REF!</v>
      </c>
      <c r="E190" s="43" t="e">
        <f>Evidencija!#REF!</f>
        <v>#REF!</v>
      </c>
    </row>
    <row r="191" spans="1:5" ht="12.75">
      <c r="A191" s="39" t="str">
        <f>Evidencija!A190</f>
        <v>89</v>
      </c>
      <c r="B191" s="40" t="str">
        <f>Evidencija!D190</f>
        <v>Stijepović</v>
      </c>
      <c r="C191" s="41" t="e">
        <f>IF(SUM(Evidencija!F190:L190)=0,"-",SUM(Evidencija!F190:Evidencija!#REF!)+MAX(Evidencija!I190:J190)+MAX(Evidencija!K190:L190))</f>
        <v>#REF!</v>
      </c>
      <c r="D191" s="42" t="e">
        <f>IF(SUM(Evidencija!#REF!)=0,"-",MAX(Evidencija!#REF!))</f>
        <v>#REF!</v>
      </c>
      <c r="E191" s="43" t="e">
        <f>Evidencija!#REF!</f>
        <v>#REF!</v>
      </c>
    </row>
    <row r="192" spans="1:5" ht="12.75">
      <c r="A192" s="39" t="str">
        <f>Evidencija!A191</f>
        <v>100</v>
      </c>
      <c r="B192" s="40" t="str">
        <f>Evidencija!D191</f>
        <v>Drašković</v>
      </c>
      <c r="C192" s="41" t="e">
        <f>IF(SUM(Evidencija!F191:L191)=0,"-",SUM(Evidencija!F191:Evidencija!#REF!)+MAX(Evidencija!I191:J191)+MAX(Evidencija!K191:L191))</f>
        <v>#REF!</v>
      </c>
      <c r="D192" s="42" t="e">
        <f>IF(SUM(Evidencija!#REF!)=0,"-",MAX(Evidencija!#REF!))</f>
        <v>#REF!</v>
      </c>
      <c r="E192" s="43" t="e">
        <f>Evidencija!#REF!</f>
        <v>#REF!</v>
      </c>
    </row>
    <row r="193" spans="1:5" ht="12.75">
      <c r="A193" s="39" t="str">
        <f>Evidencija!A192</f>
        <v>105</v>
      </c>
      <c r="B193" s="40" t="str">
        <f>Evidencija!D192</f>
        <v>Čakanović</v>
      </c>
      <c r="C193" s="41" t="e">
        <f>IF(SUM(Evidencija!F192:L192)=0,"-",SUM(Evidencija!F192:Evidencija!#REF!)+MAX(Evidencija!I192:J192)+MAX(Evidencija!K192:L192))</f>
        <v>#REF!</v>
      </c>
      <c r="D193" s="42" t="e">
        <f>IF(SUM(Evidencija!#REF!)=0,"-",MAX(Evidencija!#REF!))</f>
        <v>#REF!</v>
      </c>
      <c r="E193" s="43" t="e">
        <f>Evidencija!#REF!</f>
        <v>#REF!</v>
      </c>
    </row>
    <row r="194" spans="1:5" ht="12.75">
      <c r="A194" s="39" t="str">
        <f>Evidencija!A193</f>
        <v>117</v>
      </c>
      <c r="B194" s="40" t="str">
        <f>Evidencija!D193</f>
        <v>Kordić</v>
      </c>
      <c r="C194" s="41" t="str">
        <f>IF(SUM(Evidencija!F193:L193)=0,"-",SUM(Evidencija!F193:Evidencija!#REF!)+MAX(Evidencija!I193:J193)+MAX(Evidencija!K193:L193))</f>
        <v>-</v>
      </c>
      <c r="D194" s="42" t="e">
        <f>IF(SUM(Evidencija!#REF!)=0,"-",MAX(Evidencija!#REF!))</f>
        <v>#REF!</v>
      </c>
      <c r="E194" s="43" t="e">
        <f>Evidencija!#REF!</f>
        <v>#REF!</v>
      </c>
    </row>
    <row r="195" spans="1:5" ht="12.75">
      <c r="A195" s="39" t="str">
        <f>Evidencija!A194</f>
        <v>120</v>
      </c>
      <c r="B195" s="40" t="str">
        <f>Evidencija!D194</f>
        <v>Babić</v>
      </c>
      <c r="C195" s="41" t="e">
        <f>IF(SUM(Evidencija!F194:L194)=0,"-",SUM(Evidencija!F194:Evidencija!#REF!)+MAX(Evidencija!I194:J194)+MAX(Evidencija!K194:L194))</f>
        <v>#REF!</v>
      </c>
      <c r="D195" s="42" t="e">
        <f>IF(SUM(Evidencija!#REF!)=0,"-",MAX(Evidencija!#REF!))</f>
        <v>#REF!</v>
      </c>
      <c r="E195" s="43" t="e">
        <f>Evidencija!#REF!</f>
        <v>#REF!</v>
      </c>
    </row>
    <row r="196" spans="1:5" ht="12.75">
      <c r="A196" s="39" t="str">
        <f>Evidencija!A195</f>
        <v>142</v>
      </c>
      <c r="B196" s="40" t="str">
        <f>Evidencija!D195</f>
        <v>Grabovica</v>
      </c>
      <c r="C196" s="41" t="e">
        <f>IF(SUM(Evidencija!F195:L195)=0,"-",SUM(Evidencija!F195:Evidencija!#REF!)+MAX(Evidencija!I195:J195)+MAX(Evidencija!K195:L195))</f>
        <v>#REF!</v>
      </c>
      <c r="D196" s="42" t="e">
        <f>IF(SUM(Evidencija!#REF!)=0,"-",MAX(Evidencija!#REF!))</f>
        <v>#REF!</v>
      </c>
      <c r="E196" s="43" t="e">
        <f>Evidencija!#REF!</f>
        <v>#REF!</v>
      </c>
    </row>
    <row r="197" spans="1:5" ht="12.75">
      <c r="A197" s="39" t="str">
        <f>Evidencija!A196</f>
        <v>148</v>
      </c>
      <c r="B197" s="40" t="str">
        <f>Evidencija!D196</f>
        <v>Zorić</v>
      </c>
      <c r="C197" s="41" t="e">
        <f>IF(SUM(Evidencija!F196:L196)=0,"-",SUM(Evidencija!F196:Evidencija!#REF!)+MAX(Evidencija!I196:J196)+MAX(Evidencija!K196:L196))</f>
        <v>#REF!</v>
      </c>
      <c r="D197" s="42" t="e">
        <f>IF(SUM(Evidencija!#REF!)=0,"-",MAX(Evidencija!#REF!))</f>
        <v>#REF!</v>
      </c>
      <c r="E197" s="43" t="e">
        <f>Evidencija!#REF!</f>
        <v>#REF!</v>
      </c>
    </row>
    <row r="198" spans="1:5" ht="12.75">
      <c r="A198" s="39" t="str">
        <f>Evidencija!A197</f>
        <v>164</v>
      </c>
      <c r="B198" s="40" t="str">
        <f>Evidencija!D197</f>
        <v>Vuletić</v>
      </c>
      <c r="C198" s="41" t="str">
        <f>IF(SUM(Evidencija!F197:L197)=0,"-",SUM(Evidencija!F197:Evidencija!#REF!)+MAX(Evidencija!I197:J197)+MAX(Evidencija!K197:L197))</f>
        <v>-</v>
      </c>
      <c r="D198" s="42" t="e">
        <f>IF(SUM(Evidencija!#REF!)=0,"-",MAX(Evidencija!#REF!))</f>
        <v>#REF!</v>
      </c>
      <c r="E198" s="43" t="e">
        <f>Evidencija!#REF!</f>
        <v>#REF!</v>
      </c>
    </row>
    <row r="199" spans="1:5" ht="12.75">
      <c r="A199" s="39" t="str">
        <f>Evidencija!A198</f>
        <v>28</v>
      </c>
      <c r="B199" s="40" t="str">
        <f>Evidencija!D198</f>
        <v>Vukićević</v>
      </c>
      <c r="C199" s="41" t="e">
        <f>IF(SUM(Evidencija!F198:L198)=0,"-",SUM(Evidencija!F198:Evidencija!#REF!)+MAX(Evidencija!I198:J198)+MAX(Evidencija!K198:L198))</f>
        <v>#REF!</v>
      </c>
      <c r="D199" s="42" t="e">
        <f>IF(SUM(Evidencija!#REF!)=0,"-",MAX(Evidencija!#REF!))</f>
        <v>#REF!</v>
      </c>
      <c r="E199" s="43" t="e">
        <f>Evidencija!#REF!</f>
        <v>#REF!</v>
      </c>
    </row>
    <row r="200" spans="1:5" ht="12.75">
      <c r="A200" s="39" t="str">
        <f>Evidencija!A199</f>
        <v>48</v>
      </c>
      <c r="B200" s="40" t="str">
        <f>Evidencija!D199</f>
        <v>Kavaja</v>
      </c>
      <c r="C200" s="41" t="e">
        <f>IF(SUM(Evidencija!F199:L199)=0,"-",SUM(Evidencija!F199:Evidencija!#REF!)+MAX(Evidencija!I199:J199)+MAX(Evidencija!K199:L199))</f>
        <v>#REF!</v>
      </c>
      <c r="D200" s="42" t="e">
        <f>IF(SUM(Evidencija!#REF!)=0,"-",MAX(Evidencija!#REF!))</f>
        <v>#REF!</v>
      </c>
      <c r="E200" s="43" t="e">
        <f>Evidencija!#REF!</f>
        <v>#REF!</v>
      </c>
    </row>
    <row r="201" spans="1:5" ht="12.75">
      <c r="A201" s="39" t="str">
        <f>Evidencija!A200</f>
        <v>81</v>
      </c>
      <c r="B201" s="40" t="str">
        <f>Evidencija!D200</f>
        <v>Medojević</v>
      </c>
      <c r="C201" s="41" t="str">
        <f>IF(SUM(Evidencija!F200:L200)=0,"-",SUM(Evidencija!F200:Evidencija!#REF!)+MAX(Evidencija!I200:J200)+MAX(Evidencija!K200:L200))</f>
        <v>-</v>
      </c>
      <c r="D201" s="42" t="e">
        <f>IF(SUM(Evidencija!#REF!)=0,"-",MAX(Evidencija!#REF!))</f>
        <v>#REF!</v>
      </c>
      <c r="E201" s="43" t="e">
        <f>Evidencija!#REF!</f>
        <v>#REF!</v>
      </c>
    </row>
    <row r="202" spans="1:5" ht="12.75">
      <c r="A202" s="39" t="str">
        <f>Evidencija!A201</f>
        <v>84</v>
      </c>
      <c r="B202" s="40" t="str">
        <f>Evidencija!D201</f>
        <v>Jovanović</v>
      </c>
      <c r="C202" s="41" t="str">
        <f>IF(SUM(Evidencija!F201:L201)=0,"-",SUM(Evidencija!F201:Evidencija!#REF!)+MAX(Evidencija!I201:J201)+MAX(Evidencija!K201:L201))</f>
        <v>-</v>
      </c>
      <c r="D202" s="42" t="e">
        <f>IF(SUM(Evidencija!#REF!)=0,"-",MAX(Evidencija!#REF!))</f>
        <v>#REF!</v>
      </c>
      <c r="E202" s="43" t="e">
        <f>Evidencija!#REF!</f>
        <v>#REF!</v>
      </c>
    </row>
    <row r="203" spans="1:5" ht="12.75">
      <c r="A203" s="39" t="str">
        <f>Evidencija!A202</f>
        <v>127</v>
      </c>
      <c r="B203" s="40" t="str">
        <f>Evidencija!D202</f>
        <v>Božović</v>
      </c>
      <c r="C203" s="41" t="e">
        <f>IF(SUM(Evidencija!F202:L202)=0,"-",SUM(Evidencija!F202:Evidencija!#REF!)+MAX(Evidencija!I202:J202)+MAX(Evidencija!K202:L202))</f>
        <v>#REF!</v>
      </c>
      <c r="D203" s="42" t="e">
        <f>IF(SUM(Evidencija!#REF!)=0,"-",MAX(Evidencija!#REF!))</f>
        <v>#REF!</v>
      </c>
      <c r="E203" s="43" t="e">
        <f>Evidencija!#REF!</f>
        <v>#REF!</v>
      </c>
    </row>
    <row r="204" spans="1:5" ht="12.75">
      <c r="A204" s="39" t="str">
        <f>Evidencija!A203</f>
        <v>175</v>
      </c>
      <c r="B204" s="40" t="str">
        <f>Evidencija!D203</f>
        <v>Drakul</v>
      </c>
      <c r="C204" s="41" t="e">
        <f>IF(SUM(Evidencija!F203:L203)=0,"-",SUM(Evidencija!F203:Evidencija!#REF!)+MAX(Evidencija!I203:J203)+MAX(Evidencija!K203:L203))</f>
        <v>#REF!</v>
      </c>
      <c r="D204" s="42" t="e">
        <f>IF(SUM(Evidencija!#REF!)=0,"-",MAX(Evidencija!#REF!))</f>
        <v>#REF!</v>
      </c>
      <c r="E204" s="43" t="e">
        <f>Evidencija!#REF!</f>
        <v>#REF!</v>
      </c>
    </row>
    <row r="205" spans="1:5" ht="12.75">
      <c r="A205" s="39" t="str">
        <f>Evidencija!A204</f>
        <v>201</v>
      </c>
      <c r="B205" s="40" t="str">
        <f>Evidencija!D204</f>
        <v>Simanić</v>
      </c>
      <c r="C205" s="41" t="str">
        <f>IF(SUM(Evidencija!F204:L204)=0,"-",SUM(Evidencija!F204:Evidencija!#REF!)+MAX(Evidencija!I204:J204)+MAX(Evidencija!K204:L204))</f>
        <v>-</v>
      </c>
      <c r="D205" s="42" t="e">
        <f>IF(SUM(Evidencija!#REF!)=0,"-",MAX(Evidencija!#REF!))</f>
        <v>#REF!</v>
      </c>
      <c r="E205" s="43" t="e">
        <f>Evidencija!#REF!</f>
        <v>#REF!</v>
      </c>
    </row>
    <row r="206" spans="1:5" ht="12.75">
      <c r="A206" s="39" t="str">
        <f>Evidencija!A205</f>
        <v>213</v>
      </c>
      <c r="B206" s="40" t="str">
        <f>Evidencija!D205</f>
        <v>Simanić</v>
      </c>
      <c r="C206" s="41" t="str">
        <f>IF(SUM(Evidencija!F205:L205)=0,"-",SUM(Evidencija!F205:Evidencija!#REF!)+MAX(Evidencija!I205:J205)+MAX(Evidencija!K205:L205))</f>
        <v>-</v>
      </c>
      <c r="D206" s="42" t="e">
        <f>IF(SUM(Evidencija!#REF!)=0,"-",MAX(Evidencija!#REF!))</f>
        <v>#REF!</v>
      </c>
      <c r="E206" s="43" t="e">
        <f>Evidencija!#REF!</f>
        <v>#REF!</v>
      </c>
    </row>
    <row r="207" spans="1:5" ht="12.75">
      <c r="A207" s="39" t="str">
        <f>Evidencija!A206</f>
        <v>226</v>
      </c>
      <c r="B207" s="40" t="str">
        <f>Evidencija!D206</f>
        <v>Ćetković</v>
      </c>
      <c r="C207" s="41" t="str">
        <f>IF(SUM(Evidencija!F206:L206)=0,"-",SUM(Evidencija!F206:Evidencija!#REF!)+MAX(Evidencija!I206:J206)+MAX(Evidencija!K206:L206))</f>
        <v>-</v>
      </c>
      <c r="D207" s="42" t="e">
        <f>IF(SUM(Evidencija!#REF!)=0,"-",MAX(Evidencija!#REF!))</f>
        <v>#REF!</v>
      </c>
      <c r="E207" s="43" t="e">
        <f>Evidencija!#REF!</f>
        <v>#REF!</v>
      </c>
    </row>
    <row r="208" spans="1:5" ht="12.75">
      <c r="A208" s="39" t="e">
        <f>Evidencija!#REF!</f>
        <v>#REF!</v>
      </c>
      <c r="B208" s="40" t="e">
        <f>Evidencija!#REF!</f>
        <v>#REF!</v>
      </c>
      <c r="C208" s="41" t="e">
        <f>IF(SUM(Evidencija!#REF!)=0,"-",SUM(Evidencija!#REF!:Evidencija!#REF!)+MAX(Evidencija!#REF!)+MAX(Evidencija!#REF!))</f>
        <v>#REF!</v>
      </c>
      <c r="D208" s="42" t="e">
        <f>IF(SUM(Evidencija!#REF!)=0,"-",MAX(Evidencija!#REF!))</f>
        <v>#REF!</v>
      </c>
      <c r="E208" s="43" t="e">
        <f>Evidencija!#REF!</f>
        <v>#REF!</v>
      </c>
    </row>
    <row r="209" spans="1:5" ht="12.75">
      <c r="A209" s="39" t="e">
        <f>Evidencija!#REF!</f>
        <v>#REF!</v>
      </c>
      <c r="B209" s="40" t="e">
        <f>Evidencija!#REF!</f>
        <v>#REF!</v>
      </c>
      <c r="C209" s="41" t="e">
        <f>IF(SUM(Evidencija!#REF!)=0,"-",SUM(Evidencija!#REF!:Evidencija!#REF!)+MAX(Evidencija!#REF!)+MAX(Evidencija!#REF!))</f>
        <v>#REF!</v>
      </c>
      <c r="D209" s="42" t="e">
        <f>IF(SUM(Evidencija!#REF!)=0,"-",MAX(Evidencija!#REF!))</f>
        <v>#REF!</v>
      </c>
      <c r="E209" s="43" t="e">
        <f>Evidencija!#REF!</f>
        <v>#REF!</v>
      </c>
    </row>
    <row r="210" spans="1:5" ht="12.75">
      <c r="A210" s="39" t="e">
        <f>Evidencija!#REF!</f>
        <v>#REF!</v>
      </c>
      <c r="B210" s="40" t="e">
        <f>Evidencija!#REF!</f>
        <v>#REF!</v>
      </c>
      <c r="C210" s="41" t="e">
        <f>IF(SUM(Evidencija!#REF!)=0,"-",SUM(Evidencija!#REF!:Evidencija!#REF!)+MAX(Evidencija!#REF!)+MAX(Evidencija!#REF!))</f>
        <v>#REF!</v>
      </c>
      <c r="D210" s="42" t="e">
        <f>IF(SUM(Evidencija!#REF!)=0,"-",MAX(Evidencija!#REF!))</f>
        <v>#REF!</v>
      </c>
      <c r="E210" s="43" t="e">
        <f>Evidencija!#REF!</f>
        <v>#REF!</v>
      </c>
    </row>
    <row r="211" spans="1:5" ht="12.75">
      <c r="A211" s="39" t="e">
        <f>Evidencija!#REF!</f>
        <v>#REF!</v>
      </c>
      <c r="B211" s="40" t="e">
        <f>Evidencija!#REF!</f>
        <v>#REF!</v>
      </c>
      <c r="C211" s="41" t="e">
        <f>IF(SUM(Evidencija!#REF!)=0,"-",SUM(Evidencija!#REF!:Evidencija!#REF!)+MAX(Evidencija!#REF!)+MAX(Evidencija!#REF!))</f>
        <v>#REF!</v>
      </c>
      <c r="D211" s="42" t="e">
        <f>IF(SUM(Evidencija!#REF!)=0,"-",MAX(Evidencija!#REF!))</f>
        <v>#REF!</v>
      </c>
      <c r="E211" s="43" t="e">
        <f>Evidencija!#REF!</f>
        <v>#REF!</v>
      </c>
    </row>
    <row r="212" spans="1:5" ht="12.75">
      <c r="A212" s="39" t="e">
        <f>Evidencija!#REF!</f>
        <v>#REF!</v>
      </c>
      <c r="B212" s="40" t="e">
        <f>Evidencija!#REF!</f>
        <v>#REF!</v>
      </c>
      <c r="C212" s="41" t="e">
        <f>IF(SUM(Evidencija!#REF!)=0,"-",SUM(Evidencija!#REF!:Evidencija!#REF!)+MAX(Evidencija!#REF!)+MAX(Evidencija!#REF!))</f>
        <v>#REF!</v>
      </c>
      <c r="D212" s="42" t="e">
        <f>IF(SUM(Evidencija!#REF!)=0,"-",MAX(Evidencija!#REF!))</f>
        <v>#REF!</v>
      </c>
      <c r="E212" s="43" t="e">
        <f>Evidencija!#REF!</f>
        <v>#REF!</v>
      </c>
    </row>
    <row r="213" spans="1:5" ht="12.75">
      <c r="A213" s="39" t="e">
        <f>Evidencija!#REF!</f>
        <v>#REF!</v>
      </c>
      <c r="B213" s="40" t="e">
        <f>Evidencija!#REF!</f>
        <v>#REF!</v>
      </c>
      <c r="C213" s="41" t="e">
        <f>IF(SUM(Evidencija!#REF!)=0,"-",SUM(Evidencija!#REF!:Evidencija!#REF!)+MAX(Evidencija!#REF!)+MAX(Evidencija!#REF!))</f>
        <v>#REF!</v>
      </c>
      <c r="D213" s="42" t="e">
        <f>IF(SUM(Evidencija!#REF!)=0,"-",MAX(Evidencija!#REF!))</f>
        <v>#REF!</v>
      </c>
      <c r="E213" s="43" t="e">
        <f>Evidencija!#REF!</f>
        <v>#REF!</v>
      </c>
    </row>
    <row r="214" spans="1:6" ht="12.75">
      <c r="A214" s="64"/>
      <c r="B214" s="64"/>
      <c r="C214" s="64"/>
      <c r="E214" s="64"/>
      <c r="F214" s="64"/>
    </row>
    <row r="215" spans="1:6" ht="12.75">
      <c r="A215" s="64"/>
      <c r="B215" s="64"/>
      <c r="C215" s="64"/>
      <c r="E215" s="64"/>
      <c r="F215" s="64"/>
    </row>
    <row r="216" spans="1:6" ht="12.75">
      <c r="A216" s="64"/>
      <c r="B216" s="64"/>
      <c r="C216" s="64"/>
      <c r="E216" s="64"/>
      <c r="F216" s="64"/>
    </row>
    <row r="217" spans="1:6" ht="12.75">
      <c r="A217" s="64"/>
      <c r="B217" s="64"/>
      <c r="C217" s="64"/>
      <c r="E217" s="64"/>
      <c r="F217" s="64"/>
    </row>
    <row r="218" spans="1:6" ht="12.75">
      <c r="A218" s="64"/>
      <c r="B218" s="64"/>
      <c r="C218" s="64"/>
      <c r="E218" s="64"/>
      <c r="F218" s="64"/>
    </row>
    <row r="219" spans="1:6" ht="12.75">
      <c r="A219" s="64"/>
      <c r="B219" s="64"/>
      <c r="C219" s="64"/>
      <c r="E219" s="64"/>
      <c r="F219" s="64"/>
    </row>
    <row r="220" spans="1:6" ht="12.75">
      <c r="A220" s="64"/>
      <c r="B220" s="64"/>
      <c r="C220" s="64"/>
      <c r="E220" s="64"/>
      <c r="F220" s="64"/>
    </row>
    <row r="221" spans="1:6" ht="12.75">
      <c r="A221" s="64"/>
      <c r="B221" s="64"/>
      <c r="C221" s="64"/>
      <c r="E221" s="64"/>
      <c r="F221" s="64"/>
    </row>
    <row r="222" spans="1:6" ht="12.75">
      <c r="A222" s="64"/>
      <c r="B222" s="64"/>
      <c r="C222" s="64"/>
      <c r="E222" s="64"/>
      <c r="F222" s="64"/>
    </row>
    <row r="223" spans="1:6" ht="12.75">
      <c r="A223" s="64"/>
      <c r="B223" s="64"/>
      <c r="C223" s="64"/>
      <c r="E223" s="64"/>
      <c r="F223" s="64"/>
    </row>
    <row r="224" spans="1:6" ht="12.75">
      <c r="A224" s="64"/>
      <c r="B224" s="64"/>
      <c r="C224" s="64"/>
      <c r="E224" s="64"/>
      <c r="F224" s="64"/>
    </row>
    <row r="225" spans="1:6" ht="12.75">
      <c r="A225" s="64"/>
      <c r="B225" s="64"/>
      <c r="C225" s="64"/>
      <c r="E225" s="64"/>
      <c r="F225" s="64"/>
    </row>
    <row r="226" spans="1:6" ht="12.75">
      <c r="A226" s="64"/>
      <c r="B226" s="64"/>
      <c r="C226" s="64"/>
      <c r="E226" s="64"/>
      <c r="F226" s="64"/>
    </row>
    <row r="227" spans="1:6" ht="12.75">
      <c r="A227" s="64"/>
      <c r="B227" s="64"/>
      <c r="C227" s="64"/>
      <c r="E227" s="64"/>
      <c r="F227" s="64"/>
    </row>
    <row r="228" spans="1:6" ht="12.75">
      <c r="A228" s="64"/>
      <c r="B228" s="64"/>
      <c r="C228" s="64"/>
      <c r="E228" s="64"/>
      <c r="F228" s="64"/>
    </row>
    <row r="229" spans="1:6" ht="12.75">
      <c r="A229" s="64"/>
      <c r="B229" s="64"/>
      <c r="C229" s="64"/>
      <c r="E229" s="64"/>
      <c r="F229" s="64"/>
    </row>
    <row r="230" spans="1:6" ht="12.75">
      <c r="A230" s="64"/>
      <c r="B230" s="64"/>
      <c r="C230" s="64"/>
      <c r="E230" s="64"/>
      <c r="F230" s="64"/>
    </row>
    <row r="231" spans="1:6" ht="12.75">
      <c r="A231" s="64"/>
      <c r="B231" s="64"/>
      <c r="C231" s="64"/>
      <c r="E231" s="64"/>
      <c r="F231" s="64"/>
    </row>
    <row r="232" spans="1:6" ht="12.75">
      <c r="A232" s="64"/>
      <c r="B232" s="64"/>
      <c r="C232" s="64"/>
      <c r="E232" s="64"/>
      <c r="F232" s="64"/>
    </row>
    <row r="233" spans="1:6" ht="12.75">
      <c r="A233" s="64"/>
      <c r="B233" s="64"/>
      <c r="C233" s="64"/>
      <c r="E233" s="64"/>
      <c r="F233" s="64"/>
    </row>
    <row r="234" spans="1:6" ht="12.75">
      <c r="A234" s="64"/>
      <c r="B234" s="64"/>
      <c r="C234" s="64"/>
      <c r="E234" s="64"/>
      <c r="F234" s="64"/>
    </row>
    <row r="235" spans="1:6" ht="12.75">
      <c r="A235" s="64"/>
      <c r="B235" s="64"/>
      <c r="C235" s="64"/>
      <c r="E235" s="64"/>
      <c r="F235" s="64"/>
    </row>
    <row r="236" spans="1:6" ht="12.75">
      <c r="A236" s="64"/>
      <c r="B236" s="64"/>
      <c r="C236" s="64"/>
      <c r="E236" s="64"/>
      <c r="F236" s="64"/>
    </row>
    <row r="237" spans="1:6" ht="12.75">
      <c r="A237" s="64"/>
      <c r="B237" s="64"/>
      <c r="C237" s="64"/>
      <c r="E237" s="64"/>
      <c r="F237" s="64"/>
    </row>
    <row r="238" spans="1:6" ht="12.75">
      <c r="A238" s="64"/>
      <c r="B238" s="64"/>
      <c r="C238" s="64"/>
      <c r="E238" s="64"/>
      <c r="F238" s="64"/>
    </row>
    <row r="239" spans="1:6" ht="12.75">
      <c r="A239" s="64"/>
      <c r="B239" s="64"/>
      <c r="C239" s="64"/>
      <c r="E239" s="64"/>
      <c r="F239" s="64"/>
    </row>
    <row r="240" spans="1:6" ht="12.75">
      <c r="A240" s="64"/>
      <c r="B240" s="64"/>
      <c r="C240" s="64"/>
      <c r="E240" s="64"/>
      <c r="F240" s="64"/>
    </row>
    <row r="241" spans="1:6" ht="12.75">
      <c r="A241" s="64"/>
      <c r="B241" s="64"/>
      <c r="C241" s="64"/>
      <c r="E241" s="64"/>
      <c r="F241" s="64"/>
    </row>
    <row r="242" spans="1:6" ht="12.75">
      <c r="A242" s="64"/>
      <c r="B242" s="64"/>
      <c r="C242" s="64"/>
      <c r="E242" s="64"/>
      <c r="F242" s="64"/>
    </row>
    <row r="243" spans="1:6" ht="12.75">
      <c r="A243" s="64"/>
      <c r="B243" s="64"/>
      <c r="C243" s="64"/>
      <c r="E243" s="64"/>
      <c r="F243" s="64"/>
    </row>
    <row r="244" spans="1:6" ht="12.75">
      <c r="A244" s="64"/>
      <c r="B244" s="64"/>
      <c r="C244" s="64"/>
      <c r="E244" s="64"/>
      <c r="F244" s="64"/>
    </row>
    <row r="245" spans="1:6" ht="12.75">
      <c r="A245" s="64"/>
      <c r="B245" s="64"/>
      <c r="C245" s="64"/>
      <c r="E245" s="64"/>
      <c r="F245" s="64"/>
    </row>
    <row r="246" spans="1:6" ht="12.75">
      <c r="A246" s="64"/>
      <c r="B246" s="64"/>
      <c r="C246" s="64"/>
      <c r="E246" s="64"/>
      <c r="F246" s="64"/>
    </row>
    <row r="247" spans="1:6" ht="12.75">
      <c r="A247" s="64"/>
      <c r="B247" s="64"/>
      <c r="C247" s="64"/>
      <c r="E247" s="64"/>
      <c r="F247" s="64"/>
    </row>
    <row r="248" spans="1:6" ht="12.75">
      <c r="A248" s="64"/>
      <c r="B248" s="64"/>
      <c r="C248" s="64"/>
      <c r="E248" s="64"/>
      <c r="F248" s="64"/>
    </row>
    <row r="249" spans="1:6" ht="12.75">
      <c r="A249" s="64"/>
      <c r="B249" s="64"/>
      <c r="C249" s="64"/>
      <c r="E249" s="64"/>
      <c r="F249" s="64"/>
    </row>
    <row r="250" spans="1:6" ht="12.75">
      <c r="A250" s="64"/>
      <c r="B250" s="64"/>
      <c r="C250" s="64"/>
      <c r="E250" s="64"/>
      <c r="F250" s="64"/>
    </row>
    <row r="251" spans="1:6" ht="12.75">
      <c r="A251" s="64"/>
      <c r="B251" s="64"/>
      <c r="C251" s="64"/>
      <c r="E251" s="64"/>
      <c r="F251" s="64"/>
    </row>
    <row r="252" spans="1:6" ht="12.75">
      <c r="A252" s="64"/>
      <c r="B252" s="64"/>
      <c r="C252" s="64"/>
      <c r="E252" s="64"/>
      <c r="F252" s="64"/>
    </row>
    <row r="253" spans="1:6" ht="12.75">
      <c r="A253" s="64"/>
      <c r="B253" s="64"/>
      <c r="C253" s="64"/>
      <c r="E253" s="64"/>
      <c r="F253" s="64"/>
    </row>
    <row r="254" spans="1:6" ht="12.75">
      <c r="A254" s="64"/>
      <c r="B254" s="64"/>
      <c r="C254" s="64"/>
      <c r="E254" s="64"/>
      <c r="F254" s="64"/>
    </row>
    <row r="255" spans="1:6" ht="12.75">
      <c r="A255" s="64"/>
      <c r="B255" s="64"/>
      <c r="C255" s="64"/>
      <c r="E255" s="64"/>
      <c r="F255" s="64"/>
    </row>
    <row r="256" spans="1:6" ht="12.75">
      <c r="A256" s="64"/>
      <c r="B256" s="64"/>
      <c r="C256" s="64"/>
      <c r="E256" s="64"/>
      <c r="F256" s="64"/>
    </row>
    <row r="257" spans="1:6" ht="12.75">
      <c r="A257" s="64"/>
      <c r="B257" s="64"/>
      <c r="C257" s="64"/>
      <c r="E257" s="64"/>
      <c r="F257" s="64"/>
    </row>
    <row r="258" spans="1:6" ht="12.75">
      <c r="A258" s="64"/>
      <c r="B258" s="64"/>
      <c r="C258" s="64"/>
      <c r="E258" s="64"/>
      <c r="F258" s="64"/>
    </row>
    <row r="259" spans="1:6" ht="12.75">
      <c r="A259" s="64"/>
      <c r="B259" s="64"/>
      <c r="C259" s="64"/>
      <c r="E259" s="64"/>
      <c r="F259" s="64"/>
    </row>
    <row r="260" spans="1:6" ht="12.75">
      <c r="A260" s="64"/>
      <c r="B260" s="64"/>
      <c r="C260" s="64"/>
      <c r="E260" s="64"/>
      <c r="F260" s="64"/>
    </row>
    <row r="261" spans="1:6" ht="12.75">
      <c r="A261" s="64"/>
      <c r="B261" s="64"/>
      <c r="C261" s="64"/>
      <c r="E261" s="64"/>
      <c r="F261" s="64"/>
    </row>
    <row r="262" spans="1:6" ht="12.75">
      <c r="A262" s="64"/>
      <c r="B262" s="64"/>
      <c r="C262" s="64"/>
      <c r="E262" s="64"/>
      <c r="F262" s="64"/>
    </row>
    <row r="263" spans="1:6" ht="12.75">
      <c r="A263" s="64"/>
      <c r="B263" s="64"/>
      <c r="C263" s="64"/>
      <c r="E263" s="64"/>
      <c r="F263" s="64"/>
    </row>
    <row r="264" spans="1:6" ht="12.75">
      <c r="A264" s="64"/>
      <c r="B264" s="64"/>
      <c r="C264" s="64"/>
      <c r="E264" s="64"/>
      <c r="F264" s="64"/>
    </row>
    <row r="265" spans="1:6" ht="12.75">
      <c r="A265" s="64"/>
      <c r="B265" s="64"/>
      <c r="C265" s="64"/>
      <c r="E265" s="64"/>
      <c r="F265" s="64"/>
    </row>
    <row r="266" spans="1:6" ht="12.75">
      <c r="A266" s="64"/>
      <c r="B266" s="64"/>
      <c r="C266" s="64"/>
      <c r="E266" s="64"/>
      <c r="F266" s="64"/>
    </row>
    <row r="267" spans="1:6" ht="12.75">
      <c r="A267" s="64"/>
      <c r="B267" s="64"/>
      <c r="C267" s="64"/>
      <c r="E267" s="64"/>
      <c r="F267" s="64"/>
    </row>
    <row r="268" spans="1:6" ht="12.75">
      <c r="A268" s="64"/>
      <c r="B268" s="64"/>
      <c r="C268" s="64"/>
      <c r="E268" s="64"/>
      <c r="F268" s="64"/>
    </row>
    <row r="269" spans="1:6" ht="12.75">
      <c r="A269" s="64"/>
      <c r="B269" s="64"/>
      <c r="C269" s="64"/>
      <c r="E269" s="64"/>
      <c r="F269" s="64"/>
    </row>
    <row r="270" spans="1:6" ht="12.75">
      <c r="A270" s="64"/>
      <c r="B270" s="64"/>
      <c r="C270" s="64"/>
      <c r="E270" s="64"/>
      <c r="F270" s="64"/>
    </row>
    <row r="271" spans="1:6" ht="12.75">
      <c r="A271" s="64"/>
      <c r="B271" s="64"/>
      <c r="C271" s="64"/>
      <c r="E271" s="64"/>
      <c r="F271" s="64"/>
    </row>
    <row r="272" spans="1:6" ht="12.75">
      <c r="A272" s="64"/>
      <c r="B272" s="64"/>
      <c r="C272" s="64"/>
      <c r="E272" s="64"/>
      <c r="F272" s="64"/>
    </row>
    <row r="273" spans="1:6" ht="12.75">
      <c r="A273" s="64"/>
      <c r="B273" s="64"/>
      <c r="C273" s="64"/>
      <c r="E273" s="64"/>
      <c r="F273" s="64"/>
    </row>
    <row r="274" spans="1:6" ht="12.75">
      <c r="A274" s="64"/>
      <c r="B274" s="64"/>
      <c r="C274" s="64"/>
      <c r="E274" s="64"/>
      <c r="F274" s="64"/>
    </row>
    <row r="275" spans="1:6" ht="12.75">
      <c r="A275" s="64"/>
      <c r="B275" s="64"/>
      <c r="C275" s="64"/>
      <c r="E275" s="64"/>
      <c r="F275" s="64"/>
    </row>
    <row r="276" spans="1:6" ht="12.75">
      <c r="A276" s="64"/>
      <c r="B276" s="64"/>
      <c r="C276" s="64"/>
      <c r="E276" s="64"/>
      <c r="F276" s="64"/>
    </row>
    <row r="277" spans="1:6" ht="12.75">
      <c r="A277" s="64"/>
      <c r="B277" s="64"/>
      <c r="C277" s="64"/>
      <c r="E277" s="64"/>
      <c r="F277" s="64"/>
    </row>
    <row r="278" spans="1:6" ht="12.75">
      <c r="A278" s="64"/>
      <c r="B278" s="64"/>
      <c r="C278" s="64"/>
      <c r="E278" s="64"/>
      <c r="F278" s="64"/>
    </row>
    <row r="279" spans="1:6" ht="12.75">
      <c r="A279" s="64"/>
      <c r="B279" s="64"/>
      <c r="C279" s="64"/>
      <c r="E279" s="64"/>
      <c r="F279" s="64"/>
    </row>
    <row r="280" spans="1:6" ht="12.75">
      <c r="A280" s="64"/>
      <c r="B280" s="64"/>
      <c r="C280" s="64"/>
      <c r="E280" s="64"/>
      <c r="F280" s="64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84" header="0.393700787401575" footer="0.24"/>
  <pageSetup horizontalDpi="600" verticalDpi="600" orientation="portrait" paperSize="9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zoomScalePageLayoutView="0" workbookViewId="0" topLeftCell="C1">
      <selection activeCell="P18" sqref="P18"/>
    </sheetView>
  </sheetViews>
  <sheetFormatPr defaultColWidth="9.140625" defaultRowHeight="12.75"/>
  <cols>
    <col min="1" max="1" width="12.57421875" style="27" hidden="1" customWidth="1"/>
    <col min="2" max="2" width="11.00390625" style="6" hidden="1" customWidth="1"/>
    <col min="3" max="15" width="9.140625" style="6" customWidth="1"/>
    <col min="16" max="16" width="9.28125" style="6" bestFit="1" customWidth="1"/>
    <col min="17" max="16384" width="9.140625" style="6" customWidth="1"/>
  </cols>
  <sheetData>
    <row r="1" spans="1:8" ht="15">
      <c r="A1" s="5" t="e">
        <f>Zakljucne!E10</f>
        <v>#REF!</v>
      </c>
      <c r="E1" s="7" t="str">
        <f>Zakljucne!A3</f>
        <v>STUDIJSKI PROGRAM:</v>
      </c>
      <c r="F1" s="8"/>
      <c r="G1" s="8"/>
      <c r="H1" s="8"/>
    </row>
    <row r="2" spans="1:8" ht="15">
      <c r="A2" s="5" t="e">
        <f>Zakljucne!E11</f>
        <v>#REF!</v>
      </c>
      <c r="E2" s="7" t="str">
        <f>Zakljucne!A5</f>
        <v>PREDMET: </v>
      </c>
      <c r="F2" s="8"/>
      <c r="G2" s="8"/>
      <c r="H2" s="8"/>
    </row>
    <row r="3" spans="1:8" ht="15">
      <c r="A3" s="5" t="e">
        <f>Zakljucne!E12</f>
        <v>#REF!</v>
      </c>
      <c r="E3" s="8" t="e">
        <f>Evidencija!#REF!</f>
        <v>#REF!</v>
      </c>
      <c r="F3" s="8"/>
      <c r="G3" s="8"/>
      <c r="H3" s="8"/>
    </row>
    <row r="4" spans="1:7" ht="15">
      <c r="A4" s="5" t="e">
        <f>Zakljucne!E13</f>
        <v>#REF!</v>
      </c>
      <c r="E4" s="6" t="e">
        <f>Evidencija!#REF!</f>
        <v>#REF!</v>
      </c>
      <c r="F4" s="8"/>
      <c r="G4" s="8"/>
    </row>
    <row r="5" ht="15">
      <c r="A5" s="5" t="e">
        <f>Zakljucne!E14</f>
        <v>#REF!</v>
      </c>
    </row>
    <row r="6" ht="15">
      <c r="A6" s="5" t="e">
        <f>Zakljucne!E15</f>
        <v>#REF!</v>
      </c>
    </row>
    <row r="7" ht="15">
      <c r="A7" s="5" t="e">
        <f>Zakljucne!E16</f>
        <v>#REF!</v>
      </c>
    </row>
    <row r="8" ht="15.75" thickBot="1">
      <c r="A8" s="5" t="e">
        <f>Zakljucne!E17</f>
        <v>#REF!</v>
      </c>
    </row>
    <row r="9" spans="1:19" ht="15.75" thickBot="1">
      <c r="A9" s="5" t="e">
        <f>Zakljucne!E18</f>
        <v>#REF!</v>
      </c>
      <c r="C9" s="9" t="s">
        <v>25</v>
      </c>
      <c r="D9" s="108" t="s">
        <v>18</v>
      </c>
      <c r="E9" s="109"/>
      <c r="F9" s="110" t="s">
        <v>15</v>
      </c>
      <c r="G9" s="111"/>
      <c r="H9" s="108" t="s">
        <v>17</v>
      </c>
      <c r="I9" s="109"/>
      <c r="J9" s="110" t="s">
        <v>13</v>
      </c>
      <c r="K9" s="111"/>
      <c r="L9" s="108" t="s">
        <v>14</v>
      </c>
      <c r="M9" s="109"/>
      <c r="N9" s="110" t="s">
        <v>16</v>
      </c>
      <c r="O9" s="111"/>
      <c r="P9" s="108" t="s">
        <v>19</v>
      </c>
      <c r="Q9" s="109"/>
      <c r="R9" s="110" t="s">
        <v>20</v>
      </c>
      <c r="S9" s="109"/>
    </row>
    <row r="10" spans="1:19" ht="15.75" thickBot="1">
      <c r="A10" s="5" t="e">
        <f>Zakljucne!E19</f>
        <v>#REF!</v>
      </c>
      <c r="C10" s="10">
        <f>D10+F10+H10+J10+L10+N10</f>
        <v>2</v>
      </c>
      <c r="D10" s="11">
        <f>COUNTIF($A$1:$A$300,"A")</f>
        <v>0</v>
      </c>
      <c r="E10" s="12">
        <f>D10/$C$10*100</f>
        <v>0</v>
      </c>
      <c r="F10" s="13">
        <f>COUNTIF($A$1:$A$300,"B")</f>
        <v>0</v>
      </c>
      <c r="G10" s="14">
        <f>F10/$C$10*100</f>
        <v>0</v>
      </c>
      <c r="H10" s="11">
        <f>COUNTIF($A$1:$A$300,"C")</f>
        <v>0</v>
      </c>
      <c r="I10" s="12">
        <f>H10/$C$10*100</f>
        <v>0</v>
      </c>
      <c r="J10" s="13">
        <f>COUNTIF($A$1:$A$300,"D")</f>
        <v>0</v>
      </c>
      <c r="K10" s="14">
        <f>J10/$C$10*100</f>
        <v>0</v>
      </c>
      <c r="L10" s="11">
        <v>1</v>
      </c>
      <c r="M10" s="12">
        <f>L10/$C$10*100</f>
        <v>50</v>
      </c>
      <c r="N10" s="13">
        <v>1</v>
      </c>
      <c r="O10" s="14">
        <f>N10/$C$10*100</f>
        <v>50</v>
      </c>
      <c r="P10" s="15">
        <f>D10+F10+H10+J10+L10</f>
        <v>1</v>
      </c>
      <c r="Q10" s="12">
        <f>P10/$C$10*100</f>
        <v>50</v>
      </c>
      <c r="R10" s="16">
        <f>N10</f>
        <v>1</v>
      </c>
      <c r="S10" s="12">
        <f>R10/$C$10*100</f>
        <v>50</v>
      </c>
    </row>
    <row r="11" spans="1:5" ht="15">
      <c r="A11" s="5" t="e">
        <f>Zakljucne!E20</f>
        <v>#REF!</v>
      </c>
      <c r="C11" s="17"/>
      <c r="D11" s="18"/>
      <c r="E11" s="19"/>
    </row>
    <row r="12" spans="1:13" ht="15.75" thickBot="1">
      <c r="A12" s="5" t="e">
        <f>Zakljucne!E21</f>
        <v>#REF!</v>
      </c>
      <c r="C12" s="17"/>
      <c r="D12" s="18"/>
      <c r="E12" s="20"/>
      <c r="F12" s="21"/>
      <c r="G12" s="21"/>
      <c r="H12" s="21"/>
      <c r="I12" s="21"/>
      <c r="J12" s="21"/>
      <c r="K12" s="21"/>
      <c r="L12" s="21"/>
      <c r="M12" s="21"/>
    </row>
    <row r="13" spans="1:13" ht="15.75" thickBot="1">
      <c r="A13" s="5" t="e">
        <f>Zakljucne!E22</f>
        <v>#REF!</v>
      </c>
      <c r="C13" s="17"/>
      <c r="D13" s="112" t="s">
        <v>24</v>
      </c>
      <c r="E13" s="113"/>
      <c r="F13" s="116" t="s">
        <v>26</v>
      </c>
      <c r="G13" s="117"/>
      <c r="H13" s="21"/>
      <c r="I13" s="21"/>
      <c r="J13" s="21"/>
      <c r="K13" s="21"/>
      <c r="L13" s="21"/>
      <c r="M13" s="21"/>
    </row>
    <row r="14" spans="1:13" ht="15.75" thickBot="1">
      <c r="A14" s="5" t="e">
        <f>Zakljucne!E23</f>
        <v>#REF!</v>
      </c>
      <c r="C14" s="17"/>
      <c r="D14" s="114">
        <f>COUNTA(Evidencija!A9:A2979)</f>
        <v>198</v>
      </c>
      <c r="E14" s="115"/>
      <c r="F14" s="118">
        <f>C10/D14*100</f>
        <v>1.0101010101010102</v>
      </c>
      <c r="G14" s="119"/>
      <c r="H14" s="22"/>
      <c r="I14" s="21"/>
      <c r="J14" s="21"/>
      <c r="K14" s="21"/>
      <c r="L14" s="21"/>
      <c r="M14" s="21"/>
    </row>
    <row r="15" spans="1:13" ht="15">
      <c r="A15" s="5" t="e">
        <f>Zakljucne!E24</f>
        <v>#REF!</v>
      </c>
      <c r="E15" s="21"/>
      <c r="F15" s="21"/>
      <c r="G15" s="22"/>
      <c r="H15" s="22"/>
      <c r="I15" s="21"/>
      <c r="J15" s="21"/>
      <c r="K15" s="21"/>
      <c r="L15" s="21"/>
      <c r="M15" s="21"/>
    </row>
    <row r="16" spans="1:13" ht="15">
      <c r="A16" s="5" t="e">
        <f>Zakljucne!E25</f>
        <v>#REF!</v>
      </c>
      <c r="E16" s="21"/>
      <c r="F16" s="21"/>
      <c r="G16" s="23"/>
      <c r="H16" s="22"/>
      <c r="I16" s="21"/>
      <c r="J16" s="21"/>
      <c r="K16" s="21"/>
      <c r="L16" s="21"/>
      <c r="M16" s="21"/>
    </row>
    <row r="17" spans="1:13" ht="15">
      <c r="A17" s="5" t="e">
        <f>Zakljucne!E26</f>
        <v>#REF!</v>
      </c>
      <c r="E17" s="21"/>
      <c r="F17" s="21"/>
      <c r="G17" s="23"/>
      <c r="H17" s="22"/>
      <c r="I17" s="21"/>
      <c r="J17" s="21"/>
      <c r="K17" s="21"/>
      <c r="L17" s="21"/>
      <c r="M17" s="21"/>
    </row>
    <row r="18" spans="1:13" ht="15">
      <c r="A18" s="5" t="e">
        <f>Zakljucne!E27</f>
        <v>#REF!</v>
      </c>
      <c r="E18" s="21"/>
      <c r="F18" s="21"/>
      <c r="G18" s="23"/>
      <c r="H18" s="22"/>
      <c r="I18" s="21"/>
      <c r="J18" s="21"/>
      <c r="K18" s="21"/>
      <c r="L18" s="21"/>
      <c r="M18" s="21"/>
    </row>
    <row r="19" spans="1:13" ht="15">
      <c r="A19" s="5" t="e">
        <f>Zakljucne!E28</f>
        <v>#REF!</v>
      </c>
      <c r="E19" s="21"/>
      <c r="F19" s="21"/>
      <c r="G19" s="23"/>
      <c r="H19" s="22"/>
      <c r="I19" s="21"/>
      <c r="J19" s="21"/>
      <c r="K19" s="21"/>
      <c r="L19" s="21"/>
      <c r="M19" s="21"/>
    </row>
    <row r="20" spans="1:8" ht="15">
      <c r="A20" s="5" t="e">
        <f>Zakljucne!E29</f>
        <v>#REF!</v>
      </c>
      <c r="G20" s="24"/>
      <c r="H20" s="25"/>
    </row>
    <row r="21" spans="1:8" ht="15">
      <c r="A21" s="5" t="e">
        <f>Zakljucne!E30</f>
        <v>#REF!</v>
      </c>
      <c r="G21" s="24"/>
      <c r="H21" s="25"/>
    </row>
    <row r="22" spans="1:8" ht="15">
      <c r="A22" s="5" t="e">
        <f>Zakljucne!E31</f>
        <v>#REF!</v>
      </c>
      <c r="G22" s="24"/>
      <c r="H22" s="25"/>
    </row>
    <row r="23" spans="1:8" ht="15">
      <c r="A23" s="5" t="e">
        <f>Zakljucne!E32</f>
        <v>#REF!</v>
      </c>
      <c r="G23" s="24"/>
      <c r="H23" s="25"/>
    </row>
    <row r="24" spans="1:8" ht="15">
      <c r="A24" s="5" t="e">
        <f>Zakljucne!E33</f>
        <v>#REF!</v>
      </c>
      <c r="G24" s="24"/>
      <c r="H24" s="25"/>
    </row>
    <row r="25" spans="1:8" ht="15">
      <c r="A25" s="5" t="e">
        <f>Zakljucne!E34</f>
        <v>#REF!</v>
      </c>
      <c r="G25" s="24"/>
      <c r="H25" s="25"/>
    </row>
    <row r="26" spans="1:8" ht="15">
      <c r="A26" s="5" t="e">
        <f>Zakljucne!E35</f>
        <v>#REF!</v>
      </c>
      <c r="G26" s="24"/>
      <c r="H26" s="25"/>
    </row>
    <row r="27" spans="1:12" ht="15">
      <c r="A27" s="5" t="e">
        <f>Zakljucne!E36</f>
        <v>#REF!</v>
      </c>
      <c r="G27" s="24"/>
      <c r="H27" s="25"/>
      <c r="I27" s="8"/>
      <c r="J27" s="8"/>
      <c r="K27" s="8"/>
      <c r="L27" s="8"/>
    </row>
    <row r="28" spans="1:8" ht="15">
      <c r="A28" s="5" t="e">
        <f>Zakljucne!E37</f>
        <v>#REF!</v>
      </c>
      <c r="G28" s="24"/>
      <c r="H28" s="25"/>
    </row>
    <row r="29" spans="1:12" ht="15">
      <c r="A29" s="5" t="e">
        <f>Zakljucne!E38</f>
        <v>#REF!</v>
      </c>
      <c r="G29" s="24"/>
      <c r="H29" s="25"/>
      <c r="I29" s="8"/>
      <c r="J29" s="8"/>
      <c r="K29" s="8"/>
      <c r="L29" s="8"/>
    </row>
    <row r="30" spans="1:12" ht="15">
      <c r="A30" s="5" t="e">
        <f>Zakljucne!E39</f>
        <v>#REF!</v>
      </c>
      <c r="G30" s="24"/>
      <c r="H30" s="25"/>
      <c r="I30" s="8"/>
      <c r="J30" s="8"/>
      <c r="K30" s="8"/>
      <c r="L30" s="8"/>
    </row>
    <row r="31" spans="1:12" ht="15">
      <c r="A31" s="5" t="e">
        <f>Zakljucne!E40</f>
        <v>#REF!</v>
      </c>
      <c r="G31" s="24"/>
      <c r="H31" s="25"/>
      <c r="I31" s="8"/>
      <c r="J31" s="8"/>
      <c r="K31" s="8"/>
      <c r="L31" s="8"/>
    </row>
    <row r="32" spans="1:8" ht="15">
      <c r="A32" s="5" t="e">
        <f>Zakljucne!E41</f>
        <v>#REF!</v>
      </c>
      <c r="G32" s="24"/>
      <c r="H32" s="25"/>
    </row>
    <row r="33" spans="1:12" ht="15">
      <c r="A33" s="5" t="e">
        <f>Zakljucne!E42</f>
        <v>#REF!</v>
      </c>
      <c r="G33" s="24"/>
      <c r="H33" s="25"/>
      <c r="I33" s="8"/>
      <c r="J33" s="8"/>
      <c r="K33" s="8"/>
      <c r="L33" s="8"/>
    </row>
    <row r="34" spans="1:12" ht="15">
      <c r="A34" s="5" t="e">
        <f>Zakljucne!E43</f>
        <v>#REF!</v>
      </c>
      <c r="G34" s="24"/>
      <c r="H34" s="25"/>
      <c r="I34" s="8"/>
      <c r="J34" s="8"/>
      <c r="K34" s="8"/>
      <c r="L34" s="8"/>
    </row>
    <row r="35" spans="1:12" ht="15">
      <c r="A35" s="5" t="e">
        <f>Zakljucne!E44</f>
        <v>#REF!</v>
      </c>
      <c r="G35" s="24"/>
      <c r="H35" s="25"/>
      <c r="I35" s="8"/>
      <c r="J35" s="8"/>
      <c r="K35" s="8"/>
      <c r="L35" s="8"/>
    </row>
    <row r="36" spans="1:8" ht="15">
      <c r="A36" s="5" t="e">
        <f>Zakljucne!E45</f>
        <v>#REF!</v>
      </c>
      <c r="G36" s="24"/>
      <c r="H36" s="25"/>
    </row>
    <row r="37" spans="1:12" ht="15">
      <c r="A37" s="5" t="e">
        <f>Zakljucne!E46</f>
        <v>#REF!</v>
      </c>
      <c r="G37" s="24"/>
      <c r="H37" s="25"/>
      <c r="I37" s="8"/>
      <c r="J37" s="8"/>
      <c r="K37" s="8"/>
      <c r="L37" s="8"/>
    </row>
    <row r="38" spans="1:12" ht="15">
      <c r="A38" s="5" t="e">
        <f>Zakljucne!E47</f>
        <v>#REF!</v>
      </c>
      <c r="G38" s="24"/>
      <c r="H38" s="25"/>
      <c r="L38" s="8"/>
    </row>
    <row r="39" spans="1:12" ht="15">
      <c r="A39" s="5" t="e">
        <f>Zakljucne!E48</f>
        <v>#REF!</v>
      </c>
      <c r="G39" s="24"/>
      <c r="H39" s="25"/>
      <c r="I39" s="8"/>
      <c r="J39" s="8"/>
      <c r="K39" s="8"/>
      <c r="L39" s="8"/>
    </row>
    <row r="40" spans="1:12" ht="15">
      <c r="A40" s="5" t="e">
        <f>Zakljucne!E49</f>
        <v>#REF!</v>
      </c>
      <c r="G40" s="24"/>
      <c r="H40" s="25"/>
      <c r="I40" s="26"/>
      <c r="J40" s="8"/>
      <c r="K40" s="8"/>
      <c r="L40" s="8"/>
    </row>
    <row r="41" spans="1:8" ht="15">
      <c r="A41" s="5" t="e">
        <f>Zakljucne!E50</f>
        <v>#REF!</v>
      </c>
      <c r="G41" s="24"/>
      <c r="H41" s="25"/>
    </row>
    <row r="42" spans="1:8" ht="15">
      <c r="A42" s="5" t="e">
        <f>Zakljucne!E51</f>
        <v>#REF!</v>
      </c>
      <c r="G42" s="24"/>
      <c r="H42" s="25"/>
    </row>
    <row r="43" spans="1:8" ht="15">
      <c r="A43" s="5" t="e">
        <f>Zakljucne!E52</f>
        <v>#REF!</v>
      </c>
      <c r="G43" s="24"/>
      <c r="H43" s="25"/>
    </row>
    <row r="44" spans="1:8" ht="15">
      <c r="A44" s="5" t="e">
        <f>Zakljucne!E53</f>
        <v>#REF!</v>
      </c>
      <c r="G44" s="24"/>
      <c r="H44" s="25"/>
    </row>
    <row r="45" spans="1:8" ht="15">
      <c r="A45" s="5" t="e">
        <f>Zakljucne!E54</f>
        <v>#REF!</v>
      </c>
      <c r="G45" s="24"/>
      <c r="H45" s="25"/>
    </row>
    <row r="46" spans="1:8" ht="15">
      <c r="A46" s="5" t="e">
        <f>Zakljucne!E55</f>
        <v>#REF!</v>
      </c>
      <c r="G46" s="24"/>
      <c r="H46" s="25"/>
    </row>
    <row r="47" spans="1:8" ht="15">
      <c r="A47" s="5" t="e">
        <f>Zakljucne!E56</f>
        <v>#REF!</v>
      </c>
      <c r="G47" s="24"/>
      <c r="H47" s="25"/>
    </row>
    <row r="48" spans="1:8" ht="15">
      <c r="A48" s="5" t="e">
        <f>Zakljucne!E57</f>
        <v>#REF!</v>
      </c>
      <c r="G48" s="24"/>
      <c r="H48" s="25"/>
    </row>
    <row r="49" spans="1:8" ht="15">
      <c r="A49" s="5" t="e">
        <f>Zakljucne!E58</f>
        <v>#REF!</v>
      </c>
      <c r="G49" s="24"/>
      <c r="H49" s="25"/>
    </row>
    <row r="50" spans="1:8" ht="15">
      <c r="A50" s="5" t="e">
        <f>Zakljucne!E59</f>
        <v>#REF!</v>
      </c>
      <c r="G50" s="24"/>
      <c r="H50" s="25"/>
    </row>
    <row r="51" spans="1:8" ht="15">
      <c r="A51" s="5" t="e">
        <f>Zakljucne!E60</f>
        <v>#REF!</v>
      </c>
      <c r="G51" s="24"/>
      <c r="H51" s="25"/>
    </row>
    <row r="52" spans="1:8" ht="15">
      <c r="A52" s="5" t="e">
        <f>Zakljucne!E61</f>
        <v>#REF!</v>
      </c>
      <c r="G52" s="24"/>
      <c r="H52" s="25"/>
    </row>
    <row r="53" spans="1:8" ht="15">
      <c r="A53" s="5" t="e">
        <f>Zakljucne!E62</f>
        <v>#REF!</v>
      </c>
      <c r="G53" s="24"/>
      <c r="H53" s="25"/>
    </row>
    <row r="54" spans="1:8" ht="15">
      <c r="A54" s="5" t="e">
        <f>Zakljucne!E63</f>
        <v>#REF!</v>
      </c>
      <c r="G54" s="24"/>
      <c r="H54" s="25"/>
    </row>
    <row r="55" spans="1:8" ht="15">
      <c r="A55" s="5" t="e">
        <f>Zakljucne!E64</f>
        <v>#REF!</v>
      </c>
      <c r="G55" s="24"/>
      <c r="H55" s="25"/>
    </row>
    <row r="56" spans="1:8" ht="15">
      <c r="A56" s="5" t="e">
        <f>Zakljucne!E65</f>
        <v>#REF!</v>
      </c>
      <c r="G56" s="24"/>
      <c r="H56" s="25"/>
    </row>
    <row r="57" spans="1:8" ht="15">
      <c r="A57" s="5" t="e">
        <f>Zakljucne!E66</f>
        <v>#REF!</v>
      </c>
      <c r="G57" s="24"/>
      <c r="H57" s="25"/>
    </row>
    <row r="58" spans="1:8" ht="15">
      <c r="A58" s="5" t="e">
        <f>Zakljucne!E67</f>
        <v>#REF!</v>
      </c>
      <c r="G58" s="24"/>
      <c r="H58" s="25"/>
    </row>
    <row r="59" spans="1:8" ht="15">
      <c r="A59" s="5" t="e">
        <f>Zakljucne!E68</f>
        <v>#REF!</v>
      </c>
      <c r="G59" s="24"/>
      <c r="H59" s="25"/>
    </row>
    <row r="60" spans="1:8" ht="15">
      <c r="A60" s="5" t="e">
        <f>Zakljucne!E69</f>
        <v>#REF!</v>
      </c>
      <c r="G60" s="24"/>
      <c r="H60" s="25"/>
    </row>
    <row r="61" spans="1:8" ht="15">
      <c r="A61" s="5" t="e">
        <f>Zakljucne!E70</f>
        <v>#REF!</v>
      </c>
      <c r="G61" s="24"/>
      <c r="H61" s="25"/>
    </row>
    <row r="62" spans="1:8" ht="15">
      <c r="A62" s="5" t="e">
        <f>Zakljucne!E71</f>
        <v>#REF!</v>
      </c>
      <c r="G62" s="24"/>
      <c r="H62" s="25"/>
    </row>
    <row r="63" spans="1:8" ht="15">
      <c r="A63" s="5" t="e">
        <f>Zakljucne!E72</f>
        <v>#REF!</v>
      </c>
      <c r="G63" s="24"/>
      <c r="H63" s="25"/>
    </row>
    <row r="64" spans="1:8" ht="15">
      <c r="A64" s="5" t="e">
        <f>Zakljucne!E73</f>
        <v>#REF!</v>
      </c>
      <c r="G64" s="24"/>
      <c r="H64" s="25"/>
    </row>
    <row r="65" spans="1:8" ht="15">
      <c r="A65" s="5" t="e">
        <f>Zakljucne!E74</f>
        <v>#REF!</v>
      </c>
      <c r="G65" s="24"/>
      <c r="H65" s="25"/>
    </row>
    <row r="66" spans="1:8" ht="15">
      <c r="A66" s="5" t="e">
        <f>Zakljucne!E75</f>
        <v>#REF!</v>
      </c>
      <c r="G66" s="24"/>
      <c r="H66" s="25"/>
    </row>
    <row r="67" spans="1:8" ht="15">
      <c r="A67" s="5" t="e">
        <f>Zakljucne!E76</f>
        <v>#REF!</v>
      </c>
      <c r="G67" s="24"/>
      <c r="H67" s="25"/>
    </row>
    <row r="68" spans="1:8" ht="15">
      <c r="A68" s="5" t="e">
        <f>Zakljucne!E77</f>
        <v>#REF!</v>
      </c>
      <c r="G68" s="24"/>
      <c r="H68" s="25"/>
    </row>
    <row r="69" spans="1:8" ht="15">
      <c r="A69" s="5" t="e">
        <f>Zakljucne!E78</f>
        <v>#REF!</v>
      </c>
      <c r="G69" s="25"/>
      <c r="H69" s="25"/>
    </row>
    <row r="70" spans="1:8" ht="15">
      <c r="A70" s="5" t="e">
        <f>Zakljucne!E79</f>
        <v>#REF!</v>
      </c>
      <c r="G70" s="25"/>
      <c r="H70" s="25"/>
    </row>
    <row r="71" spans="1:8" ht="15">
      <c r="A71" s="5" t="e">
        <f>Zakljucne!E80</f>
        <v>#REF!</v>
      </c>
      <c r="G71" s="25"/>
      <c r="H71" s="25"/>
    </row>
    <row r="72" spans="1:8" ht="15">
      <c r="A72" s="5" t="e">
        <f>Zakljucne!E81</f>
        <v>#REF!</v>
      </c>
      <c r="G72" s="25"/>
      <c r="H72" s="25"/>
    </row>
    <row r="73" spans="1:8" ht="15">
      <c r="A73" s="5" t="e">
        <f>Zakljucne!E82</f>
        <v>#REF!</v>
      </c>
      <c r="G73" s="25"/>
      <c r="H73" s="25"/>
    </row>
    <row r="74" spans="1:8" ht="15">
      <c r="A74" s="5" t="e">
        <f>Zakljucne!E83</f>
        <v>#REF!</v>
      </c>
      <c r="G74" s="25"/>
      <c r="H74" s="25"/>
    </row>
    <row r="75" spans="1:8" ht="15">
      <c r="A75" s="5" t="e">
        <f>Zakljucne!E84</f>
        <v>#REF!</v>
      </c>
      <c r="G75" s="25"/>
      <c r="H75" s="25"/>
    </row>
    <row r="76" spans="1:8" ht="15">
      <c r="A76" s="5" t="e">
        <f>Zakljucne!E85</f>
        <v>#REF!</v>
      </c>
      <c r="G76" s="25"/>
      <c r="H76" s="25"/>
    </row>
    <row r="77" spans="1:8" ht="15">
      <c r="A77" s="5" t="e">
        <f>Zakljucne!E86</f>
        <v>#REF!</v>
      </c>
      <c r="G77" s="25"/>
      <c r="H77" s="25"/>
    </row>
    <row r="78" spans="1:8" ht="15">
      <c r="A78" s="5" t="e">
        <f>Zakljucne!E87</f>
        <v>#REF!</v>
      </c>
      <c r="G78" s="25"/>
      <c r="H78" s="25"/>
    </row>
    <row r="79" ht="15">
      <c r="A79" s="5" t="e">
        <f>Zakljucne!E88</f>
        <v>#REF!</v>
      </c>
    </row>
    <row r="80" ht="15">
      <c r="A80" s="5" t="e">
        <f>Zakljucne!E89</f>
        <v>#REF!</v>
      </c>
    </row>
    <row r="81" ht="15">
      <c r="A81" s="5" t="e">
        <f>Zakljucne!E90</f>
        <v>#REF!</v>
      </c>
    </row>
    <row r="82" ht="15">
      <c r="A82" s="5" t="e">
        <f>Zakljucne!E91</f>
        <v>#REF!</v>
      </c>
    </row>
    <row r="83" ht="15">
      <c r="A83" s="5" t="e">
        <f>Zakljucne!E92</f>
        <v>#REF!</v>
      </c>
    </row>
    <row r="84" ht="15">
      <c r="A84" s="5" t="e">
        <f>Zakljucne!E93</f>
        <v>#REF!</v>
      </c>
    </row>
    <row r="85" ht="15">
      <c r="A85" s="5" t="e">
        <f>Zakljucne!E94</f>
        <v>#REF!</v>
      </c>
    </row>
    <row r="86" ht="15">
      <c r="A86" s="5" t="e">
        <f>Zakljucne!E95</f>
        <v>#REF!</v>
      </c>
    </row>
    <row r="87" ht="15">
      <c r="A87" s="5" t="e">
        <f>Zakljucne!E96</f>
        <v>#REF!</v>
      </c>
    </row>
    <row r="88" ht="15">
      <c r="A88" s="5" t="e">
        <f>Zakljucne!E97</f>
        <v>#REF!</v>
      </c>
    </row>
    <row r="89" ht="15">
      <c r="A89" s="5" t="e">
        <f>Zakljucne!E98</f>
        <v>#REF!</v>
      </c>
    </row>
    <row r="90" ht="15">
      <c r="A90" s="5" t="e">
        <f>Zakljucne!E99</f>
        <v>#REF!</v>
      </c>
    </row>
    <row r="91" ht="15">
      <c r="A91" s="5" t="e">
        <f>Zakljucne!E100</f>
        <v>#REF!</v>
      </c>
    </row>
    <row r="92" ht="15">
      <c r="A92" s="5" t="e">
        <f>Zakljucne!E101</f>
        <v>#REF!</v>
      </c>
    </row>
    <row r="93" ht="15">
      <c r="A93" s="5" t="e">
        <f>Zakljucne!E102</f>
        <v>#REF!</v>
      </c>
    </row>
    <row r="94" ht="15">
      <c r="A94" s="5" t="e">
        <f>Zakljucne!E103</f>
        <v>#REF!</v>
      </c>
    </row>
    <row r="95" ht="15">
      <c r="A95" s="5" t="e">
        <f>Zakljucne!E104</f>
        <v>#REF!</v>
      </c>
    </row>
    <row r="96" ht="15">
      <c r="A96" s="5" t="e">
        <f>Zakljucne!E105</f>
        <v>#REF!</v>
      </c>
    </row>
    <row r="97" ht="15">
      <c r="A97" s="5" t="e">
        <f>Zakljucne!E106</f>
        <v>#REF!</v>
      </c>
    </row>
    <row r="98" ht="15">
      <c r="A98" s="5" t="e">
        <f>Zakljucne!E107</f>
        <v>#REF!</v>
      </c>
    </row>
    <row r="99" ht="15">
      <c r="A99" s="5" t="e">
        <f>Zakljucne!E108</f>
        <v>#REF!</v>
      </c>
    </row>
    <row r="100" ht="15">
      <c r="A100" s="5" t="e">
        <f>Zakljucne!E109</f>
        <v>#REF!</v>
      </c>
    </row>
    <row r="101" ht="15">
      <c r="A101" s="5" t="e">
        <f>Zakljucne!E110</f>
        <v>#REF!</v>
      </c>
    </row>
    <row r="102" ht="15">
      <c r="A102" s="5" t="e">
        <f>Zakljucne!E111</f>
        <v>#REF!</v>
      </c>
    </row>
    <row r="103" ht="15">
      <c r="A103" s="5" t="e">
        <f>Zakljucne!E112</f>
        <v>#REF!</v>
      </c>
    </row>
    <row r="104" ht="15">
      <c r="A104" s="5" t="e">
        <f>Zakljucne!E113</f>
        <v>#REF!</v>
      </c>
    </row>
    <row r="105" ht="15">
      <c r="A105" s="5" t="e">
        <f>Zakljucne!E114</f>
        <v>#REF!</v>
      </c>
    </row>
    <row r="106" ht="15">
      <c r="A106" s="5" t="e">
        <f>Zakljucne!E115</f>
        <v>#REF!</v>
      </c>
    </row>
    <row r="107" ht="15">
      <c r="A107" s="5" t="e">
        <f>Zakljucne!E116</f>
        <v>#REF!</v>
      </c>
    </row>
    <row r="108" ht="15">
      <c r="A108" s="5" t="e">
        <f>Zakljucne!E117</f>
        <v>#REF!</v>
      </c>
    </row>
    <row r="109" ht="15">
      <c r="A109" s="5" t="e">
        <f>Zakljucne!E118</f>
        <v>#REF!</v>
      </c>
    </row>
    <row r="110" ht="15">
      <c r="A110" s="5" t="e">
        <f>Zakljucne!E119</f>
        <v>#REF!</v>
      </c>
    </row>
    <row r="111" ht="15">
      <c r="A111" s="5" t="e">
        <f>Zakljucne!E120</f>
        <v>#REF!</v>
      </c>
    </row>
    <row r="112" ht="15">
      <c r="A112" s="5" t="e">
        <f>Zakljucne!E121</f>
        <v>#REF!</v>
      </c>
    </row>
    <row r="113" ht="15">
      <c r="A113" s="5" t="e">
        <f>Zakljucne!E122</f>
        <v>#REF!</v>
      </c>
    </row>
    <row r="114" ht="15">
      <c r="A114" s="5" t="e">
        <f>Zakljucne!E123</f>
        <v>#REF!</v>
      </c>
    </row>
    <row r="115" ht="15">
      <c r="A115" s="5" t="e">
        <f>Zakljucne!E124</f>
        <v>#REF!</v>
      </c>
    </row>
    <row r="116" ht="15">
      <c r="A116" s="5" t="e">
        <f>Zakljucne!E125</f>
        <v>#REF!</v>
      </c>
    </row>
    <row r="117" ht="15">
      <c r="A117" s="5" t="e">
        <f>Zakljucne!E126</f>
        <v>#REF!</v>
      </c>
    </row>
    <row r="118" ht="15">
      <c r="A118" s="5" t="e">
        <f>Zakljucne!E127</f>
        <v>#REF!</v>
      </c>
    </row>
    <row r="119" ht="15">
      <c r="A119" s="5" t="e">
        <f>Zakljucne!E128</f>
        <v>#REF!</v>
      </c>
    </row>
    <row r="120" ht="15">
      <c r="A120" s="5" t="e">
        <f>Zakljucne!E129</f>
        <v>#REF!</v>
      </c>
    </row>
    <row r="121" ht="15">
      <c r="A121" s="5" t="e">
        <f>Zakljucne!E130</f>
        <v>#REF!</v>
      </c>
    </row>
    <row r="122" ht="15">
      <c r="A122" s="5" t="e">
        <f>Zakljucne!E131</f>
        <v>#REF!</v>
      </c>
    </row>
    <row r="123" ht="15">
      <c r="A123" s="5" t="e">
        <f>Zakljucne!E132</f>
        <v>#REF!</v>
      </c>
    </row>
    <row r="124" ht="15">
      <c r="A124" s="5" t="e">
        <f>Zakljucne!E133</f>
        <v>#REF!</v>
      </c>
    </row>
    <row r="125" ht="15">
      <c r="A125" s="5" t="e">
        <f>Zakljucne!E134</f>
        <v>#REF!</v>
      </c>
    </row>
    <row r="126" ht="15">
      <c r="A126" s="5" t="e">
        <f>Zakljucne!E135</f>
        <v>#REF!</v>
      </c>
    </row>
    <row r="127" ht="15">
      <c r="A127" s="5" t="e">
        <f>Zakljucne!E136</f>
        <v>#REF!</v>
      </c>
    </row>
    <row r="128" ht="15">
      <c r="A128" s="5" t="e">
        <f>Zakljucne!E137</f>
        <v>#REF!</v>
      </c>
    </row>
    <row r="129" ht="15">
      <c r="A129" s="5" t="e">
        <f>Zakljucne!E138</f>
        <v>#REF!</v>
      </c>
    </row>
    <row r="130" ht="15">
      <c r="A130" s="5" t="e">
        <f>Zakljucne!E139</f>
        <v>#REF!</v>
      </c>
    </row>
    <row r="131" ht="15">
      <c r="A131" s="5" t="e">
        <f>Zakljucne!E140</f>
        <v>#REF!</v>
      </c>
    </row>
    <row r="132" ht="15">
      <c r="A132" s="5" t="e">
        <f>Zakljucne!E141</f>
        <v>#REF!</v>
      </c>
    </row>
    <row r="133" ht="15">
      <c r="A133" s="5" t="e">
        <f>Zakljucne!E142</f>
        <v>#REF!</v>
      </c>
    </row>
    <row r="134" ht="15">
      <c r="A134" s="5" t="e">
        <f>Zakljucne!E143</f>
        <v>#REF!</v>
      </c>
    </row>
    <row r="135" ht="15">
      <c r="A135" s="5" t="e">
        <f>Zakljucne!E144</f>
        <v>#REF!</v>
      </c>
    </row>
    <row r="136" ht="15">
      <c r="A136" s="5" t="e">
        <f>Zakljucne!E145</f>
        <v>#REF!</v>
      </c>
    </row>
    <row r="137" ht="15">
      <c r="A137" s="5" t="e">
        <f>Zakljucne!E146</f>
        <v>#REF!</v>
      </c>
    </row>
    <row r="138" ht="15">
      <c r="A138" s="5" t="e">
        <f>Zakljucne!E147</f>
        <v>#REF!</v>
      </c>
    </row>
    <row r="139" ht="15">
      <c r="A139" s="5" t="e">
        <f>Zakljucne!E148</f>
        <v>#REF!</v>
      </c>
    </row>
    <row r="140" ht="15">
      <c r="A140" s="5" t="e">
        <f>Zakljucne!E149</f>
        <v>#REF!</v>
      </c>
    </row>
    <row r="141" ht="15">
      <c r="A141" s="5" t="e">
        <f>Zakljucne!E150</f>
        <v>#REF!</v>
      </c>
    </row>
    <row r="142" ht="15">
      <c r="A142" s="5" t="e">
        <f>Zakljucne!E151</f>
        <v>#REF!</v>
      </c>
    </row>
    <row r="143" ht="15">
      <c r="A143" s="5" t="e">
        <f>Zakljucne!E152</f>
        <v>#REF!</v>
      </c>
    </row>
    <row r="144" ht="15">
      <c r="A144" s="5" t="e">
        <f>Zakljucne!E153</f>
        <v>#REF!</v>
      </c>
    </row>
    <row r="145" ht="15">
      <c r="A145" s="5" t="e">
        <f>Zakljucne!E154</f>
        <v>#REF!</v>
      </c>
    </row>
    <row r="146" ht="15">
      <c r="A146" s="5" t="e">
        <f>Zakljucne!E155</f>
        <v>#REF!</v>
      </c>
    </row>
    <row r="147" ht="15">
      <c r="A147" s="5" t="e">
        <f>Zakljucne!E156</f>
        <v>#REF!</v>
      </c>
    </row>
    <row r="148" ht="15">
      <c r="A148" s="5" t="e">
        <f>Zakljucne!E157</f>
        <v>#REF!</v>
      </c>
    </row>
    <row r="149" ht="15">
      <c r="A149" s="5" t="e">
        <f>Zakljucne!E158</f>
        <v>#REF!</v>
      </c>
    </row>
    <row r="150" ht="15">
      <c r="A150" s="5" t="e">
        <f>Zakljucne!E159</f>
        <v>#REF!</v>
      </c>
    </row>
    <row r="151" ht="15">
      <c r="A151" s="5" t="e">
        <f>Zakljucne!E160</f>
        <v>#REF!</v>
      </c>
    </row>
    <row r="152" ht="15">
      <c r="A152" s="5" t="e">
        <f>Zakljucne!E161</f>
        <v>#REF!</v>
      </c>
    </row>
    <row r="153" ht="15">
      <c r="A153" s="5" t="e">
        <f>Zakljucne!E162</f>
        <v>#REF!</v>
      </c>
    </row>
    <row r="154" ht="15">
      <c r="A154" s="5" t="e">
        <f>Zakljucne!E163</f>
        <v>#REF!</v>
      </c>
    </row>
    <row r="155" ht="15">
      <c r="A155" s="5" t="e">
        <f>Zakljucne!E164</f>
        <v>#REF!</v>
      </c>
    </row>
    <row r="156" ht="15">
      <c r="A156" s="5" t="e">
        <f>Zakljucne!E165</f>
        <v>#REF!</v>
      </c>
    </row>
    <row r="157" ht="15">
      <c r="A157" s="5" t="e">
        <f>Zakljucne!E166</f>
        <v>#REF!</v>
      </c>
    </row>
    <row r="158" ht="15">
      <c r="A158" s="5" t="e">
        <f>Zakljucne!E167</f>
        <v>#REF!</v>
      </c>
    </row>
    <row r="159" ht="15">
      <c r="A159" s="5" t="e">
        <f>Zakljucne!E168</f>
        <v>#REF!</v>
      </c>
    </row>
    <row r="160" ht="15">
      <c r="A160" s="5" t="e">
        <f>Zakljucne!E169</f>
        <v>#REF!</v>
      </c>
    </row>
    <row r="161" ht="15">
      <c r="A161" s="5" t="e">
        <f>Zakljucne!E170</f>
        <v>#REF!</v>
      </c>
    </row>
    <row r="162" ht="15">
      <c r="A162" s="5" t="e">
        <f>Zakljucne!E171</f>
        <v>#REF!</v>
      </c>
    </row>
    <row r="163" ht="15">
      <c r="A163" s="5" t="e">
        <f>Zakljucne!E172</f>
        <v>#REF!</v>
      </c>
    </row>
    <row r="164" ht="15">
      <c r="A164" s="5" t="e">
        <f>Zakljucne!E173</f>
        <v>#REF!</v>
      </c>
    </row>
    <row r="165" ht="15">
      <c r="A165" s="5" t="e">
        <f>Zakljucne!E174</f>
        <v>#REF!</v>
      </c>
    </row>
    <row r="166" ht="15">
      <c r="A166" s="5" t="e">
        <f>Zakljucne!E175</f>
        <v>#REF!</v>
      </c>
    </row>
    <row r="167" ht="15">
      <c r="A167" s="5" t="e">
        <f>Zakljucne!E176</f>
        <v>#REF!</v>
      </c>
    </row>
    <row r="168" ht="15">
      <c r="A168" s="5" t="e">
        <f>Zakljucne!E177</f>
        <v>#REF!</v>
      </c>
    </row>
    <row r="169" ht="15">
      <c r="A169" s="5" t="e">
        <f>Zakljucne!E178</f>
        <v>#REF!</v>
      </c>
    </row>
    <row r="170" ht="15">
      <c r="A170" s="5" t="e">
        <f>Zakljucne!E179</f>
        <v>#REF!</v>
      </c>
    </row>
    <row r="171" ht="15">
      <c r="A171" s="5" t="e">
        <f>Zakljucne!E180</f>
        <v>#REF!</v>
      </c>
    </row>
    <row r="172" ht="15">
      <c r="A172" s="5" t="e">
        <f>Zakljucne!E181</f>
        <v>#REF!</v>
      </c>
    </row>
    <row r="173" ht="15">
      <c r="A173" s="5" t="e">
        <f>Zakljucne!E182</f>
        <v>#REF!</v>
      </c>
    </row>
    <row r="174" ht="15">
      <c r="A174" s="5" t="e">
        <f>Zakljucne!E183</f>
        <v>#REF!</v>
      </c>
    </row>
    <row r="175" ht="15">
      <c r="A175" s="5" t="e">
        <f>Zakljucne!E184</f>
        <v>#REF!</v>
      </c>
    </row>
    <row r="176" ht="15">
      <c r="A176" s="5" t="e">
        <f>Zakljucne!E185</f>
        <v>#REF!</v>
      </c>
    </row>
    <row r="177" ht="15">
      <c r="A177" s="5" t="e">
        <f>Zakljucne!E186</f>
        <v>#REF!</v>
      </c>
    </row>
    <row r="178" ht="15">
      <c r="A178" s="5" t="e">
        <f>Zakljucne!E187</f>
        <v>#REF!</v>
      </c>
    </row>
    <row r="179" ht="15">
      <c r="A179" s="5" t="str">
        <f>Zakljucne!E188</f>
        <v>E</v>
      </c>
    </row>
    <row r="180" ht="15">
      <c r="A180" s="5" t="e">
        <f>Zakljucne!E189</f>
        <v>#REF!</v>
      </c>
    </row>
    <row r="181" ht="15">
      <c r="A181" s="5" t="e">
        <f>Zakljucne!E190</f>
        <v>#REF!</v>
      </c>
    </row>
    <row r="182" ht="15">
      <c r="A182" s="5" t="e">
        <f>Zakljucne!E191</f>
        <v>#REF!</v>
      </c>
    </row>
    <row r="183" ht="15">
      <c r="A183" s="5" t="e">
        <f>Zakljucne!E192</f>
        <v>#REF!</v>
      </c>
    </row>
    <row r="184" ht="15">
      <c r="A184" s="5" t="e">
        <f>Zakljucne!E193</f>
        <v>#REF!</v>
      </c>
    </row>
    <row r="185" ht="15">
      <c r="A185" s="5" t="e">
        <f>Zakljucne!E194</f>
        <v>#REF!</v>
      </c>
    </row>
    <row r="186" ht="15">
      <c r="A186" s="5" t="e">
        <f>Zakljucne!E195</f>
        <v>#REF!</v>
      </c>
    </row>
    <row r="187" ht="15">
      <c r="A187" s="5" t="e">
        <f>Zakljucne!E196</f>
        <v>#REF!</v>
      </c>
    </row>
    <row r="188" ht="15">
      <c r="A188" s="5" t="e">
        <f>Zakljucne!E197</f>
        <v>#REF!</v>
      </c>
    </row>
    <row r="189" ht="15">
      <c r="A189" s="5" t="e">
        <f>Zakljucne!E198</f>
        <v>#REF!</v>
      </c>
    </row>
    <row r="190" ht="15">
      <c r="A190" s="5" t="e">
        <f>Zakljucne!E199</f>
        <v>#REF!</v>
      </c>
    </row>
    <row r="191" ht="15">
      <c r="A191" s="5" t="e">
        <f>Zakljucne!E200</f>
        <v>#REF!</v>
      </c>
    </row>
    <row r="192" ht="15">
      <c r="A192" s="5" t="e">
        <f>Zakljucne!E201</f>
        <v>#REF!</v>
      </c>
    </row>
    <row r="193" ht="15">
      <c r="A193" s="5" t="e">
        <f>Zakljucne!E202</f>
        <v>#REF!</v>
      </c>
    </row>
    <row r="194" ht="15">
      <c r="A194" s="5" t="e">
        <f>Zakljucne!E203</f>
        <v>#REF!</v>
      </c>
    </row>
    <row r="195" ht="15">
      <c r="A195" s="5" t="e">
        <f>Zakljucne!E204</f>
        <v>#REF!</v>
      </c>
    </row>
    <row r="196" ht="15">
      <c r="A196" s="5" t="e">
        <f>Zakljucne!E205</f>
        <v>#REF!</v>
      </c>
    </row>
    <row r="197" ht="15">
      <c r="A197" s="5" t="e">
        <f>Zakljucne!E206</f>
        <v>#REF!</v>
      </c>
    </row>
    <row r="198" ht="15">
      <c r="A198" s="5" t="e">
        <f>Zakljucne!E207</f>
        <v>#REF!</v>
      </c>
    </row>
    <row r="199" ht="15">
      <c r="A199" s="5" t="e">
        <f>Zakljucne!E208</f>
        <v>#REF!</v>
      </c>
    </row>
    <row r="200" ht="15">
      <c r="A200" s="5" t="e">
        <f>Zakljucne!E209</f>
        <v>#REF!</v>
      </c>
    </row>
    <row r="201" ht="15">
      <c r="A201" s="5" t="e">
        <f>Zakljucne!E210</f>
        <v>#REF!</v>
      </c>
    </row>
    <row r="202" ht="15">
      <c r="A202" s="5" t="e">
        <f>Zakljucne!E211</f>
        <v>#REF!</v>
      </c>
    </row>
    <row r="203" ht="15">
      <c r="A203" s="5" t="e">
        <f>Zakljucne!E212</f>
        <v>#REF!</v>
      </c>
    </row>
    <row r="204" ht="15">
      <c r="A204" s="5" t="e">
        <f>Zakljucne!E213</f>
        <v>#REF!</v>
      </c>
    </row>
    <row r="205" ht="15">
      <c r="A205" s="5" t="e">
        <f>Zakljucne!#REF!</f>
        <v>#REF!</v>
      </c>
    </row>
    <row r="206" ht="15">
      <c r="A206" s="5" t="e">
        <f>Zakljucne!#REF!</f>
        <v>#REF!</v>
      </c>
    </row>
    <row r="207" ht="15">
      <c r="A207" s="5" t="e">
        <f>Zakljucne!#REF!</f>
        <v>#REF!</v>
      </c>
    </row>
    <row r="208" ht="15">
      <c r="A208" s="5" t="e">
        <f>Zakljucne!#REF!</f>
        <v>#REF!</v>
      </c>
    </row>
    <row r="209" ht="15">
      <c r="A209" s="5" t="e">
        <f>Zakljucne!#REF!</f>
        <v>#REF!</v>
      </c>
    </row>
    <row r="210" ht="15">
      <c r="A210" s="5" t="e">
        <f>Zakljucne!#REF!</f>
        <v>#REF!</v>
      </c>
    </row>
    <row r="211" ht="15">
      <c r="A211" s="5" t="e">
        <f>Zakljucne!#REF!</f>
        <v>#REF!</v>
      </c>
    </row>
    <row r="212" ht="15">
      <c r="A212" s="5" t="e">
        <f>Zakljucne!#REF!</f>
        <v>#REF!</v>
      </c>
    </row>
    <row r="213" ht="15">
      <c r="A213" s="5" t="e">
        <f>Zakljucne!#REF!</f>
        <v>#REF!</v>
      </c>
    </row>
    <row r="214" ht="15">
      <c r="A214" s="5" t="e">
        <f>Zakljucne!#REF!</f>
        <v>#REF!</v>
      </c>
    </row>
    <row r="215" ht="15">
      <c r="A215" s="5" t="e">
        <f>Zakljucne!#REF!</f>
        <v>#REF!</v>
      </c>
    </row>
    <row r="216" ht="15">
      <c r="A216" s="5" t="e">
        <f>Zakljucne!#REF!</f>
        <v>#REF!</v>
      </c>
    </row>
    <row r="217" ht="15">
      <c r="A217" s="5" t="e">
        <f>Zakljucne!#REF!</f>
        <v>#REF!</v>
      </c>
    </row>
    <row r="218" ht="15">
      <c r="A218" s="5" t="e">
        <f>Zakljucne!#REF!</f>
        <v>#REF!</v>
      </c>
    </row>
    <row r="219" ht="15">
      <c r="A219" s="5" t="e">
        <f>Zakljucne!#REF!</f>
        <v>#REF!</v>
      </c>
    </row>
    <row r="220" ht="15">
      <c r="A220" s="5" t="e">
        <f>Zakljucne!#REF!</f>
        <v>#REF!</v>
      </c>
    </row>
    <row r="221" ht="15">
      <c r="A221" s="5" t="e">
        <f>Zakljucne!#REF!</f>
        <v>#REF!</v>
      </c>
    </row>
    <row r="222" ht="15">
      <c r="A222" s="5" t="e">
        <f>Zakljucne!#REF!</f>
        <v>#REF!</v>
      </c>
    </row>
    <row r="223" ht="15">
      <c r="A223" s="5" t="e">
        <f>Zakljucne!#REF!</f>
        <v>#REF!</v>
      </c>
    </row>
    <row r="224" ht="15">
      <c r="A224" s="5" t="e">
        <f>Zakljucne!#REF!</f>
        <v>#REF!</v>
      </c>
    </row>
    <row r="225" ht="15">
      <c r="A225" s="5" t="e">
        <f>Zakljucne!#REF!</f>
        <v>#REF!</v>
      </c>
    </row>
    <row r="226" ht="15">
      <c r="A226" s="5" t="e">
        <f>Zakljucne!#REF!</f>
        <v>#REF!</v>
      </c>
    </row>
    <row r="227" ht="15">
      <c r="A227" s="5" t="e">
        <f>Zakljucne!#REF!</f>
        <v>#REF!</v>
      </c>
    </row>
    <row r="228" ht="15">
      <c r="A228" s="5" t="e">
        <f>Zakljucne!#REF!</f>
        <v>#REF!</v>
      </c>
    </row>
    <row r="229" ht="15">
      <c r="A229" s="5" t="e">
        <f>Zakljucne!#REF!</f>
        <v>#REF!</v>
      </c>
    </row>
    <row r="230" ht="15">
      <c r="A230" s="5" t="e">
        <f>Zakljucne!#REF!</f>
        <v>#REF!</v>
      </c>
    </row>
    <row r="231" ht="15">
      <c r="A231" s="5" t="e">
        <f>Zakljucne!#REF!</f>
        <v>#REF!</v>
      </c>
    </row>
    <row r="232" ht="15">
      <c r="A232" s="5" t="e">
        <f>Zakljucne!#REF!</f>
        <v>#REF!</v>
      </c>
    </row>
    <row r="233" ht="15">
      <c r="A233" s="5" t="e">
        <f>Zakljucne!#REF!</f>
        <v>#REF!</v>
      </c>
    </row>
    <row r="234" ht="15">
      <c r="A234" s="5" t="e">
        <f>Zakljucne!#REF!</f>
        <v>#REF!</v>
      </c>
    </row>
    <row r="235" ht="15">
      <c r="A235" s="5" t="e">
        <f>Zakljucne!#REF!</f>
        <v>#REF!</v>
      </c>
    </row>
    <row r="236" ht="15">
      <c r="A236" s="5" t="e">
        <f>Zakljucne!#REF!</f>
        <v>#REF!</v>
      </c>
    </row>
    <row r="237" ht="15">
      <c r="A237" s="5" t="e">
        <f>Zakljucne!#REF!</f>
        <v>#REF!</v>
      </c>
    </row>
    <row r="238" ht="15">
      <c r="A238" s="5" t="e">
        <f>Zakljucne!#REF!</f>
        <v>#REF!</v>
      </c>
    </row>
    <row r="239" ht="15">
      <c r="A239" s="5" t="e">
        <f>Zakljucne!#REF!</f>
        <v>#REF!</v>
      </c>
    </row>
    <row r="240" ht="15">
      <c r="A240" s="5" t="e">
        <f>Zakljucne!#REF!</f>
        <v>#REF!</v>
      </c>
    </row>
    <row r="241" ht="15">
      <c r="A241" s="5" t="e">
        <f>Zakljucne!#REF!</f>
        <v>#REF!</v>
      </c>
    </row>
    <row r="242" ht="15">
      <c r="A242" s="5" t="e">
        <f>Zakljucne!#REF!</f>
        <v>#REF!</v>
      </c>
    </row>
    <row r="243" ht="15">
      <c r="A243" s="5" t="e">
        <f>Zakljucne!#REF!</f>
        <v>#REF!</v>
      </c>
    </row>
    <row r="244" ht="15">
      <c r="A244" s="5" t="e">
        <f>Zakljucne!#REF!</f>
        <v>#REF!</v>
      </c>
    </row>
    <row r="245" ht="15">
      <c r="A245" s="5" t="e">
        <f>Zakljucne!#REF!</f>
        <v>#REF!</v>
      </c>
    </row>
    <row r="246" ht="15">
      <c r="A246" s="5" t="e">
        <f>Zakljucne!#REF!</f>
        <v>#REF!</v>
      </c>
    </row>
    <row r="247" ht="15">
      <c r="A247" s="5" t="e">
        <f>Zakljucne!#REF!</f>
        <v>#REF!</v>
      </c>
    </row>
    <row r="248" ht="15">
      <c r="A248" s="5" t="e">
        <f>Zakljucne!#REF!</f>
        <v>#REF!</v>
      </c>
    </row>
    <row r="249" ht="15">
      <c r="A249" s="5" t="e">
        <f>Zakljucne!#REF!</f>
        <v>#REF!</v>
      </c>
    </row>
    <row r="250" ht="15">
      <c r="A250" s="5" t="e">
        <f>Zakljucne!#REF!</f>
        <v>#REF!</v>
      </c>
    </row>
    <row r="251" ht="15">
      <c r="A251" s="5" t="e">
        <f>Zakljucne!#REF!</f>
        <v>#REF!</v>
      </c>
    </row>
    <row r="252" ht="15">
      <c r="A252" s="5" t="e">
        <f>Zakljucne!#REF!</f>
        <v>#REF!</v>
      </c>
    </row>
    <row r="253" ht="15">
      <c r="A253" s="5" t="e">
        <f>Zakljucne!#REF!</f>
        <v>#REF!</v>
      </c>
    </row>
    <row r="254" ht="15">
      <c r="A254" s="5" t="e">
        <f>Zakljucne!#REF!</f>
        <v>#REF!</v>
      </c>
    </row>
    <row r="255" ht="15">
      <c r="A255" s="5" t="e">
        <f>Zakljucne!#REF!</f>
        <v>#REF!</v>
      </c>
    </row>
    <row r="256" ht="15">
      <c r="A256" s="5" t="e">
        <f>Zakljucne!#REF!</f>
        <v>#REF!</v>
      </c>
    </row>
    <row r="257" ht="15">
      <c r="A257" s="5" t="e">
        <f>Zakljucne!#REF!</f>
        <v>#REF!</v>
      </c>
    </row>
    <row r="258" ht="15">
      <c r="A258" s="5" t="e">
        <f>Zakljucne!#REF!</f>
        <v>#REF!</v>
      </c>
    </row>
    <row r="259" ht="15">
      <c r="A259" s="5" t="e">
        <f>Zakljucne!#REF!</f>
        <v>#REF!</v>
      </c>
    </row>
    <row r="260" ht="15">
      <c r="A260" s="5" t="e">
        <f>Zakljucne!#REF!</f>
        <v>#REF!</v>
      </c>
    </row>
    <row r="261" ht="15">
      <c r="A261" s="5" t="e">
        <f>Zakljucne!#REF!</f>
        <v>#REF!</v>
      </c>
    </row>
    <row r="262" ht="15">
      <c r="A262" s="5" t="e">
        <f>Zakljucne!#REF!</f>
        <v>#REF!</v>
      </c>
    </row>
    <row r="263" ht="15">
      <c r="A263" s="5" t="e">
        <f>Zakljucne!#REF!</f>
        <v>#REF!</v>
      </c>
    </row>
    <row r="264" ht="15">
      <c r="A264" s="5" t="e">
        <f>Zakljucne!#REF!</f>
        <v>#REF!</v>
      </c>
    </row>
    <row r="265" ht="15">
      <c r="A265" s="5" t="e">
        <f>Zakljucne!#REF!</f>
        <v>#REF!</v>
      </c>
    </row>
    <row r="266" ht="15">
      <c r="A266" s="5" t="e">
        <f>Zakljucne!#REF!</f>
        <v>#REF!</v>
      </c>
    </row>
    <row r="267" ht="15">
      <c r="A267" s="5" t="e">
        <f>Zakljucne!#REF!</f>
        <v>#REF!</v>
      </c>
    </row>
    <row r="268" ht="15">
      <c r="A268" s="5" t="e">
        <f>Zakljucne!#REF!</f>
        <v>#REF!</v>
      </c>
    </row>
    <row r="269" ht="15">
      <c r="A269" s="5" t="e">
        <f>Zakljucne!#REF!</f>
        <v>#REF!</v>
      </c>
    </row>
    <row r="270" ht="15">
      <c r="A270" s="5" t="e">
        <f>Zakljucne!#REF!</f>
        <v>#REF!</v>
      </c>
    </row>
    <row r="271" ht="15">
      <c r="A271" s="5" t="e">
        <f>Zakljucne!#REF!</f>
        <v>#REF!</v>
      </c>
    </row>
    <row r="272" ht="15">
      <c r="A272" s="5" t="e">
        <f>Zakljucne!#REF!</f>
        <v>#REF!</v>
      </c>
    </row>
    <row r="273" ht="15">
      <c r="A273" s="5">
        <f>Zakljucne!E281</f>
        <v>0</v>
      </c>
    </row>
    <row r="274" ht="15">
      <c r="A274" s="5">
        <f>Zakljucne!E282</f>
        <v>0</v>
      </c>
    </row>
    <row r="275" ht="15">
      <c r="A275" s="5">
        <f>Zakljucne!E283</f>
        <v>0</v>
      </c>
    </row>
    <row r="276" ht="15">
      <c r="A276" s="5">
        <f>Zakljucne!E284</f>
        <v>0</v>
      </c>
    </row>
    <row r="277" ht="15">
      <c r="A277" s="5">
        <f>Zakljucne!E285</f>
        <v>0</v>
      </c>
    </row>
    <row r="278" ht="15">
      <c r="A278" s="5">
        <f>Zakljucne!E286</f>
        <v>0</v>
      </c>
    </row>
    <row r="279" ht="15">
      <c r="A279" s="5">
        <f>Zakljucne!E287</f>
        <v>0</v>
      </c>
    </row>
    <row r="280" ht="15">
      <c r="A280" s="5">
        <f>Zakljucne!E288</f>
        <v>0</v>
      </c>
    </row>
    <row r="281" ht="15">
      <c r="A281" s="5">
        <f>Zakljucne!E289</f>
        <v>0</v>
      </c>
    </row>
    <row r="282" ht="15">
      <c r="A282" s="5">
        <f>Zakljucne!E290</f>
        <v>0</v>
      </c>
    </row>
    <row r="283" ht="15">
      <c r="A283" s="5">
        <f>Zakljucne!E291</f>
        <v>0</v>
      </c>
    </row>
    <row r="284" ht="15">
      <c r="A284" s="5">
        <f>Zakljucne!E292</f>
        <v>0</v>
      </c>
    </row>
    <row r="285" ht="15">
      <c r="A285" s="5">
        <f>Zakljucne!E293</f>
        <v>0</v>
      </c>
    </row>
    <row r="286" ht="15">
      <c r="A286" s="5">
        <f>Zakljucne!E294</f>
        <v>0</v>
      </c>
    </row>
    <row r="287" ht="15">
      <c r="A287" s="5">
        <f>Zakljucne!E295</f>
        <v>0</v>
      </c>
    </row>
    <row r="288" ht="15">
      <c r="A288" s="5">
        <f>Zakljucne!E296</f>
        <v>0</v>
      </c>
    </row>
    <row r="289" ht="15">
      <c r="A289" s="5">
        <f>Zakljucne!E297</f>
        <v>0</v>
      </c>
    </row>
    <row r="290" ht="15">
      <c r="A290" s="5">
        <f>Zakljucne!E298</f>
        <v>0</v>
      </c>
    </row>
    <row r="291" ht="15">
      <c r="A291" s="5">
        <f>Zakljucne!E299</f>
        <v>0</v>
      </c>
    </row>
    <row r="292" ht="15">
      <c r="A292" s="5">
        <f>Zakljucne!E300</f>
        <v>0</v>
      </c>
    </row>
    <row r="293" ht="15">
      <c r="A293" s="5">
        <f>Zakljucne!E301</f>
        <v>0</v>
      </c>
    </row>
    <row r="294" ht="15">
      <c r="A294" s="5">
        <f>Zakljucne!E302</f>
        <v>0</v>
      </c>
    </row>
    <row r="295" ht="15">
      <c r="A295" s="5">
        <f>Zakljucne!E303</f>
        <v>0</v>
      </c>
    </row>
    <row r="296" ht="15">
      <c r="A296" s="5">
        <f>Zakljucne!E304</f>
        <v>0</v>
      </c>
    </row>
    <row r="297" ht="15">
      <c r="A297" s="5">
        <f>Zakljucne!E305</f>
        <v>0</v>
      </c>
    </row>
    <row r="298" ht="15">
      <c r="A298" s="5">
        <f>Zakljucne!E306</f>
        <v>0</v>
      </c>
    </row>
    <row r="299" ht="15">
      <c r="A299" s="5">
        <f>Zakljucne!E307</f>
        <v>0</v>
      </c>
    </row>
    <row r="300" ht="15">
      <c r="A300" s="5">
        <f>Zakljucne!E308</f>
        <v>0</v>
      </c>
    </row>
    <row r="301" ht="15">
      <c r="A301" s="5">
        <f>Zakljucne!E309</f>
        <v>0</v>
      </c>
    </row>
    <row r="302" ht="15">
      <c r="A302" s="5">
        <f>Zakljucne!E310</f>
        <v>0</v>
      </c>
    </row>
    <row r="303" ht="15">
      <c r="A303" s="5">
        <f>Zakljucne!E311</f>
        <v>0</v>
      </c>
    </row>
    <row r="304" ht="15">
      <c r="A304" s="5">
        <f>Zakljucne!E312</f>
        <v>0</v>
      </c>
    </row>
    <row r="305" ht="15">
      <c r="A305" s="5">
        <f>Zakljucne!E313</f>
        <v>0</v>
      </c>
    </row>
    <row r="306" ht="15">
      <c r="A306" s="5">
        <f>Zakljucne!E314</f>
        <v>0</v>
      </c>
    </row>
    <row r="307" ht="15">
      <c r="A307" s="5">
        <f>Zakljucne!E315</f>
        <v>0</v>
      </c>
    </row>
    <row r="308" ht="15">
      <c r="A308" s="5">
        <f>Zakljucne!E316</f>
        <v>0</v>
      </c>
    </row>
    <row r="309" ht="15">
      <c r="A309" s="5">
        <f>Zakljucne!E317</f>
        <v>0</v>
      </c>
    </row>
    <row r="310" ht="15">
      <c r="A310" s="5">
        <f>Zakljucne!E318</f>
        <v>0</v>
      </c>
    </row>
    <row r="311" ht="15">
      <c r="A311" s="5">
        <f>Zakljucne!E319</f>
        <v>0</v>
      </c>
    </row>
    <row r="312" ht="15">
      <c r="A312" s="5">
        <f>Zakljucne!E320</f>
        <v>0</v>
      </c>
    </row>
    <row r="313" ht="15">
      <c r="A313" s="5">
        <f>Zakljucne!E321</f>
        <v>0</v>
      </c>
    </row>
    <row r="314" ht="15">
      <c r="A314" s="5">
        <f>Zakljucne!E322</f>
        <v>0</v>
      </c>
    </row>
    <row r="315" ht="15">
      <c r="A315" s="5">
        <f>Zakljucne!E323</f>
        <v>0</v>
      </c>
    </row>
    <row r="316" ht="15">
      <c r="A316" s="5">
        <f>Zakljucne!E324</f>
        <v>0</v>
      </c>
    </row>
    <row r="317" ht="15">
      <c r="A317" s="5">
        <f>Zakljucne!E325</f>
        <v>0</v>
      </c>
    </row>
    <row r="318" ht="15">
      <c r="A318" s="5">
        <f>Zakljucne!E326</f>
        <v>0</v>
      </c>
    </row>
    <row r="319" ht="15">
      <c r="A319" s="5">
        <f>Zakljucne!E327</f>
        <v>0</v>
      </c>
    </row>
    <row r="320" ht="15">
      <c r="A320" s="5">
        <f>Zakljucne!E328</f>
        <v>0</v>
      </c>
    </row>
    <row r="321" ht="15">
      <c r="A321" s="5">
        <f>Zakljucne!E329</f>
        <v>0</v>
      </c>
    </row>
    <row r="322" ht="15">
      <c r="A322" s="5">
        <f>Zakljucne!E330</f>
        <v>0</v>
      </c>
    </row>
    <row r="323" ht="15">
      <c r="A323" s="5">
        <f>Zakljucne!E331</f>
        <v>0</v>
      </c>
    </row>
    <row r="324" ht="15">
      <c r="A324" s="5">
        <f>Zakljucne!E332</f>
        <v>0</v>
      </c>
    </row>
    <row r="325" ht="15">
      <c r="A325" s="5">
        <f>Zakljucne!E333</f>
        <v>0</v>
      </c>
    </row>
    <row r="326" ht="15">
      <c r="A326" s="5">
        <f>Zakljucne!E334</f>
        <v>0</v>
      </c>
    </row>
    <row r="327" ht="15">
      <c r="A327" s="5">
        <f>Zakljucne!E335</f>
        <v>0</v>
      </c>
    </row>
    <row r="328" ht="15">
      <c r="A328" s="5">
        <f>Zakljucne!E336</f>
        <v>0</v>
      </c>
    </row>
    <row r="329" ht="15">
      <c r="A329" s="5">
        <f>Zakljucne!E337</f>
        <v>0</v>
      </c>
    </row>
    <row r="330" ht="15">
      <c r="A330" s="5">
        <f>Zakljucne!E338</f>
        <v>0</v>
      </c>
    </row>
    <row r="331" ht="15">
      <c r="A331" s="5">
        <f>Zakljucne!E339</f>
        <v>0</v>
      </c>
    </row>
    <row r="332" ht="15">
      <c r="A332" s="5">
        <f>Zakljucne!E340</f>
        <v>0</v>
      </c>
    </row>
    <row r="333" ht="15">
      <c r="A333" s="5">
        <f>Zakljucne!E341</f>
        <v>0</v>
      </c>
    </row>
    <row r="334" ht="15">
      <c r="A334" s="5">
        <f>Zakljucne!E342</f>
        <v>0</v>
      </c>
    </row>
    <row r="335" ht="15">
      <c r="A335" s="5">
        <f>Zakljucne!E343</f>
        <v>0</v>
      </c>
    </row>
    <row r="336" ht="15">
      <c r="A336" s="5">
        <f>Zakljucne!E344</f>
        <v>0</v>
      </c>
    </row>
    <row r="337" ht="15">
      <c r="A337" s="5">
        <f>Zakljucne!E345</f>
        <v>0</v>
      </c>
    </row>
    <row r="338" ht="15">
      <c r="A338" s="5">
        <f>Zakljucne!E346</f>
        <v>0</v>
      </c>
    </row>
    <row r="339" ht="15">
      <c r="A339" s="5">
        <f>Zakljucne!E347</f>
        <v>0</v>
      </c>
    </row>
    <row r="340" ht="15">
      <c r="A340" s="5">
        <f>Zakljucne!E348</f>
        <v>0</v>
      </c>
    </row>
    <row r="341" ht="15">
      <c r="A341" s="5">
        <f>Zakljucne!E349</f>
        <v>0</v>
      </c>
    </row>
    <row r="342" ht="15">
      <c r="A342" s="5">
        <f>Zakljucne!E350</f>
        <v>0</v>
      </c>
    </row>
    <row r="343" ht="15">
      <c r="A343" s="5">
        <f>Zakljucne!E351</f>
        <v>0</v>
      </c>
    </row>
    <row r="344" ht="15">
      <c r="A344" s="5">
        <f>Zakljucne!E352</f>
        <v>0</v>
      </c>
    </row>
    <row r="345" ht="15">
      <c r="A345" s="5">
        <f>Zakljucne!E353</f>
        <v>0</v>
      </c>
    </row>
    <row r="346" ht="15">
      <c r="A346" s="5">
        <f>Zakljucne!E354</f>
        <v>0</v>
      </c>
    </row>
    <row r="347" ht="15">
      <c r="A347" s="5">
        <f>Zakljucne!E355</f>
        <v>0</v>
      </c>
    </row>
    <row r="348" ht="15">
      <c r="A348" s="5">
        <f>Zakljucne!E356</f>
        <v>0</v>
      </c>
    </row>
    <row r="349" ht="15">
      <c r="A349" s="5">
        <f>Zakljucne!E357</f>
        <v>0</v>
      </c>
    </row>
    <row r="350" ht="15">
      <c r="A350" s="5">
        <f>Zakljucne!E358</f>
        <v>0</v>
      </c>
    </row>
    <row r="351" ht="15">
      <c r="A351" s="5">
        <f>Zakljucne!E359</f>
        <v>0</v>
      </c>
    </row>
    <row r="352" ht="15">
      <c r="A352" s="5">
        <f>Zakljucne!E360</f>
        <v>0</v>
      </c>
    </row>
    <row r="353" ht="15">
      <c r="A353" s="5">
        <f>Zakljucne!E361</f>
        <v>0</v>
      </c>
    </row>
    <row r="354" ht="15">
      <c r="A354" s="5">
        <f>Zakljucne!E362</f>
        <v>0</v>
      </c>
    </row>
    <row r="355" ht="15">
      <c r="A355" s="5">
        <f>Zakljucne!E363</f>
        <v>0</v>
      </c>
    </row>
    <row r="356" ht="15">
      <c r="A356" s="5">
        <f>Zakljucne!E364</f>
        <v>0</v>
      </c>
    </row>
    <row r="357" ht="15">
      <c r="A357" s="5">
        <f>Zakljucne!E365</f>
        <v>0</v>
      </c>
    </row>
    <row r="358" ht="15">
      <c r="A358" s="5">
        <f>Zakljucne!E366</f>
        <v>0</v>
      </c>
    </row>
    <row r="359" ht="15">
      <c r="A359" s="5">
        <f>Zakljucne!E367</f>
        <v>0</v>
      </c>
    </row>
    <row r="360" ht="15">
      <c r="A360" s="5">
        <f>Zakljucne!E368</f>
        <v>0</v>
      </c>
    </row>
    <row r="361" ht="15">
      <c r="A361" s="5">
        <f>Zakljucne!E369</f>
        <v>0</v>
      </c>
    </row>
    <row r="362" ht="15">
      <c r="A362" s="5">
        <f>Zakljucne!E370</f>
        <v>0</v>
      </c>
    </row>
    <row r="363" ht="15">
      <c r="A363" s="5">
        <f>Zakljucne!E371</f>
        <v>0</v>
      </c>
    </row>
    <row r="364" ht="15">
      <c r="A364" s="5">
        <f>Zakljucne!E372</f>
        <v>0</v>
      </c>
    </row>
    <row r="365" ht="15">
      <c r="A365" s="5">
        <f>Zakljucne!E373</f>
        <v>0</v>
      </c>
    </row>
    <row r="366" ht="15">
      <c r="A366" s="5">
        <f>Zakljucne!E374</f>
        <v>0</v>
      </c>
    </row>
    <row r="367" ht="15">
      <c r="A367" s="5">
        <f>Zakljucne!E375</f>
        <v>0</v>
      </c>
    </row>
    <row r="368" ht="15">
      <c r="A368" s="5">
        <f>Zakljucne!E376</f>
        <v>0</v>
      </c>
    </row>
    <row r="369" ht="15">
      <c r="A369" s="5">
        <f>Zakljucne!E377</f>
        <v>0</v>
      </c>
    </row>
    <row r="370" ht="15">
      <c r="A370" s="5">
        <f>Zakljucne!E378</f>
        <v>0</v>
      </c>
    </row>
    <row r="371" ht="15">
      <c r="A371" s="5">
        <f>Zakljucne!E379</f>
        <v>0</v>
      </c>
    </row>
    <row r="372" ht="15">
      <c r="A372" s="5">
        <f>Zakljucne!E380</f>
        <v>0</v>
      </c>
    </row>
    <row r="373" ht="15">
      <c r="A373" s="5">
        <f>Zakljucne!E381</f>
        <v>0</v>
      </c>
    </row>
    <row r="374" ht="15">
      <c r="A374" s="5">
        <f>Zakljucne!E382</f>
        <v>0</v>
      </c>
    </row>
    <row r="375" ht="15">
      <c r="A375" s="5">
        <f>Zakljucne!E383</f>
        <v>0</v>
      </c>
    </row>
    <row r="376" ht="15">
      <c r="A376" s="5">
        <f>Zakljucne!E384</f>
        <v>0</v>
      </c>
    </row>
    <row r="377" ht="15">
      <c r="A377" s="5">
        <f>Zakljucne!E385</f>
        <v>0</v>
      </c>
    </row>
    <row r="378" ht="15">
      <c r="A378" s="5">
        <f>Zakljucne!E386</f>
        <v>0</v>
      </c>
    </row>
    <row r="379" ht="15">
      <c r="A379" s="5">
        <f>Zakljucne!E387</f>
        <v>0</v>
      </c>
    </row>
    <row r="380" ht="15">
      <c r="A380" s="5">
        <f>Zakljucne!E388</f>
        <v>0</v>
      </c>
    </row>
    <row r="381" ht="15">
      <c r="A381" s="5">
        <f>Zakljucne!E389</f>
        <v>0</v>
      </c>
    </row>
    <row r="382" ht="15">
      <c r="A382" s="5">
        <f>Zakljucne!E390</f>
        <v>0</v>
      </c>
    </row>
    <row r="383" ht="15">
      <c r="A383" s="5">
        <f>Zakljucne!E391</f>
        <v>0</v>
      </c>
    </row>
    <row r="384" ht="15">
      <c r="A384" s="5">
        <f>Zakljucne!E392</f>
        <v>0</v>
      </c>
    </row>
    <row r="385" ht="15">
      <c r="A385" s="5">
        <f>Zakljucne!E393</f>
        <v>0</v>
      </c>
    </row>
    <row r="386" ht="15">
      <c r="A386" s="5">
        <f>Zakljucne!E394</f>
        <v>0</v>
      </c>
    </row>
    <row r="387" ht="15">
      <c r="A387" s="5">
        <f>Zakljucne!E395</f>
        <v>0</v>
      </c>
    </row>
    <row r="388" ht="15">
      <c r="A388" s="5">
        <f>Zakljucne!E396</f>
        <v>0</v>
      </c>
    </row>
    <row r="389" ht="15">
      <c r="A389" s="5">
        <f>Zakljucne!E397</f>
        <v>0</v>
      </c>
    </row>
    <row r="390" ht="15">
      <c r="A390" s="5">
        <f>Zakljucne!E398</f>
        <v>0</v>
      </c>
    </row>
    <row r="391" ht="15">
      <c r="A391" s="5">
        <f>Zakljucne!E399</f>
        <v>0</v>
      </c>
    </row>
    <row r="392" ht="15">
      <c r="A392" s="5">
        <f>Zakljucne!E400</f>
        <v>0</v>
      </c>
    </row>
    <row r="393" ht="15">
      <c r="A393" s="5">
        <f>Zakljucne!E401</f>
        <v>0</v>
      </c>
    </row>
    <row r="394" ht="15">
      <c r="A394" s="5">
        <f>Zakljucne!E402</f>
        <v>0</v>
      </c>
    </row>
    <row r="395" ht="15">
      <c r="A395" s="5">
        <f>Zakljucne!E403</f>
        <v>0</v>
      </c>
    </row>
    <row r="396" ht="15">
      <c r="A396" s="5">
        <f>Zakljucne!E404</f>
        <v>0</v>
      </c>
    </row>
    <row r="397" ht="15">
      <c r="A397" s="5">
        <f>Zakljucne!E405</f>
        <v>0</v>
      </c>
    </row>
    <row r="398" ht="15">
      <c r="A398" s="5">
        <f>Zakljucne!E406</f>
        <v>0</v>
      </c>
    </row>
    <row r="399" ht="15">
      <c r="A399" s="5">
        <f>Zakljucne!E407</f>
        <v>0</v>
      </c>
    </row>
    <row r="400" ht="15">
      <c r="A400" s="5">
        <f>Zakljucne!E408</f>
        <v>0</v>
      </c>
    </row>
    <row r="401" ht="15">
      <c r="A401" s="5">
        <f>Zakljucne!E409</f>
        <v>0</v>
      </c>
    </row>
    <row r="402" ht="15">
      <c r="A402" s="5">
        <f>Zakljucne!E410</f>
        <v>0</v>
      </c>
    </row>
    <row r="403" ht="15">
      <c r="A403" s="5">
        <f>Zakljucne!E411</f>
        <v>0</v>
      </c>
    </row>
    <row r="404" ht="15">
      <c r="A404" s="5">
        <f>Zakljucne!E412</f>
        <v>0</v>
      </c>
    </row>
    <row r="405" ht="15">
      <c r="A405" s="5">
        <f>Zakljucne!E413</f>
        <v>0</v>
      </c>
    </row>
    <row r="406" ht="15">
      <c r="A406" s="5">
        <f>Zakljucne!E414</f>
        <v>0</v>
      </c>
    </row>
    <row r="407" ht="15">
      <c r="A407" s="5">
        <f>Zakljucne!E415</f>
        <v>0</v>
      </c>
    </row>
    <row r="408" ht="15">
      <c r="A408" s="5">
        <f>Zakljucne!E416</f>
        <v>0</v>
      </c>
    </row>
    <row r="409" ht="15">
      <c r="A409" s="5">
        <f>Zakljucne!E417</f>
        <v>0</v>
      </c>
    </row>
    <row r="410" ht="15">
      <c r="A410" s="5">
        <f>Zakljucne!E418</f>
        <v>0</v>
      </c>
    </row>
    <row r="411" ht="15">
      <c r="A411" s="5">
        <f>Zakljucne!E419</f>
        <v>0</v>
      </c>
    </row>
    <row r="412" ht="15">
      <c r="A412" s="5">
        <f>Zakljucne!E420</f>
        <v>0</v>
      </c>
    </row>
    <row r="413" ht="15">
      <c r="A413" s="5">
        <f>Zakljucne!E421</f>
        <v>0</v>
      </c>
    </row>
    <row r="414" ht="15">
      <c r="A414" s="5">
        <f>Zakljucne!E422</f>
        <v>0</v>
      </c>
    </row>
    <row r="415" ht="15">
      <c r="A415" s="5">
        <f>Zakljucne!E423</f>
        <v>0</v>
      </c>
    </row>
    <row r="416" ht="15">
      <c r="A416" s="5">
        <f>Zakljucne!E424</f>
        <v>0</v>
      </c>
    </row>
    <row r="417" ht="15">
      <c r="A417" s="5">
        <f>Zakljucne!E425</f>
        <v>0</v>
      </c>
    </row>
    <row r="418" ht="15">
      <c r="A418" s="5">
        <f>Zakljucne!E426</f>
        <v>0</v>
      </c>
    </row>
    <row r="419" ht="15">
      <c r="A419" s="5">
        <f>Zakljucne!E427</f>
        <v>0</v>
      </c>
    </row>
    <row r="420" ht="15">
      <c r="A420" s="5">
        <f>Zakljucne!E428</f>
        <v>0</v>
      </c>
    </row>
    <row r="421" ht="15">
      <c r="A421" s="5">
        <f>Zakljucne!E429</f>
        <v>0</v>
      </c>
    </row>
    <row r="422" ht="15">
      <c r="A422" s="5">
        <f>Zakljucne!E430</f>
        <v>0</v>
      </c>
    </row>
    <row r="423" ht="15">
      <c r="A423" s="5">
        <f>Zakljucne!E431</f>
        <v>0</v>
      </c>
    </row>
    <row r="424" ht="15">
      <c r="A424" s="5">
        <f>Zakljucne!E432</f>
        <v>0</v>
      </c>
    </row>
    <row r="425" ht="15">
      <c r="A425" s="5">
        <f>Zakljucne!E433</f>
        <v>0</v>
      </c>
    </row>
    <row r="426" ht="15">
      <c r="A426" s="5">
        <f>Zakljucne!E434</f>
        <v>0</v>
      </c>
    </row>
    <row r="427" ht="15">
      <c r="A427" s="5">
        <f>Zakljucne!E435</f>
        <v>0</v>
      </c>
    </row>
    <row r="428" ht="15">
      <c r="A428" s="5">
        <f>Zakljucne!E436</f>
        <v>0</v>
      </c>
    </row>
    <row r="429" ht="15">
      <c r="A429" s="5">
        <f>Zakljucne!E437</f>
        <v>0</v>
      </c>
    </row>
    <row r="430" ht="15">
      <c r="A430" s="5">
        <f>Zakljucne!E438</f>
        <v>0</v>
      </c>
    </row>
    <row r="431" ht="15">
      <c r="A431" s="5">
        <f>Zakljucne!E439</f>
        <v>0</v>
      </c>
    </row>
    <row r="432" ht="15">
      <c r="A432" s="5">
        <f>Zakljucne!E440</f>
        <v>0</v>
      </c>
    </row>
    <row r="433" ht="15">
      <c r="A433" s="5">
        <f>Zakljucne!E441</f>
        <v>0</v>
      </c>
    </row>
    <row r="434" ht="15">
      <c r="A434" s="5">
        <f>Zakljucne!E442</f>
        <v>0</v>
      </c>
    </row>
    <row r="435" ht="15">
      <c r="A435" s="5">
        <f>Zakljucne!E443</f>
        <v>0</v>
      </c>
    </row>
    <row r="436" ht="15">
      <c r="A436" s="5">
        <f>Zakljucne!E444</f>
        <v>0</v>
      </c>
    </row>
    <row r="437" ht="15">
      <c r="A437" s="5">
        <f>Zakljucne!E445</f>
        <v>0</v>
      </c>
    </row>
    <row r="438" ht="15">
      <c r="A438" s="5">
        <f>Zakljucne!E446</f>
        <v>0</v>
      </c>
    </row>
    <row r="439" ht="15">
      <c r="A439" s="5">
        <f>Zakljucne!E447</f>
        <v>0</v>
      </c>
    </row>
    <row r="440" ht="15">
      <c r="A440" s="5">
        <f>Zakljucne!E448</f>
        <v>0</v>
      </c>
    </row>
    <row r="441" ht="15">
      <c r="A441" s="5">
        <f>Zakljucne!E449</f>
        <v>0</v>
      </c>
    </row>
    <row r="442" ht="15">
      <c r="A442" s="5">
        <f>Zakljucne!E450</f>
        <v>0</v>
      </c>
    </row>
    <row r="443" ht="15">
      <c r="A443" s="5">
        <f>Zakljucne!E451</f>
        <v>0</v>
      </c>
    </row>
    <row r="444" ht="15">
      <c r="A444" s="5">
        <f>Zakljucne!E452</f>
        <v>0</v>
      </c>
    </row>
    <row r="445" ht="15">
      <c r="A445" s="5">
        <f>Zakljucne!E453</f>
        <v>0</v>
      </c>
    </row>
    <row r="446" ht="15">
      <c r="A446" s="5">
        <f>Zakljucne!E454</f>
        <v>0</v>
      </c>
    </row>
    <row r="447" ht="15">
      <c r="A447" s="5">
        <f>Zakljucne!E455</f>
        <v>0</v>
      </c>
    </row>
    <row r="448" ht="15">
      <c r="A448" s="5">
        <f>Zakljucne!E456</f>
        <v>0</v>
      </c>
    </row>
    <row r="449" ht="15">
      <c r="A449" s="5">
        <f>Zakljucne!E457</f>
        <v>0</v>
      </c>
    </row>
    <row r="450" ht="15">
      <c r="A450" s="5">
        <f>Zakljucne!E458</f>
        <v>0</v>
      </c>
    </row>
    <row r="451" ht="15">
      <c r="A451" s="5">
        <f>Zakljucne!E459</f>
        <v>0</v>
      </c>
    </row>
    <row r="452" ht="15">
      <c r="A452" s="5">
        <f>Zakljucne!E460</f>
        <v>0</v>
      </c>
    </row>
    <row r="453" ht="15">
      <c r="A453" s="5">
        <f>Zakljucne!E461</f>
        <v>0</v>
      </c>
    </row>
    <row r="454" ht="15">
      <c r="A454" s="5">
        <f>Zakljucne!E462</f>
        <v>0</v>
      </c>
    </row>
    <row r="455" ht="15">
      <c r="A455" s="5">
        <f>Zakljucne!E463</f>
        <v>0</v>
      </c>
    </row>
    <row r="456" ht="15">
      <c r="A456" s="5">
        <f>Zakljucne!E464</f>
        <v>0</v>
      </c>
    </row>
    <row r="457" ht="15">
      <c r="A457" s="5">
        <f>Zakljucne!E465</f>
        <v>0</v>
      </c>
    </row>
    <row r="458" ht="15">
      <c r="A458" s="5">
        <f>Zakljucne!E466</f>
        <v>0</v>
      </c>
    </row>
    <row r="459" ht="15">
      <c r="A459" s="5">
        <f>Zakljucne!E467</f>
        <v>0</v>
      </c>
    </row>
    <row r="460" ht="15">
      <c r="A460" s="5">
        <f>Zakljucne!E468</f>
        <v>0</v>
      </c>
    </row>
    <row r="461" ht="15">
      <c r="A461" s="5">
        <f>Zakljucne!E469</f>
        <v>0</v>
      </c>
    </row>
    <row r="462" ht="15">
      <c r="A462" s="5">
        <f>Zakljucne!E470</f>
        <v>0</v>
      </c>
    </row>
    <row r="463" ht="15">
      <c r="A463" s="5">
        <f>Zakljucne!E471</f>
        <v>0</v>
      </c>
    </row>
    <row r="464" ht="15">
      <c r="A464" s="5">
        <f>Zakljucne!E472</f>
        <v>0</v>
      </c>
    </row>
    <row r="465" ht="15">
      <c r="A465" s="5">
        <f>Zakljucne!E473</f>
        <v>0</v>
      </c>
    </row>
    <row r="466" ht="15">
      <c r="A466" s="5">
        <f>Zakljucne!E474</f>
        <v>0</v>
      </c>
    </row>
    <row r="467" ht="15">
      <c r="A467" s="5">
        <f>Zakljucne!E475</f>
        <v>0</v>
      </c>
    </row>
    <row r="468" ht="15">
      <c r="A468" s="5">
        <f>Zakljucne!E476</f>
        <v>0</v>
      </c>
    </row>
    <row r="469" ht="15">
      <c r="A469" s="5">
        <f>Zakljucne!E477</f>
        <v>0</v>
      </c>
    </row>
    <row r="470" ht="15">
      <c r="A470" s="5">
        <f>Zakljucne!E478</f>
        <v>0</v>
      </c>
    </row>
    <row r="471" ht="15">
      <c r="A471" s="5">
        <f>Zakljucne!E479</f>
        <v>0</v>
      </c>
    </row>
    <row r="472" ht="15">
      <c r="A472" s="5">
        <f>Zakljucne!E480</f>
        <v>0</v>
      </c>
    </row>
    <row r="473" ht="15">
      <c r="A473" s="5">
        <f>Zakljucne!E481</f>
        <v>0</v>
      </c>
    </row>
    <row r="474" ht="15">
      <c r="A474" s="5">
        <f>Zakljucne!E482</f>
        <v>0</v>
      </c>
    </row>
    <row r="475" ht="15">
      <c r="A475" s="5">
        <f>Zakljucne!E483</f>
        <v>0</v>
      </c>
    </row>
    <row r="476" ht="15">
      <c r="A476" s="5">
        <f>Zakljucne!E484</f>
        <v>0</v>
      </c>
    </row>
    <row r="477" ht="15">
      <c r="A477" s="5">
        <f>Zakljucne!E485</f>
        <v>0</v>
      </c>
    </row>
    <row r="478" ht="15">
      <c r="A478" s="5">
        <f>Zakljucne!E486</f>
        <v>0</v>
      </c>
    </row>
    <row r="479" ht="15">
      <c r="A479" s="5">
        <f>Zakljucne!E487</f>
        <v>0</v>
      </c>
    </row>
    <row r="480" ht="15">
      <c r="A480" s="5">
        <f>Zakljucne!E488</f>
        <v>0</v>
      </c>
    </row>
    <row r="481" ht="15">
      <c r="A481" s="5">
        <f>Zakljucne!E489</f>
        <v>0</v>
      </c>
    </row>
    <row r="482" ht="15">
      <c r="A482" s="5">
        <f>Zakljucne!E490</f>
        <v>0</v>
      </c>
    </row>
    <row r="483" ht="15">
      <c r="A483" s="5">
        <f>Zakljucne!E491</f>
        <v>0</v>
      </c>
    </row>
    <row r="484" ht="15">
      <c r="A484" s="5">
        <f>Zakljucne!E492</f>
        <v>0</v>
      </c>
    </row>
    <row r="485" ht="15">
      <c r="A485" s="5">
        <f>Zakljucne!E493</f>
        <v>0</v>
      </c>
    </row>
    <row r="486" ht="15">
      <c r="A486" s="5">
        <f>Zakljucne!E494</f>
        <v>0</v>
      </c>
    </row>
    <row r="487" ht="15">
      <c r="A487" s="5">
        <f>Zakljucne!E495</f>
        <v>0</v>
      </c>
    </row>
    <row r="488" ht="15">
      <c r="A488" s="5">
        <f>Zakljucne!E496</f>
        <v>0</v>
      </c>
    </row>
    <row r="489" ht="15">
      <c r="A489" s="5">
        <f>Zakljucne!E497</f>
        <v>0</v>
      </c>
    </row>
    <row r="490" ht="15">
      <c r="A490" s="5">
        <f>Zakljucne!E498</f>
        <v>0</v>
      </c>
    </row>
    <row r="491" ht="15">
      <c r="A491" s="5">
        <f>Zakljucne!E499</f>
        <v>0</v>
      </c>
    </row>
    <row r="492" ht="15">
      <c r="A492" s="5">
        <f>Zakljucne!E500</f>
        <v>0</v>
      </c>
    </row>
    <row r="493" ht="15">
      <c r="A493" s="5">
        <f>Zakljucne!E501</f>
        <v>0</v>
      </c>
    </row>
    <row r="494" ht="15">
      <c r="A494" s="5">
        <f>Zakljucne!E502</f>
        <v>0</v>
      </c>
    </row>
    <row r="495" ht="15">
      <c r="A495" s="5">
        <f>Zakljucne!E503</f>
        <v>0</v>
      </c>
    </row>
    <row r="496" ht="15">
      <c r="A496" s="5">
        <f>Zakljucne!E504</f>
        <v>0</v>
      </c>
    </row>
    <row r="497" ht="15">
      <c r="A497" s="5">
        <f>Zakljucne!E505</f>
        <v>0</v>
      </c>
    </row>
    <row r="498" ht="15">
      <c r="A498" s="5">
        <f>Zakljucne!E506</f>
        <v>0</v>
      </c>
    </row>
    <row r="499" ht="15">
      <c r="A499" s="5">
        <f>Zakljucne!E507</f>
        <v>0</v>
      </c>
    </row>
    <row r="500" ht="15">
      <c r="A500" s="5">
        <f>Zakljucne!E508</f>
        <v>0</v>
      </c>
    </row>
    <row r="501" ht="15">
      <c r="A501" s="5">
        <f>Zakljucne!E509</f>
        <v>0</v>
      </c>
    </row>
    <row r="502" ht="15">
      <c r="A502" s="5">
        <f>Zakljucne!E510</f>
        <v>0</v>
      </c>
    </row>
    <row r="503" ht="15">
      <c r="A503" s="5">
        <f>Zakljucne!E511</f>
        <v>0</v>
      </c>
    </row>
    <row r="504" ht="15">
      <c r="A504" s="5">
        <f>Zakljucne!E512</f>
        <v>0</v>
      </c>
    </row>
    <row r="505" ht="15">
      <c r="A505" s="5">
        <f>Zakljucne!E513</f>
        <v>0</v>
      </c>
    </row>
    <row r="506" ht="15">
      <c r="A506" s="5">
        <f>Zakljucne!E514</f>
        <v>0</v>
      </c>
    </row>
    <row r="507" ht="15">
      <c r="A507" s="5">
        <f>Zakljucne!E515</f>
        <v>0</v>
      </c>
    </row>
    <row r="508" ht="15">
      <c r="A508" s="5">
        <f>Zakljucne!E516</f>
        <v>0</v>
      </c>
    </row>
    <row r="509" ht="15">
      <c r="A509" s="5">
        <f>Zakljucne!E517</f>
        <v>0</v>
      </c>
    </row>
    <row r="510" ht="15">
      <c r="A510" s="5">
        <f>Zakljucne!E518</f>
        <v>0</v>
      </c>
    </row>
    <row r="511" ht="15">
      <c r="A511" s="5">
        <f>Zakljucne!E519</f>
        <v>0</v>
      </c>
    </row>
    <row r="512" ht="15">
      <c r="A512" s="5">
        <f>Zakljucne!E520</f>
        <v>0</v>
      </c>
    </row>
    <row r="513" ht="15">
      <c r="A513" s="5">
        <f>Zakljucne!E521</f>
        <v>0</v>
      </c>
    </row>
    <row r="514" ht="15">
      <c r="A514" s="5">
        <f>Zakljucne!E522</f>
        <v>0</v>
      </c>
    </row>
    <row r="515" ht="15">
      <c r="A515" s="5">
        <f>Zakljucne!E523</f>
        <v>0</v>
      </c>
    </row>
    <row r="516" ht="15">
      <c r="A516" s="5">
        <f>Zakljucne!E524</f>
        <v>0</v>
      </c>
    </row>
    <row r="517" ht="15">
      <c r="A517" s="5">
        <f>Zakljucne!E525</f>
        <v>0</v>
      </c>
    </row>
    <row r="518" ht="15">
      <c r="A518" s="5">
        <f>Zakljucne!E526</f>
        <v>0</v>
      </c>
    </row>
    <row r="519" ht="15">
      <c r="A519" s="5">
        <f>Zakljucne!E527</f>
        <v>0</v>
      </c>
    </row>
    <row r="520" ht="15">
      <c r="A520" s="5">
        <f>Zakljucne!E528</f>
        <v>0</v>
      </c>
    </row>
    <row r="521" ht="15">
      <c r="A521" s="5">
        <f>Zakljucne!E529</f>
        <v>0</v>
      </c>
    </row>
    <row r="522" ht="15">
      <c r="A522" s="5">
        <f>Zakljucne!E530</f>
        <v>0</v>
      </c>
    </row>
    <row r="523" ht="15">
      <c r="A523" s="5">
        <f>Zakljucne!E531</f>
        <v>0</v>
      </c>
    </row>
    <row r="524" ht="15">
      <c r="A524" s="5">
        <f>Zakljucne!E532</f>
        <v>0</v>
      </c>
    </row>
    <row r="525" ht="15">
      <c r="A525" s="5">
        <f>Zakljucne!E533</f>
        <v>0</v>
      </c>
    </row>
    <row r="526" ht="15">
      <c r="A526" s="5">
        <f>Zakljucne!E534</f>
        <v>0</v>
      </c>
    </row>
    <row r="527" ht="15">
      <c r="A527" s="5">
        <f>Zakljucne!E535</f>
        <v>0</v>
      </c>
    </row>
    <row r="528" ht="15">
      <c r="A528" s="5">
        <f>Zakljucne!E536</f>
        <v>0</v>
      </c>
    </row>
    <row r="529" ht="15">
      <c r="A529" s="5">
        <f>Zakljucne!E537</f>
        <v>0</v>
      </c>
    </row>
    <row r="530" ht="15">
      <c r="A530" s="5">
        <f>Zakljucne!E538</f>
        <v>0</v>
      </c>
    </row>
    <row r="531" ht="15">
      <c r="A531" s="5">
        <f>Zakljucne!E539</f>
        <v>0</v>
      </c>
    </row>
    <row r="532" ht="15">
      <c r="A532" s="5">
        <f>Zakljucne!E540</f>
        <v>0</v>
      </c>
    </row>
    <row r="533" ht="15">
      <c r="A533" s="5">
        <f>Zakljucne!E541</f>
        <v>0</v>
      </c>
    </row>
    <row r="534" ht="15">
      <c r="A534" s="5">
        <f>Zakljucne!E542</f>
        <v>0</v>
      </c>
    </row>
    <row r="535" ht="15">
      <c r="A535" s="5">
        <f>Zakljucne!E543</f>
        <v>0</v>
      </c>
    </row>
    <row r="536" ht="15">
      <c r="A536" s="5">
        <f>Zakljucne!E544</f>
        <v>0</v>
      </c>
    </row>
    <row r="537" ht="15">
      <c r="A537" s="5">
        <f>Zakljucne!E545</f>
        <v>0</v>
      </c>
    </row>
    <row r="538" ht="15">
      <c r="A538" s="5">
        <f>Zakljucne!E546</f>
        <v>0</v>
      </c>
    </row>
    <row r="539" ht="15">
      <c r="A539" s="5">
        <f>Zakljucne!E547</f>
        <v>0</v>
      </c>
    </row>
    <row r="540" ht="15">
      <c r="A540" s="5">
        <f>Zakljucne!E548</f>
        <v>0</v>
      </c>
    </row>
    <row r="541" ht="15">
      <c r="A541" s="5">
        <f>Zakljucne!E549</f>
        <v>0</v>
      </c>
    </row>
    <row r="542" ht="15">
      <c r="A542" s="5">
        <f>Zakljucne!E550</f>
        <v>0</v>
      </c>
    </row>
    <row r="543" ht="15">
      <c r="A543" s="5">
        <f>Zakljucne!E551</f>
        <v>0</v>
      </c>
    </row>
    <row r="544" ht="15">
      <c r="A544" s="5">
        <f>Zakljucne!E552</f>
        <v>0</v>
      </c>
    </row>
    <row r="545" ht="15">
      <c r="A545" s="5">
        <f>Zakljucne!E553</f>
        <v>0</v>
      </c>
    </row>
    <row r="546" ht="15">
      <c r="A546" s="5">
        <f>Zakljucne!E554</f>
        <v>0</v>
      </c>
    </row>
    <row r="547" ht="15">
      <c r="A547" s="5">
        <f>Zakljucne!E555</f>
        <v>0</v>
      </c>
    </row>
    <row r="548" ht="15">
      <c r="A548" s="5">
        <f>Zakljucne!E556</f>
        <v>0</v>
      </c>
    </row>
    <row r="549" ht="15">
      <c r="A549" s="5">
        <f>Zakljucne!E557</f>
        <v>0</v>
      </c>
    </row>
    <row r="550" ht="15">
      <c r="A550" s="5">
        <f>Zakljucne!E558</f>
        <v>0</v>
      </c>
    </row>
    <row r="551" ht="15">
      <c r="A551" s="5">
        <f>Zakljucne!E559</f>
        <v>0</v>
      </c>
    </row>
    <row r="552" ht="15">
      <c r="A552" s="5">
        <f>Zakljucne!E560</f>
        <v>0</v>
      </c>
    </row>
    <row r="553" ht="15">
      <c r="A553" s="5">
        <f>Zakljucne!E561</f>
        <v>0</v>
      </c>
    </row>
    <row r="554" ht="15">
      <c r="A554" s="5">
        <f>Zakljucne!E562</f>
        <v>0</v>
      </c>
    </row>
    <row r="555" ht="15">
      <c r="A555" s="5">
        <f>Zakljucne!E563</f>
        <v>0</v>
      </c>
    </row>
    <row r="556" ht="15">
      <c r="A556" s="5">
        <f>Zakljucne!E564</f>
        <v>0</v>
      </c>
    </row>
    <row r="557" ht="15">
      <c r="A557" s="5">
        <f>Zakljucne!E565</f>
        <v>0</v>
      </c>
    </row>
    <row r="558" ht="15">
      <c r="A558" s="5">
        <f>Zakljucne!E566</f>
        <v>0</v>
      </c>
    </row>
    <row r="559" ht="15">
      <c r="A559" s="5">
        <f>Zakljucne!E567</f>
        <v>0</v>
      </c>
    </row>
    <row r="560" ht="15">
      <c r="A560" s="5">
        <f>Zakljucne!E568</f>
        <v>0</v>
      </c>
    </row>
    <row r="561" ht="15">
      <c r="A561" s="5">
        <f>Zakljucne!E569</f>
        <v>0</v>
      </c>
    </row>
    <row r="562" ht="15">
      <c r="A562" s="5">
        <f>Zakljucne!E570</f>
        <v>0</v>
      </c>
    </row>
    <row r="563" ht="15">
      <c r="A563" s="5">
        <f>Zakljucne!E571</f>
        <v>0</v>
      </c>
    </row>
    <row r="564" ht="15">
      <c r="A564" s="5">
        <f>Zakljucne!E572</f>
        <v>0</v>
      </c>
    </row>
    <row r="565" ht="15">
      <c r="A565" s="5">
        <f>Zakljucne!E573</f>
        <v>0</v>
      </c>
    </row>
    <row r="566" ht="15">
      <c r="A566" s="5">
        <f>Zakljucne!E574</f>
        <v>0</v>
      </c>
    </row>
    <row r="567" ht="15">
      <c r="A567" s="5">
        <f>Zakljucne!E575</f>
        <v>0</v>
      </c>
    </row>
    <row r="568" ht="15">
      <c r="A568" s="5">
        <f>Zakljucne!E576</f>
        <v>0</v>
      </c>
    </row>
    <row r="569" ht="15">
      <c r="A569" s="5">
        <f>Zakljucne!E577</f>
        <v>0</v>
      </c>
    </row>
    <row r="570" ht="15">
      <c r="A570" s="5">
        <f>Zakljucne!E578</f>
        <v>0</v>
      </c>
    </row>
    <row r="571" ht="15">
      <c r="A571" s="5">
        <f>Zakljucne!E579</f>
        <v>0</v>
      </c>
    </row>
    <row r="572" ht="15">
      <c r="A572" s="5">
        <f>Zakljucne!E580</f>
        <v>0</v>
      </c>
    </row>
    <row r="573" ht="15">
      <c r="A573" s="5">
        <f>Zakljucne!E581</f>
        <v>0</v>
      </c>
    </row>
    <row r="574" ht="15">
      <c r="A574" s="5">
        <f>Zakljucne!E582</f>
        <v>0</v>
      </c>
    </row>
    <row r="575" ht="15">
      <c r="A575" s="5">
        <f>Zakljucne!E583</f>
        <v>0</v>
      </c>
    </row>
    <row r="576" ht="15">
      <c r="A576" s="5">
        <f>Zakljucne!E584</f>
        <v>0</v>
      </c>
    </row>
    <row r="577" ht="15">
      <c r="A577" s="5">
        <f>Zakljucne!E585</f>
        <v>0</v>
      </c>
    </row>
    <row r="578" ht="15">
      <c r="A578" s="5">
        <f>Zakljucne!E586</f>
        <v>0</v>
      </c>
    </row>
    <row r="579" ht="15">
      <c r="A579" s="5">
        <f>Zakljucne!E587</f>
        <v>0</v>
      </c>
    </row>
    <row r="580" ht="15">
      <c r="A580" s="5">
        <f>Zakljucne!E588</f>
        <v>0</v>
      </c>
    </row>
    <row r="581" ht="15">
      <c r="A581" s="5">
        <f>Zakljucne!E589</f>
        <v>0</v>
      </c>
    </row>
    <row r="582" ht="15">
      <c r="A582" s="5">
        <f>Zakljucne!E590</f>
        <v>0</v>
      </c>
    </row>
    <row r="583" ht="15">
      <c r="A583" s="5">
        <f>Zakljucne!E591</f>
        <v>0</v>
      </c>
    </row>
    <row r="584" ht="15">
      <c r="A584" s="5">
        <f>Zakljucne!E592</f>
        <v>0</v>
      </c>
    </row>
    <row r="585" ht="15">
      <c r="A585" s="5">
        <f>Zakljucne!E593</f>
        <v>0</v>
      </c>
    </row>
    <row r="586" ht="15">
      <c r="A586" s="5">
        <f>Zakljucne!E594</f>
        <v>0</v>
      </c>
    </row>
    <row r="587" ht="15">
      <c r="A587" s="5">
        <f>Zakljucne!E595</f>
        <v>0</v>
      </c>
    </row>
    <row r="588" ht="15">
      <c r="A588" s="5">
        <f>Zakljucne!E596</f>
        <v>0</v>
      </c>
    </row>
    <row r="589" ht="15">
      <c r="A589" s="5">
        <f>Zakljucne!E597</f>
        <v>0</v>
      </c>
    </row>
    <row r="590" ht="15">
      <c r="A590" s="5">
        <f>Zakljucne!E598</f>
        <v>0</v>
      </c>
    </row>
    <row r="591" ht="15">
      <c r="A591" s="5">
        <f>Zakljucne!E599</f>
        <v>0</v>
      </c>
    </row>
    <row r="592" ht="15">
      <c r="A592" s="5">
        <f>Zakljucne!E600</f>
        <v>0</v>
      </c>
    </row>
    <row r="593" ht="15">
      <c r="A593" s="5">
        <f>Zakljucne!E601</f>
        <v>0</v>
      </c>
    </row>
    <row r="594" ht="15">
      <c r="A594" s="5">
        <f>Zakljucne!E602</f>
        <v>0</v>
      </c>
    </row>
    <row r="595" ht="15">
      <c r="A595" s="5">
        <f>Zakljucne!E603</f>
        <v>0</v>
      </c>
    </row>
    <row r="596" ht="15">
      <c r="A596" s="5">
        <f>Zakljucne!E604</f>
        <v>0</v>
      </c>
    </row>
    <row r="597" ht="15">
      <c r="A597" s="5">
        <f>Zakljucne!E605</f>
        <v>0</v>
      </c>
    </row>
    <row r="598" ht="15">
      <c r="A598" s="5">
        <f>Zakljucne!E606</f>
        <v>0</v>
      </c>
    </row>
    <row r="599" ht="15">
      <c r="A599" s="5">
        <f>Zakljucne!E607</f>
        <v>0</v>
      </c>
    </row>
    <row r="600" ht="15">
      <c r="A600" s="5">
        <f>Zakljucne!E608</f>
        <v>0</v>
      </c>
    </row>
    <row r="601" ht="15">
      <c r="A601" s="5">
        <f>Zakljucne!E609</f>
        <v>0</v>
      </c>
    </row>
    <row r="602" ht="15">
      <c r="A602" s="5">
        <f>Zakljucne!E610</f>
        <v>0</v>
      </c>
    </row>
    <row r="603" ht="15">
      <c r="A603" s="5">
        <f>Zakljucne!E611</f>
        <v>0</v>
      </c>
    </row>
    <row r="604" ht="15">
      <c r="A604" s="5">
        <f>Zakljucne!E612</f>
        <v>0</v>
      </c>
    </row>
    <row r="605" ht="15">
      <c r="A605" s="5">
        <f>Zakljucne!E613</f>
        <v>0</v>
      </c>
    </row>
    <row r="606" ht="15">
      <c r="A606" s="5">
        <f>Zakljucne!E614</f>
        <v>0</v>
      </c>
    </row>
    <row r="607" ht="15">
      <c r="A607" s="5">
        <f>Zakljucne!E615</f>
        <v>0</v>
      </c>
    </row>
    <row r="608" ht="15">
      <c r="A608" s="5">
        <f>Zakljucne!E616</f>
        <v>0</v>
      </c>
    </row>
    <row r="609" ht="15">
      <c r="A609" s="5">
        <f>Zakljucne!E617</f>
        <v>0</v>
      </c>
    </row>
    <row r="610" ht="15">
      <c r="A610" s="5">
        <f>Zakljucne!E618</f>
        <v>0</v>
      </c>
    </row>
    <row r="611" ht="15">
      <c r="A611" s="5">
        <f>Zakljucne!E619</f>
        <v>0</v>
      </c>
    </row>
    <row r="612" ht="15">
      <c r="A612" s="5">
        <f>Zakljucne!E620</f>
        <v>0</v>
      </c>
    </row>
    <row r="613" ht="15">
      <c r="A613" s="5">
        <f>Zakljucne!E621</f>
        <v>0</v>
      </c>
    </row>
    <row r="614" ht="15">
      <c r="A614" s="5">
        <f>Zakljucne!E622</f>
        <v>0</v>
      </c>
    </row>
    <row r="615" ht="15">
      <c r="A615" s="5">
        <f>Zakljucne!E623</f>
        <v>0</v>
      </c>
    </row>
    <row r="616" ht="15">
      <c r="A616" s="5">
        <f>Zakljucne!E624</f>
        <v>0</v>
      </c>
    </row>
    <row r="617" ht="15">
      <c r="A617" s="5">
        <f>Zakljucne!E625</f>
        <v>0</v>
      </c>
    </row>
    <row r="618" ht="15">
      <c r="A618" s="5">
        <f>Zakljucne!E626</f>
        <v>0</v>
      </c>
    </row>
    <row r="619" ht="15">
      <c r="A619" s="5">
        <f>Zakljucne!E627</f>
        <v>0</v>
      </c>
    </row>
    <row r="620" ht="15">
      <c r="A620" s="5">
        <f>Zakljucne!E628</f>
        <v>0</v>
      </c>
    </row>
    <row r="621" ht="15">
      <c r="A621" s="5">
        <f>Zakljucne!E629</f>
        <v>0</v>
      </c>
    </row>
    <row r="622" ht="15">
      <c r="A622" s="5">
        <f>Zakljucne!E630</f>
        <v>0</v>
      </c>
    </row>
    <row r="623" ht="15">
      <c r="A623" s="5">
        <f>Zakljucne!E631</f>
        <v>0</v>
      </c>
    </row>
    <row r="624" ht="15">
      <c r="A624" s="5">
        <f>Zakljucne!E632</f>
        <v>0</v>
      </c>
    </row>
    <row r="625" ht="15">
      <c r="A625" s="5">
        <f>Zakljucne!E633</f>
        <v>0</v>
      </c>
    </row>
    <row r="626" ht="15">
      <c r="A626" s="5">
        <f>Zakljucne!E634</f>
        <v>0</v>
      </c>
    </row>
    <row r="627" ht="15">
      <c r="A627" s="5">
        <f>Zakljucne!E635</f>
        <v>0</v>
      </c>
    </row>
    <row r="628" ht="15">
      <c r="A628" s="5">
        <f>Zakljucne!E636</f>
        <v>0</v>
      </c>
    </row>
    <row r="629" ht="15">
      <c r="A629" s="5">
        <f>Zakljucne!E637</f>
        <v>0</v>
      </c>
    </row>
    <row r="630" ht="15">
      <c r="A630" s="5">
        <f>Zakljucne!E638</f>
        <v>0</v>
      </c>
    </row>
    <row r="631" ht="15">
      <c r="A631" s="5">
        <f>Zakljucne!E639</f>
        <v>0</v>
      </c>
    </row>
    <row r="632" ht="15">
      <c r="A632" s="5">
        <f>Zakljucne!E640</f>
        <v>0</v>
      </c>
    </row>
    <row r="633" ht="15">
      <c r="A633" s="5">
        <f>Zakljucne!E641</f>
        <v>0</v>
      </c>
    </row>
    <row r="634" ht="15">
      <c r="A634" s="5">
        <f>Zakljucne!E642</f>
        <v>0</v>
      </c>
    </row>
    <row r="635" ht="15">
      <c r="A635" s="5">
        <f>Zakljucne!E643</f>
        <v>0</v>
      </c>
    </row>
    <row r="636" ht="15">
      <c r="A636" s="5">
        <f>Zakljucne!E644</f>
        <v>0</v>
      </c>
    </row>
    <row r="637" ht="15">
      <c r="A637" s="5">
        <f>Zakljucne!E645</f>
        <v>0</v>
      </c>
    </row>
    <row r="638" ht="15">
      <c r="A638" s="5">
        <f>Zakljucne!E646</f>
        <v>0</v>
      </c>
    </row>
    <row r="639" ht="15">
      <c r="A639" s="5">
        <f>Zakljucne!E647</f>
        <v>0</v>
      </c>
    </row>
    <row r="640" ht="15">
      <c r="A640" s="5">
        <f>Zakljucne!E648</f>
        <v>0</v>
      </c>
    </row>
    <row r="641" ht="15">
      <c r="A641" s="5">
        <f>Zakljucne!E649</f>
        <v>0</v>
      </c>
    </row>
    <row r="642" ht="15">
      <c r="A642" s="5">
        <f>Zakljucne!E650</f>
        <v>0</v>
      </c>
    </row>
    <row r="643" ht="15">
      <c r="A643" s="5">
        <f>Zakljucne!E651</f>
        <v>0</v>
      </c>
    </row>
    <row r="644" ht="15">
      <c r="A644" s="5">
        <f>Zakljucne!E652</f>
        <v>0</v>
      </c>
    </row>
    <row r="645" ht="15">
      <c r="A645" s="5">
        <f>Zakljucne!E653</f>
        <v>0</v>
      </c>
    </row>
    <row r="646" ht="15">
      <c r="A646" s="5">
        <f>Zakljucne!E654</f>
        <v>0</v>
      </c>
    </row>
    <row r="647" ht="15">
      <c r="A647" s="5">
        <f>Zakljucne!E655</f>
        <v>0</v>
      </c>
    </row>
    <row r="648" ht="15">
      <c r="A648" s="5">
        <f>Zakljucne!E656</f>
        <v>0</v>
      </c>
    </row>
    <row r="649" ht="15">
      <c r="A649" s="5">
        <f>Zakljucne!E657</f>
        <v>0</v>
      </c>
    </row>
    <row r="650" ht="15">
      <c r="A650" s="5">
        <f>Zakljucne!E658</f>
        <v>0</v>
      </c>
    </row>
    <row r="651" ht="15">
      <c r="A651" s="5">
        <f>Zakljucne!E659</f>
        <v>0</v>
      </c>
    </row>
    <row r="652" ht="15">
      <c r="A652" s="5">
        <f>Zakljucne!E660</f>
        <v>0</v>
      </c>
    </row>
    <row r="653" ht="15">
      <c r="A653" s="5">
        <f>Zakljucne!E661</f>
        <v>0</v>
      </c>
    </row>
    <row r="654" ht="15">
      <c r="A654" s="5">
        <f>Zakljucne!E662</f>
        <v>0</v>
      </c>
    </row>
    <row r="655" ht="15">
      <c r="A655" s="5">
        <f>Zakljucne!E663</f>
        <v>0</v>
      </c>
    </row>
    <row r="656" ht="15">
      <c r="A656" s="5">
        <f>Zakljucne!E664</f>
        <v>0</v>
      </c>
    </row>
    <row r="657" ht="15">
      <c r="A657" s="5">
        <f>Zakljucne!E665</f>
        <v>0</v>
      </c>
    </row>
    <row r="658" ht="15">
      <c r="A658" s="5">
        <f>Zakljucne!E666</f>
        <v>0</v>
      </c>
    </row>
    <row r="659" ht="15">
      <c r="A659" s="5">
        <f>Zakljucne!E667</f>
        <v>0</v>
      </c>
    </row>
    <row r="660" ht="15">
      <c r="A660" s="5">
        <f>Zakljucne!E668</f>
        <v>0</v>
      </c>
    </row>
    <row r="661" ht="15">
      <c r="A661" s="5">
        <f>Zakljucne!E669</f>
        <v>0</v>
      </c>
    </row>
    <row r="662" ht="15">
      <c r="A662" s="5">
        <f>Zakljucne!E670</f>
        <v>0</v>
      </c>
    </row>
    <row r="663" ht="15">
      <c r="A663" s="5">
        <f>Zakljucne!E671</f>
        <v>0</v>
      </c>
    </row>
    <row r="664" ht="15">
      <c r="A664" s="5">
        <f>Zakljucne!E672</f>
        <v>0</v>
      </c>
    </row>
    <row r="665" ht="15">
      <c r="A665" s="5">
        <f>Zakljucne!E673</f>
        <v>0</v>
      </c>
    </row>
    <row r="666" ht="15">
      <c r="A666" s="5">
        <f>Zakljucne!E674</f>
        <v>0</v>
      </c>
    </row>
    <row r="667" ht="15">
      <c r="A667" s="5">
        <f>Zakljucne!E675</f>
        <v>0</v>
      </c>
    </row>
    <row r="668" ht="15">
      <c r="A668" s="5">
        <f>Zakljucne!E676</f>
        <v>0</v>
      </c>
    </row>
    <row r="669" ht="15">
      <c r="A669" s="5">
        <f>Zakljucne!E677</f>
        <v>0</v>
      </c>
    </row>
    <row r="670" ht="15">
      <c r="A670" s="5">
        <f>Zakljucne!E678</f>
        <v>0</v>
      </c>
    </row>
    <row r="671" ht="15">
      <c r="A671" s="5">
        <f>Zakljucne!E679</f>
        <v>0</v>
      </c>
    </row>
    <row r="672" ht="15">
      <c r="A672" s="5">
        <f>Zakljucne!E680</f>
        <v>0</v>
      </c>
    </row>
    <row r="673" ht="15">
      <c r="A673" s="5">
        <f>Zakljucne!E681</f>
        <v>0</v>
      </c>
    </row>
    <row r="674" ht="15">
      <c r="A674" s="5">
        <f>Zakljucne!E682</f>
        <v>0</v>
      </c>
    </row>
    <row r="675" ht="15">
      <c r="A675" s="5">
        <f>Zakljucne!E683</f>
        <v>0</v>
      </c>
    </row>
    <row r="676" ht="15">
      <c r="A676" s="5">
        <f>Zakljucne!E684</f>
        <v>0</v>
      </c>
    </row>
    <row r="677" ht="15">
      <c r="A677" s="5">
        <f>Zakljucne!E685</f>
        <v>0</v>
      </c>
    </row>
    <row r="678" ht="15">
      <c r="A678" s="5">
        <f>Zakljucne!E686</f>
        <v>0</v>
      </c>
    </row>
    <row r="679" ht="15">
      <c r="A679" s="5">
        <f>Zakljucne!E687</f>
        <v>0</v>
      </c>
    </row>
    <row r="680" ht="15">
      <c r="A680" s="5">
        <f>Zakljucne!E688</f>
        <v>0</v>
      </c>
    </row>
    <row r="681" ht="15">
      <c r="A681" s="5">
        <f>Zakljucne!E689</f>
        <v>0</v>
      </c>
    </row>
    <row r="682" ht="15">
      <c r="A682" s="5">
        <f>Zakljucne!E690</f>
        <v>0</v>
      </c>
    </row>
    <row r="683" ht="15">
      <c r="A683" s="5">
        <f>Zakljucne!E691</f>
        <v>0</v>
      </c>
    </row>
    <row r="684" ht="15">
      <c r="A684" s="5">
        <f>Zakljucne!E692</f>
        <v>0</v>
      </c>
    </row>
    <row r="685" ht="15">
      <c r="A685" s="5">
        <f>Zakljucne!E693</f>
        <v>0</v>
      </c>
    </row>
    <row r="686" ht="15">
      <c r="A686" s="5">
        <f>Zakljucne!E694</f>
        <v>0</v>
      </c>
    </row>
    <row r="687" ht="15">
      <c r="A687" s="5">
        <f>Zakljucne!E695</f>
        <v>0</v>
      </c>
    </row>
    <row r="688" ht="15">
      <c r="A688" s="5">
        <f>Zakljucne!E696</f>
        <v>0</v>
      </c>
    </row>
    <row r="689" ht="15">
      <c r="A689" s="5">
        <f>Zakljucne!E697</f>
        <v>0</v>
      </c>
    </row>
    <row r="690" ht="15">
      <c r="A690" s="5">
        <f>Zakljucne!E698</f>
        <v>0</v>
      </c>
    </row>
    <row r="691" ht="15">
      <c r="A691" s="5">
        <f>Zakljucne!E699</f>
        <v>0</v>
      </c>
    </row>
    <row r="692" ht="15">
      <c r="A692" s="5">
        <f>Zakljucne!E700</f>
        <v>0</v>
      </c>
    </row>
    <row r="693" ht="15">
      <c r="A693" s="5">
        <f>Zakljucne!E701</f>
        <v>0</v>
      </c>
    </row>
    <row r="694" ht="15">
      <c r="A694" s="5">
        <f>Zakljucne!E702</f>
        <v>0</v>
      </c>
    </row>
    <row r="695" ht="15">
      <c r="A695" s="5">
        <f>Zakljucne!E703</f>
        <v>0</v>
      </c>
    </row>
    <row r="696" ht="15">
      <c r="A696" s="5">
        <f>Zakljucne!E704</f>
        <v>0</v>
      </c>
    </row>
    <row r="697" ht="15">
      <c r="A697" s="5">
        <f>Zakljucne!E705</f>
        <v>0</v>
      </c>
    </row>
    <row r="698" ht="15">
      <c r="A698" s="5">
        <f>Zakljucne!E706</f>
        <v>0</v>
      </c>
    </row>
    <row r="699" ht="15">
      <c r="A699" s="5">
        <f>Zakljucne!E707</f>
        <v>0</v>
      </c>
    </row>
    <row r="700" ht="15">
      <c r="A700" s="5">
        <f>Zakljucne!E708</f>
        <v>0</v>
      </c>
    </row>
    <row r="701" ht="15">
      <c r="A701" s="5">
        <f>Zakljucne!E709</f>
        <v>0</v>
      </c>
    </row>
    <row r="702" ht="15">
      <c r="A702" s="5">
        <f>Zakljucne!E710</f>
        <v>0</v>
      </c>
    </row>
    <row r="703" ht="15">
      <c r="A703" s="5">
        <f>Zakljucne!E711</f>
        <v>0</v>
      </c>
    </row>
    <row r="704" ht="15">
      <c r="A704" s="5">
        <f>Zakljucne!E712</f>
        <v>0</v>
      </c>
    </row>
    <row r="705" ht="15">
      <c r="A705" s="5">
        <f>Zakljucne!E713</f>
        <v>0</v>
      </c>
    </row>
    <row r="706" ht="15">
      <c r="A706" s="5">
        <f>Zakljucne!E714</f>
        <v>0</v>
      </c>
    </row>
    <row r="707" ht="15">
      <c r="A707" s="5">
        <f>Zakljucne!E715</f>
        <v>0</v>
      </c>
    </row>
    <row r="708" ht="15">
      <c r="A708" s="5">
        <f>Zakljucne!E716</f>
        <v>0</v>
      </c>
    </row>
    <row r="709" ht="15">
      <c r="A709" s="5">
        <f>Zakljucne!E717</f>
        <v>0</v>
      </c>
    </row>
    <row r="710" ht="15">
      <c r="A710" s="5">
        <f>Zakljucne!E718</f>
        <v>0</v>
      </c>
    </row>
    <row r="711" ht="15">
      <c r="A711" s="5">
        <f>Zakljucne!E719</f>
        <v>0</v>
      </c>
    </row>
    <row r="712" ht="15">
      <c r="A712" s="5">
        <f>Zakljucne!E720</f>
        <v>0</v>
      </c>
    </row>
    <row r="713" ht="15">
      <c r="A713" s="5">
        <f>Zakljucne!E721</f>
        <v>0</v>
      </c>
    </row>
    <row r="714" ht="15">
      <c r="A714" s="5">
        <f>Zakljucne!E722</f>
        <v>0</v>
      </c>
    </row>
    <row r="715" ht="15">
      <c r="A715" s="5">
        <f>Zakljucne!E723</f>
        <v>0</v>
      </c>
    </row>
    <row r="716" ht="15">
      <c r="A716" s="5">
        <f>Zakljucne!E724</f>
        <v>0</v>
      </c>
    </row>
    <row r="717" ht="15">
      <c r="A717" s="5">
        <f>Zakljucne!E725</f>
        <v>0</v>
      </c>
    </row>
    <row r="718" ht="15">
      <c r="A718" s="5">
        <f>Zakljucne!E726</f>
        <v>0</v>
      </c>
    </row>
    <row r="719" ht="15">
      <c r="A719" s="5">
        <f>Zakljucne!E727</f>
        <v>0</v>
      </c>
    </row>
    <row r="720" ht="15">
      <c r="A720" s="5">
        <f>Zakljucne!E728</f>
        <v>0</v>
      </c>
    </row>
    <row r="721" ht="15">
      <c r="A721" s="5">
        <f>Zakljucne!E729</f>
        <v>0</v>
      </c>
    </row>
    <row r="722" ht="15">
      <c r="A722" s="5">
        <f>Zakljucne!E730</f>
        <v>0</v>
      </c>
    </row>
    <row r="723" ht="15">
      <c r="A723" s="5">
        <f>Zakljucne!E731</f>
        <v>0</v>
      </c>
    </row>
    <row r="724" ht="15">
      <c r="A724" s="5">
        <f>Zakljucne!E732</f>
        <v>0</v>
      </c>
    </row>
    <row r="725" ht="15">
      <c r="A725" s="5">
        <f>Zakljucne!E733</f>
        <v>0</v>
      </c>
    </row>
    <row r="726" ht="15">
      <c r="A726" s="5">
        <f>Zakljucne!E734</f>
        <v>0</v>
      </c>
    </row>
    <row r="727" ht="15">
      <c r="A727" s="5">
        <f>Zakljucne!E735</f>
        <v>0</v>
      </c>
    </row>
    <row r="728" ht="15">
      <c r="A728" s="5">
        <f>Zakljucne!E736</f>
        <v>0</v>
      </c>
    </row>
    <row r="729" ht="15">
      <c r="A729" s="5">
        <f>Zakljucne!E737</f>
        <v>0</v>
      </c>
    </row>
    <row r="730" ht="15">
      <c r="A730" s="5">
        <f>Zakljucne!E738</f>
        <v>0</v>
      </c>
    </row>
    <row r="731" ht="15">
      <c r="A731" s="5">
        <f>Zakljucne!E739</f>
        <v>0</v>
      </c>
    </row>
    <row r="732" ht="15">
      <c r="A732" s="5">
        <f>Zakljucne!E740</f>
        <v>0</v>
      </c>
    </row>
    <row r="733" ht="15">
      <c r="A733" s="5">
        <f>Zakljucne!E741</f>
        <v>0</v>
      </c>
    </row>
    <row r="734" ht="15">
      <c r="A734" s="5">
        <f>Zakljucne!E742</f>
        <v>0</v>
      </c>
    </row>
    <row r="735" ht="15">
      <c r="A735" s="5">
        <f>Zakljucne!E743</f>
        <v>0</v>
      </c>
    </row>
    <row r="736" ht="15">
      <c r="A736" s="5">
        <f>Zakljucne!E744</f>
        <v>0</v>
      </c>
    </row>
    <row r="737" ht="15">
      <c r="A737" s="5">
        <f>Zakljucne!E745</f>
        <v>0</v>
      </c>
    </row>
    <row r="738" ht="15">
      <c r="A738" s="5">
        <f>Zakljucne!E746</f>
        <v>0</v>
      </c>
    </row>
    <row r="739" ht="15">
      <c r="A739" s="5">
        <f>Zakljucne!E747</f>
        <v>0</v>
      </c>
    </row>
    <row r="740" ht="15">
      <c r="A740" s="5">
        <f>Zakljucne!E748</f>
        <v>0</v>
      </c>
    </row>
    <row r="741" ht="15">
      <c r="A741" s="5">
        <f>Zakljucne!E749</f>
        <v>0</v>
      </c>
    </row>
    <row r="742" ht="15">
      <c r="A742" s="5">
        <f>Zakljucne!E750</f>
        <v>0</v>
      </c>
    </row>
    <row r="743" ht="15">
      <c r="A743" s="5">
        <f>Zakljucne!E751</f>
        <v>0</v>
      </c>
    </row>
    <row r="744" ht="15">
      <c r="A744" s="5">
        <f>Zakljucne!E752</f>
        <v>0</v>
      </c>
    </row>
    <row r="745" ht="15">
      <c r="A745" s="5">
        <f>Zakljucne!E753</f>
        <v>0</v>
      </c>
    </row>
    <row r="746" ht="15">
      <c r="A746" s="5">
        <f>Zakljucne!E754</f>
        <v>0</v>
      </c>
    </row>
    <row r="747" ht="15">
      <c r="A747" s="5">
        <f>Zakljucne!E755</f>
        <v>0</v>
      </c>
    </row>
    <row r="748" ht="15">
      <c r="A748" s="5">
        <f>Zakljucne!E756</f>
        <v>0</v>
      </c>
    </row>
    <row r="749" ht="15">
      <c r="A749" s="5">
        <f>Zakljucne!E757</f>
        <v>0</v>
      </c>
    </row>
    <row r="750" ht="15">
      <c r="A750" s="5">
        <f>Zakljucne!E758</f>
        <v>0</v>
      </c>
    </row>
    <row r="751" ht="15">
      <c r="A751" s="5">
        <f>Zakljucne!E759</f>
        <v>0</v>
      </c>
    </row>
    <row r="752" ht="15">
      <c r="A752" s="5">
        <f>Zakljucne!E760</f>
        <v>0</v>
      </c>
    </row>
    <row r="753" ht="15">
      <c r="A753" s="5">
        <f>Zakljucne!E761</f>
        <v>0</v>
      </c>
    </row>
    <row r="754" ht="15">
      <c r="A754" s="5">
        <f>Zakljucne!E762</f>
        <v>0</v>
      </c>
    </row>
    <row r="755" ht="15">
      <c r="A755" s="5">
        <f>Zakljucne!E763</f>
        <v>0</v>
      </c>
    </row>
    <row r="756" ht="15">
      <c r="A756" s="5">
        <f>Zakljucne!E764</f>
        <v>0</v>
      </c>
    </row>
    <row r="757" ht="15">
      <c r="A757" s="5">
        <f>Zakljucne!E765</f>
        <v>0</v>
      </c>
    </row>
    <row r="758" ht="15">
      <c r="A758" s="5">
        <f>Zakljucne!E766</f>
        <v>0</v>
      </c>
    </row>
    <row r="759" ht="15">
      <c r="A759" s="5">
        <f>Zakljucne!E767</f>
        <v>0</v>
      </c>
    </row>
    <row r="760" ht="15">
      <c r="A760" s="5">
        <f>Zakljucne!E768</f>
        <v>0</v>
      </c>
    </row>
    <row r="761" ht="15">
      <c r="A761" s="5">
        <f>Zakljucne!E769</f>
        <v>0</v>
      </c>
    </row>
    <row r="762" ht="15">
      <c r="A762" s="5">
        <f>Zakljucne!E770</f>
        <v>0</v>
      </c>
    </row>
    <row r="763" ht="15">
      <c r="A763" s="5">
        <f>Zakljucne!E771</f>
        <v>0</v>
      </c>
    </row>
    <row r="764" ht="15">
      <c r="A764" s="5">
        <f>Zakljucne!E772</f>
        <v>0</v>
      </c>
    </row>
    <row r="765" ht="15">
      <c r="A765" s="5">
        <f>Zakljucne!E773</f>
        <v>0</v>
      </c>
    </row>
    <row r="766" ht="15">
      <c r="A766" s="5">
        <f>Zakljucne!E774</f>
        <v>0</v>
      </c>
    </row>
    <row r="767" ht="15">
      <c r="A767" s="5">
        <f>Zakljucne!E775</f>
        <v>0</v>
      </c>
    </row>
    <row r="768" ht="15">
      <c r="A768" s="5">
        <f>Zakljucne!E776</f>
        <v>0</v>
      </c>
    </row>
    <row r="769" ht="15">
      <c r="A769" s="5">
        <f>Zakljucne!E777</f>
        <v>0</v>
      </c>
    </row>
    <row r="770" ht="15">
      <c r="A770" s="5">
        <f>Zakljucne!E778</f>
        <v>0</v>
      </c>
    </row>
    <row r="771" ht="15">
      <c r="A771" s="5">
        <f>Zakljucne!E779</f>
        <v>0</v>
      </c>
    </row>
    <row r="772" ht="15">
      <c r="A772" s="5">
        <f>Zakljucne!E780</f>
        <v>0</v>
      </c>
    </row>
    <row r="773" ht="15">
      <c r="A773" s="5">
        <f>Zakljucne!E781</f>
        <v>0</v>
      </c>
    </row>
    <row r="774" ht="15">
      <c r="A774" s="5">
        <f>Zakljucne!E782</f>
        <v>0</v>
      </c>
    </row>
    <row r="775" ht="15">
      <c r="A775" s="5">
        <f>Zakljucne!E783</f>
        <v>0</v>
      </c>
    </row>
    <row r="776" ht="15">
      <c r="A776" s="5">
        <f>Zakljucne!E784</f>
        <v>0</v>
      </c>
    </row>
    <row r="777" ht="15">
      <c r="A777" s="5">
        <f>Zakljucne!E785</f>
        <v>0</v>
      </c>
    </row>
    <row r="778" ht="15">
      <c r="A778" s="5">
        <f>Zakljucne!E786</f>
        <v>0</v>
      </c>
    </row>
    <row r="779" ht="15">
      <c r="A779" s="5">
        <f>Zakljucne!E787</f>
        <v>0</v>
      </c>
    </row>
    <row r="780" ht="15">
      <c r="A780" s="5">
        <f>Zakljucne!E788</f>
        <v>0</v>
      </c>
    </row>
    <row r="781" ht="15">
      <c r="A781" s="5">
        <f>Zakljucne!E789</f>
        <v>0</v>
      </c>
    </row>
    <row r="782" ht="15">
      <c r="A782" s="5">
        <f>Zakljucne!E790</f>
        <v>0</v>
      </c>
    </row>
    <row r="783" ht="15">
      <c r="A783" s="5">
        <f>Zakljucne!E791</f>
        <v>0</v>
      </c>
    </row>
    <row r="784" ht="15">
      <c r="A784" s="5">
        <f>Zakljucne!E792</f>
        <v>0</v>
      </c>
    </row>
    <row r="785" ht="15">
      <c r="A785" s="5">
        <f>Zakljucne!E793</f>
        <v>0</v>
      </c>
    </row>
    <row r="786" ht="15">
      <c r="A786" s="5">
        <f>Zakljucne!E794</f>
        <v>0</v>
      </c>
    </row>
    <row r="787" ht="15">
      <c r="A787" s="5">
        <f>Zakljucne!E795</f>
        <v>0</v>
      </c>
    </row>
    <row r="788" ht="15">
      <c r="A788" s="5">
        <f>Zakljucne!E796</f>
        <v>0</v>
      </c>
    </row>
    <row r="789" ht="15">
      <c r="A789" s="5">
        <f>Zakljucne!E797</f>
        <v>0</v>
      </c>
    </row>
    <row r="790" ht="15">
      <c r="A790" s="5">
        <f>Zakljucne!E798</f>
        <v>0</v>
      </c>
    </row>
    <row r="791" ht="15">
      <c r="A791" s="5">
        <f>Zakljucne!E799</f>
        <v>0</v>
      </c>
    </row>
    <row r="792" ht="15">
      <c r="A792" s="5">
        <f>Zakljucne!E800</f>
        <v>0</v>
      </c>
    </row>
    <row r="793" ht="15">
      <c r="A793" s="5">
        <f>Zakljucne!E801</f>
        <v>0</v>
      </c>
    </row>
    <row r="794" ht="15">
      <c r="A794" s="5">
        <f>Zakljucne!E802</f>
        <v>0</v>
      </c>
    </row>
    <row r="795" ht="15">
      <c r="A795" s="5">
        <f>Zakljucne!E803</f>
        <v>0</v>
      </c>
    </row>
    <row r="796" ht="15">
      <c r="A796" s="5">
        <f>Zakljucne!E804</f>
        <v>0</v>
      </c>
    </row>
    <row r="797" ht="15">
      <c r="A797" s="5">
        <f>Zakljucne!E805</f>
        <v>0</v>
      </c>
    </row>
    <row r="798" ht="15">
      <c r="A798" s="5">
        <f>Zakljucne!E806</f>
        <v>0</v>
      </c>
    </row>
    <row r="799" ht="15">
      <c r="A799" s="5">
        <f>Zakljucne!E807</f>
        <v>0</v>
      </c>
    </row>
    <row r="800" ht="15">
      <c r="A800" s="5">
        <f>Zakljucne!E808</f>
        <v>0</v>
      </c>
    </row>
    <row r="801" ht="15">
      <c r="A801" s="5">
        <f>Zakljucne!E809</f>
        <v>0</v>
      </c>
    </row>
    <row r="802" ht="15">
      <c r="A802" s="5">
        <f>Zakljucne!E810</f>
        <v>0</v>
      </c>
    </row>
    <row r="803" ht="15">
      <c r="A803" s="5">
        <f>Zakljucne!E811</f>
        <v>0</v>
      </c>
    </row>
    <row r="804" ht="15">
      <c r="A804" s="5">
        <f>Zakljucne!E812</f>
        <v>0</v>
      </c>
    </row>
    <row r="805" ht="15">
      <c r="A805" s="5">
        <f>Zakljucne!E813</f>
        <v>0</v>
      </c>
    </row>
    <row r="806" ht="15">
      <c r="A806" s="5">
        <f>Zakljucne!E814</f>
        <v>0</v>
      </c>
    </row>
    <row r="807" ht="15">
      <c r="A807" s="5">
        <f>Zakljucne!E815</f>
        <v>0</v>
      </c>
    </row>
    <row r="808" ht="15">
      <c r="A808" s="5">
        <f>Zakljucne!E816</f>
        <v>0</v>
      </c>
    </row>
    <row r="809" ht="15">
      <c r="A809" s="5">
        <f>Zakljucne!E817</f>
        <v>0</v>
      </c>
    </row>
    <row r="810" ht="15">
      <c r="A810" s="5">
        <f>Zakljucne!E818</f>
        <v>0</v>
      </c>
    </row>
    <row r="811" ht="15">
      <c r="A811" s="5">
        <f>Zakljucne!E819</f>
        <v>0</v>
      </c>
    </row>
    <row r="812" ht="15">
      <c r="A812" s="5">
        <f>Zakljucne!E820</f>
        <v>0</v>
      </c>
    </row>
    <row r="813" ht="15">
      <c r="A813" s="5">
        <f>Zakljucne!E821</f>
        <v>0</v>
      </c>
    </row>
    <row r="814" ht="15">
      <c r="A814" s="5">
        <f>Zakljucne!E822</f>
        <v>0</v>
      </c>
    </row>
    <row r="815" ht="15">
      <c r="A815" s="5">
        <f>Zakljucne!E823</f>
        <v>0</v>
      </c>
    </row>
    <row r="816" ht="15">
      <c r="A816" s="5">
        <f>Zakljucne!E824</f>
        <v>0</v>
      </c>
    </row>
    <row r="817" ht="15">
      <c r="A817" s="5">
        <f>Zakljucne!E825</f>
        <v>0</v>
      </c>
    </row>
    <row r="818" ht="15">
      <c r="A818" s="5">
        <f>Zakljucne!E826</f>
        <v>0</v>
      </c>
    </row>
    <row r="819" ht="15">
      <c r="A819" s="5">
        <f>Zakljucne!E827</f>
        <v>0</v>
      </c>
    </row>
    <row r="820" ht="15">
      <c r="A820" s="5">
        <f>Zakljucne!E828</f>
        <v>0</v>
      </c>
    </row>
    <row r="821" ht="15">
      <c r="A821" s="5">
        <f>Zakljucne!E829</f>
        <v>0</v>
      </c>
    </row>
    <row r="822" ht="15">
      <c r="A822" s="5">
        <f>Zakljucne!E830</f>
        <v>0</v>
      </c>
    </row>
    <row r="823" ht="15">
      <c r="A823" s="5">
        <f>Zakljucne!E831</f>
        <v>0</v>
      </c>
    </row>
    <row r="824" ht="15">
      <c r="A824" s="5">
        <f>Zakljucne!E832</f>
        <v>0</v>
      </c>
    </row>
    <row r="825" ht="15">
      <c r="A825" s="5">
        <f>Zakljucne!E833</f>
        <v>0</v>
      </c>
    </row>
    <row r="826" ht="15">
      <c r="A826" s="5">
        <f>Zakljucne!E834</f>
        <v>0</v>
      </c>
    </row>
    <row r="827" ht="15">
      <c r="A827" s="5">
        <f>Zakljucne!E835</f>
        <v>0</v>
      </c>
    </row>
    <row r="828" ht="15">
      <c r="A828" s="5">
        <f>Zakljucne!E836</f>
        <v>0</v>
      </c>
    </row>
    <row r="829" ht="15">
      <c r="A829" s="5">
        <f>Zakljucne!E837</f>
        <v>0</v>
      </c>
    </row>
    <row r="830" ht="15">
      <c r="A830" s="5">
        <f>Zakljucne!E838</f>
        <v>0</v>
      </c>
    </row>
    <row r="831" ht="15">
      <c r="A831" s="5">
        <f>Zakljucne!E839</f>
        <v>0</v>
      </c>
    </row>
    <row r="832" ht="15">
      <c r="A832" s="5">
        <f>Zakljucne!E840</f>
        <v>0</v>
      </c>
    </row>
    <row r="833" ht="15">
      <c r="A833" s="5">
        <f>Zakljucne!E841</f>
        <v>0</v>
      </c>
    </row>
    <row r="834" ht="15">
      <c r="A834" s="5">
        <f>Zakljucne!E842</f>
        <v>0</v>
      </c>
    </row>
    <row r="835" ht="15">
      <c r="A835" s="5">
        <f>Zakljucne!E843</f>
        <v>0</v>
      </c>
    </row>
    <row r="836" ht="15">
      <c r="A836" s="5">
        <f>Zakljucne!E844</f>
        <v>0</v>
      </c>
    </row>
    <row r="837" ht="15">
      <c r="A837" s="5">
        <f>Zakljucne!E845</f>
        <v>0</v>
      </c>
    </row>
    <row r="838" ht="15">
      <c r="A838" s="5">
        <f>Zakljucne!E846</f>
        <v>0</v>
      </c>
    </row>
    <row r="839" ht="15">
      <c r="A839" s="5">
        <f>Zakljucne!E847</f>
        <v>0</v>
      </c>
    </row>
    <row r="840" ht="15">
      <c r="A840" s="5">
        <f>Zakljucne!E848</f>
        <v>0</v>
      </c>
    </row>
    <row r="841" ht="15">
      <c r="A841" s="5">
        <f>Zakljucne!E849</f>
        <v>0</v>
      </c>
    </row>
    <row r="842" ht="15">
      <c r="A842" s="5">
        <f>Zakljucne!E850</f>
        <v>0</v>
      </c>
    </row>
    <row r="843" ht="15">
      <c r="A843" s="5">
        <f>Zakljucne!E851</f>
        <v>0</v>
      </c>
    </row>
    <row r="844" ht="15">
      <c r="A844" s="5">
        <f>Zakljucne!E852</f>
        <v>0</v>
      </c>
    </row>
    <row r="845" ht="15">
      <c r="A845" s="5">
        <f>Zakljucne!E853</f>
        <v>0</v>
      </c>
    </row>
    <row r="846" ht="15">
      <c r="A846" s="5">
        <f>Zakljucne!E854</f>
        <v>0</v>
      </c>
    </row>
    <row r="847" ht="15">
      <c r="A847" s="5">
        <f>Zakljucne!E855</f>
        <v>0</v>
      </c>
    </row>
    <row r="848" ht="15">
      <c r="A848" s="5">
        <f>Zakljucne!E856</f>
        <v>0</v>
      </c>
    </row>
    <row r="849" ht="15">
      <c r="A849" s="5">
        <f>Zakljucne!E857</f>
        <v>0</v>
      </c>
    </row>
    <row r="850" ht="15">
      <c r="A850" s="5">
        <f>Zakljucne!E858</f>
        <v>0</v>
      </c>
    </row>
    <row r="851" ht="15">
      <c r="A851" s="5">
        <f>Zakljucne!E859</f>
        <v>0</v>
      </c>
    </row>
    <row r="852" ht="15">
      <c r="A852" s="5">
        <f>Zakljucne!E860</f>
        <v>0</v>
      </c>
    </row>
    <row r="853" ht="15">
      <c r="A853" s="5">
        <f>Zakljucne!E861</f>
        <v>0</v>
      </c>
    </row>
    <row r="854" ht="15">
      <c r="A854" s="5">
        <f>Zakljucne!E862</f>
        <v>0</v>
      </c>
    </row>
    <row r="855" ht="15">
      <c r="A855" s="5">
        <f>Zakljucne!E863</f>
        <v>0</v>
      </c>
    </row>
    <row r="856" ht="15">
      <c r="A856" s="5">
        <f>Zakljucne!E864</f>
        <v>0</v>
      </c>
    </row>
    <row r="857" ht="15">
      <c r="A857" s="5">
        <f>Zakljucne!E865</f>
        <v>0</v>
      </c>
    </row>
    <row r="858" ht="15">
      <c r="A858" s="5">
        <f>Zakljucne!E866</f>
        <v>0</v>
      </c>
    </row>
    <row r="859" ht="15">
      <c r="A859" s="5">
        <f>Zakljucne!E867</f>
        <v>0</v>
      </c>
    </row>
    <row r="860" ht="15">
      <c r="A860" s="5">
        <f>Zakljucne!E868</f>
        <v>0</v>
      </c>
    </row>
    <row r="861" ht="15">
      <c r="A861" s="5">
        <f>Zakljucne!E869</f>
        <v>0</v>
      </c>
    </row>
    <row r="862" ht="15">
      <c r="A862" s="5">
        <f>Zakljucne!E870</f>
        <v>0</v>
      </c>
    </row>
    <row r="863" ht="15">
      <c r="A863" s="5">
        <f>Zakljucne!E871</f>
        <v>0</v>
      </c>
    </row>
    <row r="864" ht="15">
      <c r="A864" s="5">
        <f>Zakljucne!E872</f>
        <v>0</v>
      </c>
    </row>
    <row r="865" ht="15">
      <c r="A865" s="5">
        <f>Zakljucne!E873</f>
        <v>0</v>
      </c>
    </row>
    <row r="866" ht="15">
      <c r="A866" s="5">
        <f>Zakljucne!E874</f>
        <v>0</v>
      </c>
    </row>
    <row r="867" ht="15">
      <c r="A867" s="5">
        <f>Zakljucne!E875</f>
        <v>0</v>
      </c>
    </row>
    <row r="868" ht="15">
      <c r="A868" s="5">
        <f>Zakljucne!E876</f>
        <v>0</v>
      </c>
    </row>
    <row r="869" ht="15">
      <c r="A869" s="5">
        <f>Zakljucne!E877</f>
        <v>0</v>
      </c>
    </row>
    <row r="870" ht="15">
      <c r="A870" s="5">
        <f>Zakljucne!E878</f>
        <v>0</v>
      </c>
    </row>
    <row r="871" ht="15">
      <c r="A871" s="5">
        <f>Zakljucne!E879</f>
        <v>0</v>
      </c>
    </row>
    <row r="872" ht="15">
      <c r="A872" s="5">
        <f>Zakljucne!E880</f>
        <v>0</v>
      </c>
    </row>
    <row r="873" ht="15">
      <c r="A873" s="5">
        <f>Zakljucne!E881</f>
        <v>0</v>
      </c>
    </row>
    <row r="874" ht="15">
      <c r="A874" s="5">
        <f>Zakljucne!E882</f>
        <v>0</v>
      </c>
    </row>
    <row r="875" ht="15">
      <c r="A875" s="5">
        <f>Zakljucne!E883</f>
        <v>0</v>
      </c>
    </row>
    <row r="876" ht="15">
      <c r="A876" s="5">
        <f>Zakljucne!E884</f>
        <v>0</v>
      </c>
    </row>
    <row r="877" ht="15">
      <c r="A877" s="5">
        <f>Zakljucne!E885</f>
        <v>0</v>
      </c>
    </row>
    <row r="878" ht="15">
      <c r="A878" s="5">
        <f>Zakljucne!E886</f>
        <v>0</v>
      </c>
    </row>
    <row r="879" ht="15">
      <c r="A879" s="5">
        <f>Zakljucne!E887</f>
        <v>0</v>
      </c>
    </row>
    <row r="880" ht="15">
      <c r="A880" s="5">
        <f>Zakljucne!E888</f>
        <v>0</v>
      </c>
    </row>
    <row r="881" ht="15">
      <c r="A881" s="5">
        <f>Zakljucne!E889</f>
        <v>0</v>
      </c>
    </row>
    <row r="882" ht="15">
      <c r="A882" s="5">
        <f>Zakljucne!E890</f>
        <v>0</v>
      </c>
    </row>
    <row r="883" ht="15">
      <c r="A883" s="5">
        <f>Zakljucne!E891</f>
        <v>0</v>
      </c>
    </row>
    <row r="884" ht="15">
      <c r="A884" s="5">
        <f>Zakljucne!E892</f>
        <v>0</v>
      </c>
    </row>
    <row r="885" ht="15">
      <c r="A885" s="5">
        <f>Zakljucne!E893</f>
        <v>0</v>
      </c>
    </row>
    <row r="886" ht="15">
      <c r="A886" s="5">
        <f>Zakljucne!E894</f>
        <v>0</v>
      </c>
    </row>
    <row r="887" ht="15">
      <c r="A887" s="5">
        <f>Zakljucne!E895</f>
        <v>0</v>
      </c>
    </row>
    <row r="888" ht="15">
      <c r="A888" s="5">
        <f>Zakljucne!E896</f>
        <v>0</v>
      </c>
    </row>
    <row r="889" ht="15">
      <c r="A889" s="5">
        <f>Zakljucne!E897</f>
        <v>0</v>
      </c>
    </row>
    <row r="890" ht="15">
      <c r="A890" s="5">
        <f>Zakljucne!E898</f>
        <v>0</v>
      </c>
    </row>
    <row r="891" ht="15">
      <c r="A891" s="5">
        <f>Zakljucne!E899</f>
        <v>0</v>
      </c>
    </row>
    <row r="892" ht="15">
      <c r="A892" s="5">
        <f>Zakljucne!E900</f>
        <v>0</v>
      </c>
    </row>
    <row r="893" ht="15">
      <c r="A893" s="5">
        <f>Zakljucne!E901</f>
        <v>0</v>
      </c>
    </row>
    <row r="894" ht="15">
      <c r="A894" s="5">
        <f>Zakljucne!E902</f>
        <v>0</v>
      </c>
    </row>
    <row r="895" ht="15">
      <c r="A895" s="5">
        <f>Zakljucne!E903</f>
        <v>0</v>
      </c>
    </row>
    <row r="896" ht="15">
      <c r="A896" s="5">
        <f>Zakljucne!E904</f>
        <v>0</v>
      </c>
    </row>
    <row r="897" ht="15">
      <c r="A897" s="5">
        <f>Zakljucne!E905</f>
        <v>0</v>
      </c>
    </row>
    <row r="898" ht="15">
      <c r="A898" s="5">
        <f>Zakljucne!E906</f>
        <v>0</v>
      </c>
    </row>
    <row r="899" ht="15">
      <c r="A899" s="5">
        <f>Zakljucne!E907</f>
        <v>0</v>
      </c>
    </row>
    <row r="900" ht="15">
      <c r="A900" s="5">
        <f>Zakljucne!E908</f>
        <v>0</v>
      </c>
    </row>
    <row r="901" ht="15">
      <c r="A901" s="5">
        <f>Zakljucne!E909</f>
        <v>0</v>
      </c>
    </row>
    <row r="902" ht="15">
      <c r="A902" s="5">
        <f>Zakljucne!E910</f>
        <v>0</v>
      </c>
    </row>
    <row r="903" ht="15">
      <c r="A903" s="5">
        <f>Zakljucne!E911</f>
        <v>0</v>
      </c>
    </row>
    <row r="904" ht="15">
      <c r="A904" s="5">
        <f>Zakljucne!E912</f>
        <v>0</v>
      </c>
    </row>
    <row r="905" ht="15">
      <c r="A905" s="5">
        <f>Zakljucne!E913</f>
        <v>0</v>
      </c>
    </row>
    <row r="906" ht="15">
      <c r="A906" s="5">
        <f>Zakljucne!E914</f>
        <v>0</v>
      </c>
    </row>
    <row r="907" ht="15">
      <c r="A907" s="5">
        <f>Zakljucne!E915</f>
        <v>0</v>
      </c>
    </row>
    <row r="908" ht="15">
      <c r="A908" s="5">
        <f>Zakljucne!E916</f>
        <v>0</v>
      </c>
    </row>
    <row r="909" ht="15">
      <c r="A909" s="5">
        <f>Zakljucne!E917</f>
        <v>0</v>
      </c>
    </row>
    <row r="910" ht="15">
      <c r="A910" s="5">
        <f>Zakljucne!E918</f>
        <v>0</v>
      </c>
    </row>
    <row r="911" ht="15">
      <c r="A911" s="5">
        <f>Zakljucne!E919</f>
        <v>0</v>
      </c>
    </row>
    <row r="912" ht="15">
      <c r="A912" s="5">
        <f>Zakljucne!E920</f>
        <v>0</v>
      </c>
    </row>
    <row r="913" ht="15">
      <c r="A913" s="5">
        <f>Zakljucne!E921</f>
        <v>0</v>
      </c>
    </row>
    <row r="914" ht="15">
      <c r="A914" s="5">
        <f>Zakljucne!E922</f>
        <v>0</v>
      </c>
    </row>
    <row r="915" ht="15">
      <c r="A915" s="5">
        <f>Zakljucne!E923</f>
        <v>0</v>
      </c>
    </row>
    <row r="916" ht="15">
      <c r="A916" s="5">
        <f>Zakljucne!E924</f>
        <v>0</v>
      </c>
    </row>
    <row r="917" ht="15">
      <c r="A917" s="5">
        <f>Zakljucne!E925</f>
        <v>0</v>
      </c>
    </row>
    <row r="918" ht="15">
      <c r="A918" s="5">
        <f>Zakljucne!E926</f>
        <v>0</v>
      </c>
    </row>
    <row r="919" ht="15">
      <c r="A919" s="5">
        <f>Zakljucne!E927</f>
        <v>0</v>
      </c>
    </row>
    <row r="920" ht="15">
      <c r="A920" s="5">
        <f>Zakljucne!E928</f>
        <v>0</v>
      </c>
    </row>
    <row r="921" ht="15">
      <c r="A921" s="5">
        <f>Zakljucne!E929</f>
        <v>0</v>
      </c>
    </row>
    <row r="922" ht="15">
      <c r="A922" s="5">
        <f>Zakljucne!E930</f>
        <v>0</v>
      </c>
    </row>
    <row r="923" ht="15">
      <c r="A923" s="5">
        <f>Zakljucne!E931</f>
        <v>0</v>
      </c>
    </row>
    <row r="924" ht="15">
      <c r="A924" s="5">
        <f>Zakljucne!E932</f>
        <v>0</v>
      </c>
    </row>
    <row r="925" ht="15">
      <c r="A925" s="5">
        <f>Zakljucne!E933</f>
        <v>0</v>
      </c>
    </row>
    <row r="926" ht="15">
      <c r="A926" s="5">
        <f>Zakljucne!E934</f>
        <v>0</v>
      </c>
    </row>
    <row r="927" ht="15">
      <c r="A927" s="5">
        <f>Zakljucne!E935</f>
        <v>0</v>
      </c>
    </row>
    <row r="928" ht="15">
      <c r="A928" s="5">
        <f>Zakljucne!E936</f>
        <v>0</v>
      </c>
    </row>
    <row r="929" ht="15">
      <c r="A929" s="5">
        <f>Zakljucne!E937</f>
        <v>0</v>
      </c>
    </row>
    <row r="930" ht="15">
      <c r="A930" s="5">
        <f>Zakljucne!E938</f>
        <v>0</v>
      </c>
    </row>
    <row r="931" ht="15">
      <c r="A931" s="5">
        <f>Zakljucne!E939</f>
        <v>0</v>
      </c>
    </row>
    <row r="932" ht="15">
      <c r="A932" s="5">
        <f>Zakljucne!E940</f>
        <v>0</v>
      </c>
    </row>
    <row r="933" ht="15">
      <c r="A933" s="5">
        <f>Zakljucne!E941</f>
        <v>0</v>
      </c>
    </row>
    <row r="934" ht="15">
      <c r="A934" s="5">
        <f>Zakljucne!E942</f>
        <v>0</v>
      </c>
    </row>
    <row r="935" ht="15">
      <c r="A935" s="5">
        <f>Zakljucne!E943</f>
        <v>0</v>
      </c>
    </row>
    <row r="936" ht="15">
      <c r="A936" s="5">
        <f>Zakljucne!E944</f>
        <v>0</v>
      </c>
    </row>
    <row r="937" ht="15">
      <c r="A937" s="5">
        <f>Zakljucne!E945</f>
        <v>0</v>
      </c>
    </row>
    <row r="938" ht="15">
      <c r="A938" s="5">
        <f>Zakljucne!E946</f>
        <v>0</v>
      </c>
    </row>
    <row r="939" ht="15">
      <c r="A939" s="5">
        <f>Zakljucne!E947</f>
        <v>0</v>
      </c>
    </row>
    <row r="940" ht="15">
      <c r="A940" s="5">
        <f>Zakljucne!E948</f>
        <v>0</v>
      </c>
    </row>
    <row r="941" ht="15">
      <c r="A941" s="5">
        <f>Zakljucne!E949</f>
        <v>0</v>
      </c>
    </row>
    <row r="942" ht="15">
      <c r="A942" s="5">
        <f>Zakljucne!E950</f>
        <v>0</v>
      </c>
    </row>
    <row r="943" ht="15">
      <c r="A943" s="5">
        <f>Zakljucne!E951</f>
        <v>0</v>
      </c>
    </row>
    <row r="944" ht="15">
      <c r="A944" s="5">
        <f>Zakljucne!E952</f>
        <v>0</v>
      </c>
    </row>
    <row r="945" ht="15">
      <c r="A945" s="5">
        <f>Zakljucne!E953</f>
        <v>0</v>
      </c>
    </row>
    <row r="946" ht="15">
      <c r="A946" s="5">
        <f>Zakljucne!E954</f>
        <v>0</v>
      </c>
    </row>
    <row r="947" ht="15">
      <c r="A947" s="5">
        <f>Zakljucne!E955</f>
        <v>0</v>
      </c>
    </row>
    <row r="948" ht="15">
      <c r="A948" s="5">
        <f>Zakljucne!E956</f>
        <v>0</v>
      </c>
    </row>
    <row r="949" ht="15">
      <c r="A949" s="5">
        <f>Zakljucne!E957</f>
        <v>0</v>
      </c>
    </row>
    <row r="950" ht="15">
      <c r="A950" s="5">
        <f>Zakljucne!E958</f>
        <v>0</v>
      </c>
    </row>
    <row r="951" ht="15">
      <c r="A951" s="5">
        <f>Zakljucne!E959</f>
        <v>0</v>
      </c>
    </row>
    <row r="952" ht="15">
      <c r="A952" s="5">
        <f>Zakljucne!E960</f>
        <v>0</v>
      </c>
    </row>
    <row r="953" ht="15">
      <c r="A953" s="5">
        <f>Zakljucne!E961</f>
        <v>0</v>
      </c>
    </row>
    <row r="954" ht="15">
      <c r="A954" s="5">
        <f>Zakljucne!E962</f>
        <v>0</v>
      </c>
    </row>
    <row r="955" ht="15">
      <c r="A955" s="5">
        <f>Zakljucne!E963</f>
        <v>0</v>
      </c>
    </row>
    <row r="956" ht="15">
      <c r="A956" s="5">
        <f>Zakljucne!E964</f>
        <v>0</v>
      </c>
    </row>
    <row r="957" ht="15">
      <c r="A957" s="5">
        <f>Zakljucne!E965</f>
        <v>0</v>
      </c>
    </row>
    <row r="958" ht="15">
      <c r="A958" s="5">
        <f>Zakljucne!E966</f>
        <v>0</v>
      </c>
    </row>
    <row r="959" ht="15">
      <c r="A959" s="5">
        <f>Zakljucne!E967</f>
        <v>0</v>
      </c>
    </row>
    <row r="960" ht="15">
      <c r="A960" s="5">
        <f>Zakljucne!E968</f>
        <v>0</v>
      </c>
    </row>
    <row r="961" ht="15">
      <c r="A961" s="5">
        <f>Zakljucne!E969</f>
        <v>0</v>
      </c>
    </row>
    <row r="962" ht="15">
      <c r="A962" s="5">
        <f>Zakljucne!E970</f>
        <v>0</v>
      </c>
    </row>
    <row r="963" ht="15">
      <c r="A963" s="5">
        <f>Zakljucne!E971</f>
        <v>0</v>
      </c>
    </row>
    <row r="964" ht="15">
      <c r="A964" s="5">
        <f>Zakljucne!E972</f>
        <v>0</v>
      </c>
    </row>
    <row r="965" ht="15">
      <c r="A965" s="5">
        <f>Zakljucne!E973</f>
        <v>0</v>
      </c>
    </row>
    <row r="966" ht="15">
      <c r="A966" s="5">
        <f>Zakljucne!E974</f>
        <v>0</v>
      </c>
    </row>
    <row r="967" ht="15">
      <c r="A967" s="5">
        <f>Zakljucne!E975</f>
        <v>0</v>
      </c>
    </row>
    <row r="968" ht="15">
      <c r="A968" s="5">
        <f>Zakljucne!E976</f>
        <v>0</v>
      </c>
    </row>
    <row r="969" ht="15">
      <c r="A969" s="5">
        <f>Zakljucne!E977</f>
        <v>0</v>
      </c>
    </row>
    <row r="970" ht="15">
      <c r="A970" s="5">
        <f>Zakljucne!E978</f>
        <v>0</v>
      </c>
    </row>
    <row r="971" ht="15">
      <c r="A971" s="5">
        <f>Zakljucne!E979</f>
        <v>0</v>
      </c>
    </row>
    <row r="972" ht="15">
      <c r="A972" s="5">
        <f>Zakljucne!E980</f>
        <v>0</v>
      </c>
    </row>
    <row r="973" ht="15">
      <c r="A973" s="5">
        <f>Zakljucne!E981</f>
        <v>0</v>
      </c>
    </row>
    <row r="974" ht="15">
      <c r="A974" s="5">
        <f>Zakljucne!E982</f>
        <v>0</v>
      </c>
    </row>
    <row r="975" ht="15">
      <c r="A975" s="5">
        <f>Zakljucne!E983</f>
        <v>0</v>
      </c>
    </row>
    <row r="976" ht="15">
      <c r="A976" s="5">
        <f>Zakljucne!E984</f>
        <v>0</v>
      </c>
    </row>
    <row r="977" ht="15">
      <c r="A977" s="5">
        <f>Zakljucne!E985</f>
        <v>0</v>
      </c>
    </row>
    <row r="978" ht="15">
      <c r="A978" s="5">
        <f>Zakljucne!E986</f>
        <v>0</v>
      </c>
    </row>
    <row r="979" ht="15">
      <c r="A979" s="5">
        <f>Zakljucne!E987</f>
        <v>0</v>
      </c>
    </row>
    <row r="980" ht="15">
      <c r="A980" s="5">
        <f>Zakljucne!E988</f>
        <v>0</v>
      </c>
    </row>
    <row r="981" ht="15">
      <c r="A981" s="5">
        <f>Zakljucne!E989</f>
        <v>0</v>
      </c>
    </row>
    <row r="982" ht="15">
      <c r="A982" s="5">
        <f>Zakljucne!E990</f>
        <v>0</v>
      </c>
    </row>
    <row r="983" ht="15">
      <c r="A983" s="5">
        <f>Zakljucne!E991</f>
        <v>0</v>
      </c>
    </row>
    <row r="984" ht="15">
      <c r="A984" s="5">
        <f>Zakljucne!E992</f>
        <v>0</v>
      </c>
    </row>
    <row r="985" ht="15">
      <c r="A985" s="5">
        <f>Zakljucne!E993</f>
        <v>0</v>
      </c>
    </row>
    <row r="986" ht="15">
      <c r="A986" s="5">
        <f>Zakljucne!E994</f>
        <v>0</v>
      </c>
    </row>
    <row r="987" ht="15">
      <c r="A987" s="5">
        <f>Zakljucne!E995</f>
        <v>0</v>
      </c>
    </row>
    <row r="988" ht="15">
      <c r="A988" s="5">
        <f>Zakljucne!E996</f>
        <v>0</v>
      </c>
    </row>
    <row r="989" ht="15">
      <c r="A989" s="5">
        <f>Zakljucne!E997</f>
        <v>0</v>
      </c>
    </row>
    <row r="990" ht="15">
      <c r="A990" s="5">
        <f>Zakljucne!E998</f>
        <v>0</v>
      </c>
    </row>
    <row r="991" ht="15">
      <c r="A991" s="5">
        <f>Zakljucne!E999</f>
        <v>0</v>
      </c>
    </row>
    <row r="992" ht="15">
      <c r="A992" s="5">
        <f>Zakljucne!E1000</f>
        <v>0</v>
      </c>
    </row>
    <row r="993" ht="15">
      <c r="A993" s="5">
        <f>Zakljucne!E1001</f>
        <v>0</v>
      </c>
    </row>
    <row r="994" ht="15">
      <c r="A994" s="5">
        <f>Zakljucne!E1002</f>
        <v>0</v>
      </c>
    </row>
    <row r="995" ht="15">
      <c r="A995" s="5">
        <f>Zakljucne!E1003</f>
        <v>0</v>
      </c>
    </row>
    <row r="996" ht="15">
      <c r="A996" s="5">
        <f>Zakljucne!E1004</f>
        <v>0</v>
      </c>
    </row>
    <row r="997" ht="15">
      <c r="A997" s="5">
        <f>Zakljucne!E1005</f>
        <v>0</v>
      </c>
    </row>
    <row r="998" ht="15">
      <c r="A998" s="5">
        <f>Zakljucne!E1006</f>
        <v>0</v>
      </c>
    </row>
    <row r="999" ht="15">
      <c r="A999" s="5">
        <f>Zakljucne!E1007</f>
        <v>0</v>
      </c>
    </row>
    <row r="1000" ht="15">
      <c r="A1000" s="5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D13:E13"/>
    <mergeCell ref="D14:E14"/>
    <mergeCell ref="F13:G13"/>
    <mergeCell ref="F14:G14"/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4" right="0.1968503937007874" top="0.89" bottom="0.71" header="0.54" footer="0.43"/>
  <pageSetup horizontalDpi="600" verticalDpi="600" orientation="landscape" paperSize="9" scale="90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User</cp:lastModifiedBy>
  <cp:lastPrinted>2013-09-26T20:13:43Z</cp:lastPrinted>
  <dcterms:created xsi:type="dcterms:W3CDTF">2009-11-01T12:11:22Z</dcterms:created>
  <dcterms:modified xsi:type="dcterms:W3CDTF">2019-12-14T14:53:04Z</dcterms:modified>
  <cp:category/>
  <cp:version/>
  <cp:contentType/>
  <cp:contentStatus/>
</cp:coreProperties>
</file>