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edina\Desktop\Almedina\FPN\Nastava\Osnovi diplomatije\OD 2016\"/>
    </mc:Choice>
  </mc:AlternateContent>
  <bookViews>
    <workbookView xWindow="0" yWindow="0" windowWidth="20490" windowHeight="7755"/>
  </bookViews>
  <sheets>
    <sheet name="Rezultat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M6" i="1" s="1"/>
  <c r="N6" i="1" s="1"/>
  <c r="J7" i="1"/>
  <c r="M7" i="1" s="1"/>
  <c r="N7" i="1" s="1"/>
  <c r="J8" i="1"/>
  <c r="M8" i="1" s="1"/>
  <c r="N8" i="1" s="1"/>
  <c r="J9" i="1"/>
  <c r="M9" i="1" s="1"/>
  <c r="N9" i="1" s="1"/>
  <c r="J10" i="1"/>
  <c r="M10" i="1" s="1"/>
  <c r="N10" i="1" s="1"/>
  <c r="J11" i="1"/>
  <c r="M11" i="1" s="1"/>
  <c r="N11" i="1" s="1"/>
  <c r="J12" i="1"/>
  <c r="M12" i="1" s="1"/>
  <c r="N12" i="1" s="1"/>
  <c r="J13" i="1"/>
  <c r="M13" i="1" s="1"/>
  <c r="N13" i="1" s="1"/>
  <c r="J14" i="1"/>
  <c r="M14" i="1" s="1"/>
  <c r="N14" i="1" s="1"/>
  <c r="J15" i="1"/>
  <c r="M15" i="1" s="1"/>
  <c r="N15" i="1" s="1"/>
  <c r="J16" i="1"/>
  <c r="M16" i="1" s="1"/>
  <c r="N16" i="1" s="1"/>
  <c r="J17" i="1"/>
  <c r="M17" i="1" s="1"/>
  <c r="N17" i="1" s="1"/>
  <c r="J18" i="1"/>
  <c r="M18" i="1" s="1"/>
  <c r="N18" i="1" s="1"/>
  <c r="J19" i="1"/>
  <c r="M19" i="1" s="1"/>
  <c r="N19" i="1" s="1"/>
  <c r="J20" i="1"/>
  <c r="M20" i="1" s="1"/>
  <c r="N20" i="1" s="1"/>
  <c r="J21" i="1"/>
  <c r="M21" i="1" s="1"/>
  <c r="N21" i="1" s="1"/>
  <c r="J22" i="1"/>
  <c r="M22" i="1" s="1"/>
  <c r="N22" i="1" s="1"/>
  <c r="J23" i="1"/>
  <c r="M23" i="1" s="1"/>
  <c r="N23" i="1" s="1"/>
  <c r="J24" i="1"/>
  <c r="M24" i="1" s="1"/>
  <c r="N24" i="1" s="1"/>
  <c r="J25" i="1"/>
  <c r="M25" i="1" s="1"/>
  <c r="N25" i="1" s="1"/>
  <c r="J26" i="1"/>
  <c r="M26" i="1" s="1"/>
  <c r="N26" i="1" s="1"/>
  <c r="J27" i="1"/>
  <c r="M27" i="1" s="1"/>
  <c r="N27" i="1" s="1"/>
  <c r="J28" i="1"/>
  <c r="M28" i="1" s="1"/>
  <c r="N28" i="1" s="1"/>
  <c r="J29" i="1"/>
  <c r="M29" i="1" s="1"/>
  <c r="N29" i="1" s="1"/>
  <c r="J30" i="1"/>
  <c r="M30" i="1" s="1"/>
  <c r="N30" i="1" s="1"/>
  <c r="J31" i="1"/>
  <c r="M31" i="1" s="1"/>
  <c r="N31" i="1" s="1"/>
  <c r="J32" i="1"/>
  <c r="M32" i="1" s="1"/>
  <c r="N32" i="1" s="1"/>
  <c r="J33" i="1"/>
  <c r="M33" i="1" s="1"/>
  <c r="N33" i="1" s="1"/>
  <c r="J34" i="1"/>
  <c r="M34" i="1" s="1"/>
  <c r="N34" i="1" s="1"/>
  <c r="J35" i="1"/>
  <c r="M35" i="1" s="1"/>
  <c r="N35" i="1" s="1"/>
  <c r="J36" i="1"/>
  <c r="M36" i="1" s="1"/>
  <c r="N36" i="1" s="1"/>
  <c r="J37" i="1"/>
  <c r="M37" i="1" s="1"/>
  <c r="N37" i="1" s="1"/>
  <c r="J38" i="1"/>
  <c r="M38" i="1" s="1"/>
  <c r="N38" i="1" s="1"/>
  <c r="J39" i="1"/>
  <c r="M39" i="1" s="1"/>
  <c r="N39" i="1" s="1"/>
  <c r="J40" i="1"/>
  <c r="M40" i="1" s="1"/>
  <c r="N40" i="1" s="1"/>
  <c r="J41" i="1"/>
  <c r="M41" i="1" s="1"/>
  <c r="N41" i="1" s="1"/>
  <c r="J42" i="1"/>
  <c r="M42" i="1" s="1"/>
  <c r="N42" i="1" s="1"/>
  <c r="J43" i="1"/>
  <c r="M43" i="1" s="1"/>
  <c r="N43" i="1" s="1"/>
  <c r="J44" i="1"/>
  <c r="M44" i="1" s="1"/>
  <c r="N44" i="1" s="1"/>
  <c r="J45" i="1"/>
  <c r="M45" i="1" s="1"/>
  <c r="N45" i="1" s="1"/>
  <c r="J5" i="1"/>
  <c r="M5" i="1" s="1"/>
  <c r="N5" i="1" s="1"/>
</calcChain>
</file>

<file path=xl/sharedStrings.xml><?xml version="1.0" encoding="utf-8"?>
<sst xmlns="http://schemas.openxmlformats.org/spreadsheetml/2006/main" count="174" uniqueCount="132">
  <si>
    <t>Fakultet političkih nauka, Univerzitet Crne Gore, Podgorica</t>
  </si>
  <si>
    <t>Osnovi diplomatije, 8 ECTS</t>
  </si>
  <si>
    <t>Indeks</t>
  </si>
  <si>
    <t>God. upisa</t>
  </si>
  <si>
    <t>Ime</t>
  </si>
  <si>
    <t>Prezime</t>
  </si>
  <si>
    <t>I test</t>
  </si>
  <si>
    <t>Popravni I test</t>
  </si>
  <si>
    <t>II test</t>
  </si>
  <si>
    <t>Popravni II test</t>
  </si>
  <si>
    <t>Seminarski rad</t>
  </si>
  <si>
    <t>Poeni prije završnog</t>
  </si>
  <si>
    <t>Završni ispit</t>
  </si>
  <si>
    <t>Popravni završnog</t>
  </si>
  <si>
    <t>Ukupan broj poena</t>
  </si>
  <si>
    <t>Konačna ocjena</t>
  </si>
  <si>
    <t>41</t>
  </si>
  <si>
    <t>2015</t>
  </si>
  <si>
    <t>Ana</t>
  </si>
  <si>
    <t>Puljiz</t>
  </si>
  <si>
    <t>42</t>
  </si>
  <si>
    <t>Ismar</t>
  </si>
  <si>
    <t>Kalač</t>
  </si>
  <si>
    <t>43</t>
  </si>
  <si>
    <t>Nemanja</t>
  </si>
  <si>
    <t>Đukić</t>
  </si>
  <si>
    <t>46</t>
  </si>
  <si>
    <t>Filip</t>
  </si>
  <si>
    <t>Đelević</t>
  </si>
  <si>
    <t>47</t>
  </si>
  <si>
    <t>Irma</t>
  </si>
  <si>
    <t>Hot</t>
  </si>
  <si>
    <t>48</t>
  </si>
  <si>
    <t>Milena</t>
  </si>
  <si>
    <t>Vidaković</t>
  </si>
  <si>
    <t>49</t>
  </si>
  <si>
    <t>Nikola</t>
  </si>
  <si>
    <t>Osekovac</t>
  </si>
  <si>
    <t>50</t>
  </si>
  <si>
    <t>Jelena</t>
  </si>
  <si>
    <t>Vojinović</t>
  </si>
  <si>
    <t>51</t>
  </si>
  <si>
    <t>Ljubica</t>
  </si>
  <si>
    <t>Vukčević</t>
  </si>
  <si>
    <t>Andrea</t>
  </si>
  <si>
    <t>53</t>
  </si>
  <si>
    <t>Danilović</t>
  </si>
  <si>
    <t>54</t>
  </si>
  <si>
    <t>Mina</t>
  </si>
  <si>
    <t>Međedović</t>
  </si>
  <si>
    <t>55</t>
  </si>
  <si>
    <t>Anton</t>
  </si>
  <si>
    <t>Škrelja</t>
  </si>
  <si>
    <t>56</t>
  </si>
  <si>
    <t>Milica</t>
  </si>
  <si>
    <t>Zindović</t>
  </si>
  <si>
    <t>58</t>
  </si>
  <si>
    <t>Aleksandra</t>
  </si>
  <si>
    <t>Dujović</t>
  </si>
  <si>
    <t>60</t>
  </si>
  <si>
    <t>Ajet</t>
  </si>
  <si>
    <t>61</t>
  </si>
  <si>
    <t>Lalatović</t>
  </si>
  <si>
    <t>62</t>
  </si>
  <si>
    <t>Dimoski</t>
  </si>
  <si>
    <t>63</t>
  </si>
  <si>
    <t>Svetlana</t>
  </si>
  <si>
    <t>Tomić</t>
  </si>
  <si>
    <t>64</t>
  </si>
  <si>
    <t>Spahić</t>
  </si>
  <si>
    <t>65</t>
  </si>
  <si>
    <t>Anastasija</t>
  </si>
  <si>
    <t>Vučević</t>
  </si>
  <si>
    <t>66</t>
  </si>
  <si>
    <t>Tatjana</t>
  </si>
  <si>
    <t>Božović</t>
  </si>
  <si>
    <t>67</t>
  </si>
  <si>
    <t>Marijana</t>
  </si>
  <si>
    <t>Nedović</t>
  </si>
  <si>
    <t>69</t>
  </si>
  <si>
    <t>Šejla</t>
  </si>
  <si>
    <t>Abdović</t>
  </si>
  <si>
    <t>70</t>
  </si>
  <si>
    <t>Savić</t>
  </si>
  <si>
    <t>71</t>
  </si>
  <si>
    <t>Pejović</t>
  </si>
  <si>
    <t>72</t>
  </si>
  <si>
    <t>Tara</t>
  </si>
  <si>
    <t>Lipovina</t>
  </si>
  <si>
    <t>73</t>
  </si>
  <si>
    <t>Lakić</t>
  </si>
  <si>
    <t>74</t>
  </si>
  <si>
    <t>Vemić</t>
  </si>
  <si>
    <t>75</t>
  </si>
  <si>
    <t>Ana Marija</t>
  </si>
  <si>
    <t>Ćorić</t>
  </si>
  <si>
    <t>76</t>
  </si>
  <si>
    <t>Mirela</t>
  </si>
  <si>
    <t>Frljučkić</t>
  </si>
  <si>
    <t>77</t>
  </si>
  <si>
    <t>Bakrač</t>
  </si>
  <si>
    <t>79</t>
  </si>
  <si>
    <t>Dragana</t>
  </si>
  <si>
    <t>Krstajić</t>
  </si>
  <si>
    <t>80</t>
  </si>
  <si>
    <t>Miloš</t>
  </si>
  <si>
    <t>Dulović</t>
  </si>
  <si>
    <t>201</t>
  </si>
  <si>
    <t>Sara</t>
  </si>
  <si>
    <t>Đoković</t>
  </si>
  <si>
    <t>2012</t>
  </si>
  <si>
    <t>196</t>
  </si>
  <si>
    <t>Iva</t>
  </si>
  <si>
    <t>Popović</t>
  </si>
  <si>
    <t>97</t>
  </si>
  <si>
    <t>2011</t>
  </si>
  <si>
    <t>Rade</t>
  </si>
  <si>
    <t>Papović</t>
  </si>
  <si>
    <t>101</t>
  </si>
  <si>
    <t>Tamara</t>
  </si>
  <si>
    <t>Knežević</t>
  </si>
  <si>
    <t>Osnovne akademske studije, studijski program: Međunarodni odnosi, zimski semestar 2016/17.</t>
  </si>
  <si>
    <t>Ljuković</t>
  </si>
  <si>
    <t>Semir</t>
  </si>
  <si>
    <t>Kočan</t>
  </si>
  <si>
    <t>Sandra</t>
  </si>
  <si>
    <t>Vujošević</t>
  </si>
  <si>
    <t>Ines</t>
  </si>
  <si>
    <t>Osmanagić</t>
  </si>
  <si>
    <t>Dragan</t>
  </si>
  <si>
    <t>Rabrenović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</si>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</sst>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Times New Roman"/>
      <family val="1"/>
    </font>
    <font>
      <b/>
      <sz val="11"/>
      <color rgb="FFFFC000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left" vertical="center"/>
    </xf>
    <xf numFmtId="0" fontId="7" fillId="9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5"/>
  <sheetViews>
    <sheetView tabSelected="1" workbookViewId="0">
      <selection activeCell="O16" sqref="O16"/>
    </sheetView>
  </sheetViews>
  <sheetFormatPr defaultRowHeight="15" x14ac:dyDescent="0.25"/>
  <cols>
    <col min="1" max="1" width="6.42578125" customWidth="1"/>
    <col min="2" max="2" width="7.28515625" customWidth="1"/>
    <col min="3" max="3" width="13.28515625" hidden="1" customWidth="1"/>
    <col min="4" max="4" width="13.42578125" hidden="1" customWidth="1"/>
    <col min="9" max="9" width="10.7109375" customWidth="1"/>
  </cols>
  <sheetData>
    <row r="1" spans="1:14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x14ac:dyDescent="0.25">
      <c r="A2" s="20" t="s">
        <v>121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ht="15.75" thickBot="1" x14ac:dyDescent="0.3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ht="46.5" thickTop="1" thickBot="1" x14ac:dyDescent="0.3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11" t="s">
        <v>7</v>
      </c>
      <c r="G4" s="14" t="s">
        <v>8</v>
      </c>
      <c r="H4" s="4" t="s">
        <v>9</v>
      </c>
      <c r="I4" s="8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</row>
    <row r="5" spans="1:14" x14ac:dyDescent="0.25">
      <c r="A5" s="1" t="s">
        <v>16</v>
      </c>
      <c r="B5" s="1" t="s">
        <v>17</v>
      </c>
      <c r="C5" s="2" t="s">
        <v>18</v>
      </c>
      <c r="D5" s="2" t="s">
        <v>19</v>
      </c>
      <c r="E5" s="6">
        <v>17</v>
      </c>
      <c r="F5" s="12"/>
      <c r="G5" s="15">
        <v>16</v>
      </c>
      <c r="H5" s="3"/>
      <c r="I5" s="9">
        <v>9</v>
      </c>
      <c r="J5" s="3">
        <f>SUM(E5:I5)</f>
        <v>42</v>
      </c>
      <c r="K5" s="3"/>
      <c r="L5" s="3"/>
      <c r="M5" s="3">
        <f>SUM(J5:L5)</f>
        <v>42</v>
      </c>
      <c r="N5" s="3" t="str">
        <f>IF(M5&gt;=91,"A",IF(M5&gt;=81,"B",IF(M5&gt;=71,"C",IF(M5&gt;=61,"D",IF(M5&gt;=51,"E",IF(M5&lt;51,"F"))))))</f>
        <v>F</v>
      </c>
    </row>
    <row r="6" spans="1:14" x14ac:dyDescent="0.25">
      <c r="A6" s="1" t="s">
        <v>20</v>
      </c>
      <c r="B6" s="1" t="s">
        <v>17</v>
      </c>
      <c r="C6" s="2" t="s">
        <v>21</v>
      </c>
      <c r="D6" s="2" t="s">
        <v>22</v>
      </c>
      <c r="E6" s="7"/>
      <c r="F6" s="13">
        <v>17.5</v>
      </c>
      <c r="G6" s="16"/>
      <c r="H6" s="1">
        <v>16</v>
      </c>
      <c r="I6" s="10"/>
      <c r="J6" s="3">
        <f t="shared" ref="J6:J45" si="0">SUM(E6:I6)</f>
        <v>33.5</v>
      </c>
      <c r="K6" s="1"/>
      <c r="L6" s="1"/>
      <c r="M6" s="3">
        <f t="shared" ref="M6:M45" si="1">SUM(J6:L6)</f>
        <v>33.5</v>
      </c>
      <c r="N6" s="3" t="str">
        <f t="shared" ref="N6:N45" si="2">IF(M6&gt;=91,"A",IF(M6&gt;=81,"B",IF(M6&gt;=71,"C",IF(M6&gt;=61,"D",IF(M6&gt;=51,"E",IF(M6&lt;51,"F"))))))</f>
        <v>F</v>
      </c>
    </row>
    <row r="7" spans="1:14" x14ac:dyDescent="0.25">
      <c r="A7" s="1" t="s">
        <v>23</v>
      </c>
      <c r="B7" s="1" t="s">
        <v>17</v>
      </c>
      <c r="C7" s="2" t="s">
        <v>24</v>
      </c>
      <c r="D7" s="2" t="s">
        <v>25</v>
      </c>
      <c r="E7" s="7"/>
      <c r="F7" s="13">
        <v>20</v>
      </c>
      <c r="G7" s="16">
        <v>14.5</v>
      </c>
      <c r="H7" s="1"/>
      <c r="I7" s="10">
        <v>9</v>
      </c>
      <c r="J7" s="3">
        <f t="shared" si="0"/>
        <v>43.5</v>
      </c>
      <c r="K7" s="1"/>
      <c r="L7" s="1"/>
      <c r="M7" s="3">
        <f t="shared" si="1"/>
        <v>43.5</v>
      </c>
      <c r="N7" s="3" t="str">
        <f t="shared" si="2"/>
        <v>F</v>
      </c>
    </row>
    <row r="8" spans="1:14" x14ac:dyDescent="0.25">
      <c r="A8" s="26" t="s">
        <v>26</v>
      </c>
      <c r="B8" s="26" t="s">
        <v>17</v>
      </c>
      <c r="C8" s="27" t="s">
        <v>27</v>
      </c>
      <c r="D8" s="27" t="s">
        <v>28</v>
      </c>
      <c r="E8" s="26"/>
      <c r="F8" s="26">
        <v>15</v>
      </c>
      <c r="G8" s="26"/>
      <c r="H8" s="26">
        <v>15</v>
      </c>
      <c r="I8" s="26"/>
      <c r="J8" s="28">
        <f t="shared" si="0"/>
        <v>30</v>
      </c>
      <c r="K8" s="26"/>
      <c r="L8" s="26"/>
      <c r="M8" s="28">
        <f t="shared" si="1"/>
        <v>30</v>
      </c>
      <c r="N8" s="28" t="str">
        <f t="shared" si="2"/>
        <v>F</v>
      </c>
    </row>
    <row r="9" spans="1:14" x14ac:dyDescent="0.25">
      <c r="A9" s="1" t="s">
        <v>29</v>
      </c>
      <c r="B9" s="1" t="s">
        <v>17</v>
      </c>
      <c r="C9" s="2" t="s">
        <v>30</v>
      </c>
      <c r="D9" s="2" t="s">
        <v>31</v>
      </c>
      <c r="E9" s="7">
        <v>19.5</v>
      </c>
      <c r="F9" s="13"/>
      <c r="G9" s="16">
        <v>19</v>
      </c>
      <c r="H9" s="1"/>
      <c r="I9" s="10">
        <v>9</v>
      </c>
      <c r="J9" s="3">
        <f t="shared" si="0"/>
        <v>47.5</v>
      </c>
      <c r="K9" s="1"/>
      <c r="L9" s="1"/>
      <c r="M9" s="3">
        <f t="shared" si="1"/>
        <v>47.5</v>
      </c>
      <c r="N9" s="3" t="str">
        <f t="shared" si="2"/>
        <v>F</v>
      </c>
    </row>
    <row r="10" spans="1:14" x14ac:dyDescent="0.25">
      <c r="A10" s="1" t="s">
        <v>32</v>
      </c>
      <c r="B10" s="1" t="s">
        <v>17</v>
      </c>
      <c r="C10" s="2" t="s">
        <v>33</v>
      </c>
      <c r="D10" s="2" t="s">
        <v>34</v>
      </c>
      <c r="E10" s="7"/>
      <c r="F10" s="13">
        <v>13</v>
      </c>
      <c r="G10" s="16"/>
      <c r="H10" s="1">
        <v>13</v>
      </c>
      <c r="I10" s="10"/>
      <c r="J10" s="3">
        <f t="shared" si="0"/>
        <v>26</v>
      </c>
      <c r="K10" s="1"/>
      <c r="L10" s="1"/>
      <c r="M10" s="3">
        <f t="shared" si="1"/>
        <v>26</v>
      </c>
      <c r="N10" s="3" t="str">
        <f t="shared" si="2"/>
        <v>F</v>
      </c>
    </row>
    <row r="11" spans="1:14" x14ac:dyDescent="0.25">
      <c r="A11" s="1" t="s">
        <v>35</v>
      </c>
      <c r="B11" s="1" t="s">
        <v>17</v>
      </c>
      <c r="C11" s="2" t="s">
        <v>36</v>
      </c>
      <c r="D11" s="2" t="s">
        <v>37</v>
      </c>
      <c r="E11" s="7">
        <v>16</v>
      </c>
      <c r="F11" s="13"/>
      <c r="G11" s="16"/>
      <c r="H11" s="1">
        <v>15</v>
      </c>
      <c r="I11" s="10"/>
      <c r="J11" s="3">
        <f t="shared" si="0"/>
        <v>31</v>
      </c>
      <c r="K11" s="1"/>
      <c r="L11" s="1"/>
      <c r="M11" s="3">
        <f t="shared" si="1"/>
        <v>31</v>
      </c>
      <c r="N11" s="3" t="str">
        <f t="shared" si="2"/>
        <v>F</v>
      </c>
    </row>
    <row r="12" spans="1:14" x14ac:dyDescent="0.25">
      <c r="A12" s="1" t="s">
        <v>38</v>
      </c>
      <c r="B12" s="1" t="s">
        <v>17</v>
      </c>
      <c r="C12" s="2" t="s">
        <v>39</v>
      </c>
      <c r="D12" s="2" t="s">
        <v>40</v>
      </c>
      <c r="E12" s="7">
        <v>15.5</v>
      </c>
      <c r="F12" s="13"/>
      <c r="G12" s="16">
        <v>19.5</v>
      </c>
      <c r="H12" s="1"/>
      <c r="I12" s="10">
        <v>9</v>
      </c>
      <c r="J12" s="3">
        <f t="shared" si="0"/>
        <v>44</v>
      </c>
      <c r="K12" s="1"/>
      <c r="L12" s="1"/>
      <c r="M12" s="3">
        <f t="shared" si="1"/>
        <v>44</v>
      </c>
      <c r="N12" s="3" t="str">
        <f t="shared" si="2"/>
        <v>F</v>
      </c>
    </row>
    <row r="13" spans="1:14" x14ac:dyDescent="0.25">
      <c r="A13" s="1" t="s">
        <v>41</v>
      </c>
      <c r="B13" s="1" t="s">
        <v>17</v>
      </c>
      <c r="C13" s="2" t="s">
        <v>42</v>
      </c>
      <c r="D13" s="2" t="s">
        <v>43</v>
      </c>
      <c r="E13" s="7"/>
      <c r="F13" s="13">
        <v>12</v>
      </c>
      <c r="G13" s="16"/>
      <c r="H13" s="1">
        <v>10</v>
      </c>
      <c r="I13" s="10"/>
      <c r="J13" s="3">
        <f t="shared" si="0"/>
        <v>22</v>
      </c>
      <c r="K13" s="1"/>
      <c r="L13" s="1"/>
      <c r="M13" s="3">
        <f t="shared" si="1"/>
        <v>22</v>
      </c>
      <c r="N13" s="3" t="str">
        <f t="shared" si="2"/>
        <v>F</v>
      </c>
    </row>
    <row r="14" spans="1:14" x14ac:dyDescent="0.25">
      <c r="A14" s="1" t="s">
        <v>45</v>
      </c>
      <c r="B14" s="1" t="s">
        <v>17</v>
      </c>
      <c r="C14" s="2" t="s">
        <v>39</v>
      </c>
      <c r="D14" s="2" t="s">
        <v>46</v>
      </c>
      <c r="E14" s="7">
        <v>16.5</v>
      </c>
      <c r="F14" s="13"/>
      <c r="G14" s="16">
        <v>20</v>
      </c>
      <c r="H14" s="1"/>
      <c r="I14" s="10">
        <v>8</v>
      </c>
      <c r="J14" s="3">
        <f t="shared" si="0"/>
        <v>44.5</v>
      </c>
      <c r="K14" s="1"/>
      <c r="L14" s="1"/>
      <c r="M14" s="3">
        <f t="shared" si="1"/>
        <v>44.5</v>
      </c>
      <c r="N14" s="3" t="str">
        <f t="shared" si="2"/>
        <v>F</v>
      </c>
    </row>
    <row r="15" spans="1:14" x14ac:dyDescent="0.25">
      <c r="A15" s="1" t="s">
        <v>47</v>
      </c>
      <c r="B15" s="1" t="s">
        <v>17</v>
      </c>
      <c r="C15" s="2" t="s">
        <v>48</v>
      </c>
      <c r="D15" s="2" t="s">
        <v>49</v>
      </c>
      <c r="E15" s="7">
        <v>19</v>
      </c>
      <c r="F15" s="13"/>
      <c r="G15" s="16">
        <v>13</v>
      </c>
      <c r="H15" s="1"/>
      <c r="I15" s="10">
        <v>9</v>
      </c>
      <c r="J15" s="3">
        <f t="shared" si="0"/>
        <v>41</v>
      </c>
      <c r="K15" s="1"/>
      <c r="L15" s="1"/>
      <c r="M15" s="3">
        <f t="shared" si="1"/>
        <v>41</v>
      </c>
      <c r="N15" s="3" t="str">
        <f t="shared" si="2"/>
        <v>F</v>
      </c>
    </row>
    <row r="16" spans="1:14" x14ac:dyDescent="0.25">
      <c r="A16" s="1" t="s">
        <v>50</v>
      </c>
      <c r="B16" s="1" t="s">
        <v>17</v>
      </c>
      <c r="C16" s="2" t="s">
        <v>51</v>
      </c>
      <c r="D16" s="2" t="s">
        <v>52</v>
      </c>
      <c r="E16" s="7">
        <v>10</v>
      </c>
      <c r="F16" s="13"/>
      <c r="G16" s="16"/>
      <c r="H16" s="1">
        <v>11</v>
      </c>
      <c r="I16" s="10"/>
      <c r="J16" s="3">
        <f t="shared" si="0"/>
        <v>21</v>
      </c>
      <c r="K16" s="1"/>
      <c r="L16" s="1"/>
      <c r="M16" s="3">
        <f t="shared" si="1"/>
        <v>21</v>
      </c>
      <c r="N16" s="3" t="str">
        <f t="shared" si="2"/>
        <v>F</v>
      </c>
    </row>
    <row r="17" spans="1:14" x14ac:dyDescent="0.25">
      <c r="A17" s="1" t="s">
        <v>53</v>
      </c>
      <c r="B17" s="1" t="s">
        <v>17</v>
      </c>
      <c r="C17" s="2" t="s">
        <v>54</v>
      </c>
      <c r="D17" s="2" t="s">
        <v>55</v>
      </c>
      <c r="E17" s="7">
        <v>16</v>
      </c>
      <c r="F17" s="13"/>
      <c r="G17" s="16">
        <v>17</v>
      </c>
      <c r="H17" s="1"/>
      <c r="I17" s="10">
        <v>9</v>
      </c>
      <c r="J17" s="3">
        <f t="shared" si="0"/>
        <v>42</v>
      </c>
      <c r="K17" s="1"/>
      <c r="L17" s="1"/>
      <c r="M17" s="3">
        <f t="shared" si="1"/>
        <v>42</v>
      </c>
      <c r="N17" s="3" t="str">
        <f t="shared" si="2"/>
        <v>F</v>
      </c>
    </row>
    <row r="18" spans="1:14" x14ac:dyDescent="0.25">
      <c r="A18" s="1" t="s">
        <v>56</v>
      </c>
      <c r="B18" s="1" t="s">
        <v>17</v>
      </c>
      <c r="C18" s="2" t="s">
        <v>57</v>
      </c>
      <c r="D18" s="2" t="s">
        <v>58</v>
      </c>
      <c r="E18" s="7"/>
      <c r="F18" s="13">
        <v>12</v>
      </c>
      <c r="G18" s="16"/>
      <c r="H18" s="1">
        <v>9.5</v>
      </c>
      <c r="I18" s="10"/>
      <c r="J18" s="3">
        <f t="shared" si="0"/>
        <v>21.5</v>
      </c>
      <c r="K18" s="1"/>
      <c r="L18" s="1"/>
      <c r="M18" s="3">
        <f t="shared" si="1"/>
        <v>21.5</v>
      </c>
      <c r="N18" s="3" t="str">
        <f t="shared" si="2"/>
        <v>F</v>
      </c>
    </row>
    <row r="19" spans="1:14" x14ac:dyDescent="0.25">
      <c r="A19" s="1" t="s">
        <v>59</v>
      </c>
      <c r="B19" s="1" t="s">
        <v>17</v>
      </c>
      <c r="C19" s="2" t="s">
        <v>60</v>
      </c>
      <c r="D19" s="2" t="s">
        <v>122</v>
      </c>
      <c r="E19" s="7">
        <v>12.5</v>
      </c>
      <c r="F19" s="13"/>
      <c r="G19" s="16"/>
      <c r="H19" s="1">
        <v>10</v>
      </c>
      <c r="I19" s="10">
        <v>10</v>
      </c>
      <c r="J19" s="3">
        <f t="shared" si="0"/>
        <v>32.5</v>
      </c>
      <c r="K19" s="1"/>
      <c r="L19" s="1"/>
      <c r="M19" s="3">
        <f t="shared" si="1"/>
        <v>32.5</v>
      </c>
      <c r="N19" s="3" t="str">
        <f t="shared" si="2"/>
        <v>F</v>
      </c>
    </row>
    <row r="20" spans="1:14" x14ac:dyDescent="0.25">
      <c r="A20" s="1" t="s">
        <v>61</v>
      </c>
      <c r="B20" s="1" t="s">
        <v>17</v>
      </c>
      <c r="C20" s="2" t="s">
        <v>57</v>
      </c>
      <c r="D20" s="2" t="s">
        <v>62</v>
      </c>
      <c r="E20" s="7">
        <v>18</v>
      </c>
      <c r="F20" s="13"/>
      <c r="G20" s="16"/>
      <c r="H20" s="1">
        <v>16</v>
      </c>
      <c r="I20" s="10">
        <v>9</v>
      </c>
      <c r="J20" s="3">
        <f t="shared" si="0"/>
        <v>43</v>
      </c>
      <c r="K20" s="1"/>
      <c r="L20" s="1"/>
      <c r="M20" s="3">
        <f t="shared" si="1"/>
        <v>43</v>
      </c>
      <c r="N20" s="3" t="str">
        <f t="shared" si="2"/>
        <v>F</v>
      </c>
    </row>
    <row r="21" spans="1:14" x14ac:dyDescent="0.25">
      <c r="A21" s="1" t="s">
        <v>63</v>
      </c>
      <c r="B21" s="1" t="s">
        <v>17</v>
      </c>
      <c r="C21" s="2" t="s">
        <v>44</v>
      </c>
      <c r="D21" s="2" t="s">
        <v>64</v>
      </c>
      <c r="E21" s="7"/>
      <c r="F21" s="13">
        <v>11</v>
      </c>
      <c r="G21" s="16"/>
      <c r="H21" s="1">
        <v>16</v>
      </c>
      <c r="I21" s="10"/>
      <c r="J21" s="3">
        <f t="shared" si="0"/>
        <v>27</v>
      </c>
      <c r="K21" s="1"/>
      <c r="L21" s="1"/>
      <c r="M21" s="3">
        <f t="shared" si="1"/>
        <v>27</v>
      </c>
      <c r="N21" s="3" t="str">
        <f t="shared" si="2"/>
        <v>F</v>
      </c>
    </row>
    <row r="22" spans="1:14" x14ac:dyDescent="0.25">
      <c r="A22" s="1" t="s">
        <v>65</v>
      </c>
      <c r="B22" s="1" t="s">
        <v>17</v>
      </c>
      <c r="C22" s="2" t="s">
        <v>66</v>
      </c>
      <c r="D22" s="2" t="s">
        <v>67</v>
      </c>
      <c r="E22" s="7">
        <v>18</v>
      </c>
      <c r="F22" s="13"/>
      <c r="G22" s="16">
        <v>16</v>
      </c>
      <c r="H22" s="1"/>
      <c r="I22" s="10">
        <v>7</v>
      </c>
      <c r="J22" s="3">
        <f t="shared" si="0"/>
        <v>41</v>
      </c>
      <c r="K22" s="1"/>
      <c r="L22" s="1"/>
      <c r="M22" s="3">
        <f t="shared" si="1"/>
        <v>41</v>
      </c>
      <c r="N22" s="3" t="str">
        <f t="shared" si="2"/>
        <v>F</v>
      </c>
    </row>
    <row r="23" spans="1:14" x14ac:dyDescent="0.25">
      <c r="A23" s="1" t="s">
        <v>68</v>
      </c>
      <c r="B23" s="1" t="s">
        <v>17</v>
      </c>
      <c r="C23" s="2" t="s">
        <v>18</v>
      </c>
      <c r="D23" s="2" t="s">
        <v>69</v>
      </c>
      <c r="E23" s="7">
        <v>15</v>
      </c>
      <c r="F23" s="13"/>
      <c r="G23" s="16">
        <v>9</v>
      </c>
      <c r="H23" s="1"/>
      <c r="I23" s="10">
        <v>5</v>
      </c>
      <c r="J23" s="3">
        <f t="shared" si="0"/>
        <v>29</v>
      </c>
      <c r="K23" s="1"/>
      <c r="L23" s="1"/>
      <c r="M23" s="3">
        <f t="shared" si="1"/>
        <v>29</v>
      </c>
      <c r="N23" s="3" t="str">
        <f t="shared" si="2"/>
        <v>F</v>
      </c>
    </row>
    <row r="24" spans="1:14" x14ac:dyDescent="0.25">
      <c r="A24" s="1" t="s">
        <v>70</v>
      </c>
      <c r="B24" s="1" t="s">
        <v>17</v>
      </c>
      <c r="C24" s="2" t="s">
        <v>71</v>
      </c>
      <c r="D24" s="2" t="s">
        <v>72</v>
      </c>
      <c r="E24" s="7">
        <v>18</v>
      </c>
      <c r="F24" s="13"/>
      <c r="G24" s="16">
        <v>11</v>
      </c>
      <c r="H24" s="1"/>
      <c r="I24" s="10">
        <v>10</v>
      </c>
      <c r="J24" s="3">
        <f t="shared" si="0"/>
        <v>39</v>
      </c>
      <c r="K24" s="1"/>
      <c r="L24" s="1"/>
      <c r="M24" s="3">
        <f t="shared" si="1"/>
        <v>39</v>
      </c>
      <c r="N24" s="3" t="str">
        <f t="shared" si="2"/>
        <v>F</v>
      </c>
    </row>
    <row r="25" spans="1:14" x14ac:dyDescent="0.25">
      <c r="A25" s="1" t="s">
        <v>73</v>
      </c>
      <c r="B25" s="1" t="s">
        <v>17</v>
      </c>
      <c r="C25" s="2" t="s">
        <v>74</v>
      </c>
      <c r="D25" s="2" t="s">
        <v>75</v>
      </c>
      <c r="E25" s="7"/>
      <c r="F25" s="13">
        <v>14.5</v>
      </c>
      <c r="G25" s="16">
        <v>9</v>
      </c>
      <c r="H25" s="1"/>
      <c r="I25" s="10">
        <v>7</v>
      </c>
      <c r="J25" s="3">
        <f t="shared" si="0"/>
        <v>30.5</v>
      </c>
      <c r="K25" s="1"/>
      <c r="L25" s="1"/>
      <c r="M25" s="3">
        <f t="shared" si="1"/>
        <v>30.5</v>
      </c>
      <c r="N25" s="3" t="str">
        <f t="shared" si="2"/>
        <v>F</v>
      </c>
    </row>
    <row r="26" spans="1:14" x14ac:dyDescent="0.25">
      <c r="A26" s="1" t="s">
        <v>76</v>
      </c>
      <c r="B26" s="1" t="s">
        <v>17</v>
      </c>
      <c r="C26" s="2" t="s">
        <v>77</v>
      </c>
      <c r="D26" s="2" t="s">
        <v>78</v>
      </c>
      <c r="E26" s="7">
        <v>17.5</v>
      </c>
      <c r="F26" s="13"/>
      <c r="G26" s="16">
        <v>14</v>
      </c>
      <c r="H26" s="1"/>
      <c r="I26" s="10">
        <v>9</v>
      </c>
      <c r="J26" s="3">
        <f t="shared" si="0"/>
        <v>40.5</v>
      </c>
      <c r="K26" s="1"/>
      <c r="L26" s="1"/>
      <c r="M26" s="3">
        <f t="shared" si="1"/>
        <v>40.5</v>
      </c>
      <c r="N26" s="3" t="str">
        <f t="shared" si="2"/>
        <v>F</v>
      </c>
    </row>
    <row r="27" spans="1:14" x14ac:dyDescent="0.25">
      <c r="A27" s="1" t="s">
        <v>79</v>
      </c>
      <c r="B27" s="1" t="s">
        <v>17</v>
      </c>
      <c r="C27" s="2" t="s">
        <v>80</v>
      </c>
      <c r="D27" s="2" t="s">
        <v>81</v>
      </c>
      <c r="E27" s="7"/>
      <c r="F27" s="13">
        <v>12.5</v>
      </c>
      <c r="G27" s="16"/>
      <c r="H27" s="1">
        <v>12</v>
      </c>
      <c r="I27" s="10"/>
      <c r="J27" s="3">
        <f t="shared" si="0"/>
        <v>24.5</v>
      </c>
      <c r="K27" s="1"/>
      <c r="L27" s="1"/>
      <c r="M27" s="3">
        <f t="shared" si="1"/>
        <v>24.5</v>
      </c>
      <c r="N27" s="3" t="str">
        <f t="shared" si="2"/>
        <v>F</v>
      </c>
    </row>
    <row r="28" spans="1:14" x14ac:dyDescent="0.25">
      <c r="A28" s="1" t="s">
        <v>82</v>
      </c>
      <c r="B28" s="1" t="s">
        <v>17</v>
      </c>
      <c r="C28" s="2" t="s">
        <v>54</v>
      </c>
      <c r="D28" s="2" t="s">
        <v>83</v>
      </c>
      <c r="E28" s="7">
        <v>15</v>
      </c>
      <c r="F28" s="13"/>
      <c r="G28" s="16">
        <v>19</v>
      </c>
      <c r="H28" s="1"/>
      <c r="I28" s="10">
        <v>8</v>
      </c>
      <c r="J28" s="3">
        <f t="shared" si="0"/>
        <v>42</v>
      </c>
      <c r="K28" s="1"/>
      <c r="L28" s="1"/>
      <c r="M28" s="3">
        <f t="shared" si="1"/>
        <v>42</v>
      </c>
      <c r="N28" s="3" t="str">
        <f t="shared" si="2"/>
        <v>F</v>
      </c>
    </row>
    <row r="29" spans="1:14" x14ac:dyDescent="0.25">
      <c r="A29" s="1" t="s">
        <v>84</v>
      </c>
      <c r="B29" s="1" t="s">
        <v>17</v>
      </c>
      <c r="C29" s="2" t="s">
        <v>39</v>
      </c>
      <c r="D29" s="2" t="s">
        <v>85</v>
      </c>
      <c r="E29" s="7"/>
      <c r="F29" s="13">
        <v>7</v>
      </c>
      <c r="G29" s="16"/>
      <c r="H29" s="1">
        <v>10</v>
      </c>
      <c r="I29" s="10">
        <v>7</v>
      </c>
      <c r="J29" s="3">
        <f t="shared" si="0"/>
        <v>24</v>
      </c>
      <c r="K29" s="1"/>
      <c r="L29" s="1"/>
      <c r="M29" s="3">
        <f t="shared" si="1"/>
        <v>24</v>
      </c>
      <c r="N29" s="3" t="str">
        <f t="shared" si="2"/>
        <v>F</v>
      </c>
    </row>
    <row r="30" spans="1:14" x14ac:dyDescent="0.25">
      <c r="A30" s="1" t="s">
        <v>86</v>
      </c>
      <c r="B30" s="1" t="s">
        <v>17</v>
      </c>
      <c r="C30" s="2" t="s">
        <v>87</v>
      </c>
      <c r="D30" s="2" t="s">
        <v>88</v>
      </c>
      <c r="E30" s="7">
        <v>16.5</v>
      </c>
      <c r="F30" s="13"/>
      <c r="G30" s="16">
        <v>9.5</v>
      </c>
      <c r="H30" s="1"/>
      <c r="I30" s="10">
        <v>9</v>
      </c>
      <c r="J30" s="3">
        <f t="shared" si="0"/>
        <v>35</v>
      </c>
      <c r="K30" s="1"/>
      <c r="L30" s="1"/>
      <c r="M30" s="3">
        <f t="shared" si="1"/>
        <v>35</v>
      </c>
      <c r="N30" s="3" t="str">
        <f t="shared" si="2"/>
        <v>F</v>
      </c>
    </row>
    <row r="31" spans="1:14" x14ac:dyDescent="0.25">
      <c r="A31" s="1" t="s">
        <v>89</v>
      </c>
      <c r="B31" s="1" t="s">
        <v>17</v>
      </c>
      <c r="C31" s="2" t="s">
        <v>18</v>
      </c>
      <c r="D31" s="2" t="s">
        <v>90</v>
      </c>
      <c r="E31" s="7">
        <v>16</v>
      </c>
      <c r="F31" s="13"/>
      <c r="G31" s="16"/>
      <c r="H31" s="1">
        <v>17.5</v>
      </c>
      <c r="I31" s="10">
        <v>9</v>
      </c>
      <c r="J31" s="3">
        <f t="shared" si="0"/>
        <v>42.5</v>
      </c>
      <c r="K31" s="1"/>
      <c r="L31" s="1"/>
      <c r="M31" s="3">
        <f t="shared" si="1"/>
        <v>42.5</v>
      </c>
      <c r="N31" s="3" t="str">
        <f t="shared" si="2"/>
        <v>F</v>
      </c>
    </row>
    <row r="32" spans="1:14" x14ac:dyDescent="0.25">
      <c r="A32" s="1" t="s">
        <v>91</v>
      </c>
      <c r="B32" s="1" t="s">
        <v>17</v>
      </c>
      <c r="C32" s="2" t="s">
        <v>18</v>
      </c>
      <c r="D32" s="2" t="s">
        <v>92</v>
      </c>
      <c r="E32" s="7"/>
      <c r="F32" s="13">
        <v>15</v>
      </c>
      <c r="G32" s="16"/>
      <c r="H32" s="1"/>
      <c r="I32" s="10">
        <v>8</v>
      </c>
      <c r="J32" s="3">
        <f t="shared" si="0"/>
        <v>23</v>
      </c>
      <c r="K32" s="1"/>
      <c r="L32" s="1"/>
      <c r="M32" s="3">
        <f t="shared" si="1"/>
        <v>23</v>
      </c>
      <c r="N32" s="3" t="str">
        <f t="shared" si="2"/>
        <v>F</v>
      </c>
    </row>
    <row r="33" spans="1:14" x14ac:dyDescent="0.25">
      <c r="A33" s="1" t="s">
        <v>93</v>
      </c>
      <c r="B33" s="1" t="s">
        <v>17</v>
      </c>
      <c r="C33" s="2" t="s">
        <v>94</v>
      </c>
      <c r="D33" s="2" t="s">
        <v>95</v>
      </c>
      <c r="E33" s="7">
        <v>13</v>
      </c>
      <c r="F33" s="13"/>
      <c r="G33" s="16">
        <v>14</v>
      </c>
      <c r="H33" s="1"/>
      <c r="I33" s="10">
        <v>9</v>
      </c>
      <c r="J33" s="3">
        <f t="shared" si="0"/>
        <v>36</v>
      </c>
      <c r="K33" s="1"/>
      <c r="L33" s="1"/>
      <c r="M33" s="3">
        <f t="shared" si="1"/>
        <v>36</v>
      </c>
      <c r="N33" s="3" t="str">
        <f t="shared" si="2"/>
        <v>F</v>
      </c>
    </row>
    <row r="34" spans="1:14" x14ac:dyDescent="0.25">
      <c r="A34" s="1" t="s">
        <v>96</v>
      </c>
      <c r="B34" s="1" t="s">
        <v>17</v>
      </c>
      <c r="C34" s="2" t="s">
        <v>97</v>
      </c>
      <c r="D34" s="2" t="s">
        <v>98</v>
      </c>
      <c r="E34" s="7">
        <v>10.5</v>
      </c>
      <c r="F34" s="13"/>
      <c r="G34" s="16"/>
      <c r="H34" s="1">
        <v>5</v>
      </c>
      <c r="I34" s="10"/>
      <c r="J34" s="3">
        <f t="shared" si="0"/>
        <v>15.5</v>
      </c>
      <c r="K34" s="1"/>
      <c r="L34" s="1"/>
      <c r="M34" s="3">
        <f t="shared" si="1"/>
        <v>15.5</v>
      </c>
      <c r="N34" s="3" t="str">
        <f t="shared" si="2"/>
        <v>F</v>
      </c>
    </row>
    <row r="35" spans="1:14" x14ac:dyDescent="0.25">
      <c r="A35" s="1" t="s">
        <v>99</v>
      </c>
      <c r="B35" s="1" t="s">
        <v>17</v>
      </c>
      <c r="C35" s="2" t="s">
        <v>33</v>
      </c>
      <c r="D35" s="2" t="s">
        <v>100</v>
      </c>
      <c r="E35" s="7"/>
      <c r="F35" s="13">
        <v>4.5</v>
      </c>
      <c r="G35" s="16"/>
      <c r="H35" s="1"/>
      <c r="I35" s="10">
        <v>7</v>
      </c>
      <c r="J35" s="3">
        <f t="shared" si="0"/>
        <v>11.5</v>
      </c>
      <c r="K35" s="1"/>
      <c r="L35" s="1"/>
      <c r="M35" s="3">
        <f t="shared" si="1"/>
        <v>11.5</v>
      </c>
      <c r="N35" s="3" t="str">
        <f t="shared" si="2"/>
        <v>F</v>
      </c>
    </row>
    <row r="36" spans="1:14" x14ac:dyDescent="0.25">
      <c r="A36" s="1" t="s">
        <v>101</v>
      </c>
      <c r="B36" s="1" t="s">
        <v>17</v>
      </c>
      <c r="C36" s="2" t="s">
        <v>102</v>
      </c>
      <c r="D36" s="2" t="s">
        <v>103</v>
      </c>
      <c r="E36" s="7"/>
      <c r="F36" s="13">
        <v>9</v>
      </c>
      <c r="G36" s="16"/>
      <c r="H36" s="1" t="s">
        <v>131</v>
      </c>
      <c r="I36" s="10">
        <v>8</v>
      </c>
      <c r="J36" s="3">
        <f t="shared" si="0"/>
        <v>17</v>
      </c>
      <c r="K36" s="1"/>
      <c r="L36" s="1"/>
      <c r="M36" s="3">
        <f t="shared" si="1"/>
        <v>17</v>
      </c>
      <c r="N36" s="3" t="str">
        <f t="shared" si="2"/>
        <v>F</v>
      </c>
    </row>
    <row r="37" spans="1:14" x14ac:dyDescent="0.25">
      <c r="A37" s="1" t="s">
        <v>104</v>
      </c>
      <c r="B37" s="1" t="s">
        <v>17</v>
      </c>
      <c r="C37" s="2" t="s">
        <v>105</v>
      </c>
      <c r="D37" s="2" t="s">
        <v>106</v>
      </c>
      <c r="E37" s="7">
        <v>11</v>
      </c>
      <c r="F37" s="13"/>
      <c r="G37" s="16"/>
      <c r="H37" s="1">
        <v>7</v>
      </c>
      <c r="I37" s="10"/>
      <c r="J37" s="3">
        <f t="shared" si="0"/>
        <v>18</v>
      </c>
      <c r="K37" s="1"/>
      <c r="L37" s="1"/>
      <c r="M37" s="3">
        <f t="shared" si="1"/>
        <v>18</v>
      </c>
      <c r="N37" s="3" t="str">
        <f t="shared" si="2"/>
        <v>F</v>
      </c>
    </row>
    <row r="38" spans="1:14" x14ac:dyDescent="0.25">
      <c r="A38" s="1" t="s">
        <v>107</v>
      </c>
      <c r="B38" s="1" t="s">
        <v>17</v>
      </c>
      <c r="C38" s="2" t="s">
        <v>108</v>
      </c>
      <c r="D38" s="2" t="s">
        <v>109</v>
      </c>
      <c r="E38" s="7"/>
      <c r="F38" s="13">
        <v>8</v>
      </c>
      <c r="G38" s="16"/>
      <c r="H38" s="1">
        <v>4</v>
      </c>
      <c r="I38" s="10">
        <v>7</v>
      </c>
      <c r="J38" s="3">
        <f t="shared" si="0"/>
        <v>19</v>
      </c>
      <c r="K38" s="1"/>
      <c r="L38" s="1"/>
      <c r="M38" s="3">
        <f t="shared" si="1"/>
        <v>19</v>
      </c>
      <c r="N38" s="3" t="str">
        <f t="shared" si="2"/>
        <v>F</v>
      </c>
    </row>
    <row r="39" spans="1:14" x14ac:dyDescent="0.25">
      <c r="A39" s="1">
        <v>48</v>
      </c>
      <c r="B39" s="1">
        <v>2013</v>
      </c>
      <c r="C39" s="2" t="s">
        <v>123</v>
      </c>
      <c r="D39" s="2" t="s">
        <v>124</v>
      </c>
      <c r="E39" s="7"/>
      <c r="F39" s="13"/>
      <c r="G39" s="16"/>
      <c r="H39" s="1"/>
      <c r="I39" s="10"/>
      <c r="J39" s="3">
        <f t="shared" si="0"/>
        <v>0</v>
      </c>
      <c r="K39" s="1"/>
      <c r="L39" s="1"/>
      <c r="M39" s="3">
        <f t="shared" si="1"/>
        <v>0</v>
      </c>
      <c r="N39" s="3" t="str">
        <f t="shared" si="2"/>
        <v>F</v>
      </c>
    </row>
    <row r="40" spans="1:14" x14ac:dyDescent="0.25">
      <c r="A40" s="1">
        <v>59</v>
      </c>
      <c r="B40" s="1">
        <v>2012</v>
      </c>
      <c r="C40" s="2" t="s">
        <v>125</v>
      </c>
      <c r="D40" s="2" t="s">
        <v>126</v>
      </c>
      <c r="E40" s="7"/>
      <c r="F40" s="13">
        <v>8.5</v>
      </c>
      <c r="G40" s="16"/>
      <c r="H40" s="1">
        <v>10</v>
      </c>
      <c r="I40" s="10"/>
      <c r="J40" s="3">
        <f t="shared" si="0"/>
        <v>18.5</v>
      </c>
      <c r="K40" s="1"/>
      <c r="L40" s="1"/>
      <c r="M40" s="3">
        <f t="shared" si="1"/>
        <v>18.5</v>
      </c>
      <c r="N40" s="3" t="str">
        <f t="shared" si="2"/>
        <v>F</v>
      </c>
    </row>
    <row r="41" spans="1:14" x14ac:dyDescent="0.25">
      <c r="A41" s="1" t="s">
        <v>111</v>
      </c>
      <c r="B41" s="1" t="s">
        <v>110</v>
      </c>
      <c r="C41" s="2" t="s">
        <v>112</v>
      </c>
      <c r="D41" s="2" t="s">
        <v>113</v>
      </c>
      <c r="E41" s="7"/>
      <c r="F41" s="13">
        <v>9</v>
      </c>
      <c r="G41" s="16"/>
      <c r="H41" s="1">
        <v>9</v>
      </c>
      <c r="I41" s="10"/>
      <c r="J41" s="3">
        <f t="shared" si="0"/>
        <v>18</v>
      </c>
      <c r="K41" s="1"/>
      <c r="L41" s="1"/>
      <c r="M41" s="3">
        <f t="shared" si="1"/>
        <v>18</v>
      </c>
      <c r="N41" s="3" t="str">
        <f t="shared" si="2"/>
        <v>F</v>
      </c>
    </row>
    <row r="42" spans="1:14" x14ac:dyDescent="0.25">
      <c r="A42" s="1">
        <v>225</v>
      </c>
      <c r="B42" s="1">
        <v>2012</v>
      </c>
      <c r="C42" s="2" t="s">
        <v>127</v>
      </c>
      <c r="D42" s="2" t="s">
        <v>128</v>
      </c>
      <c r="E42" s="7"/>
      <c r="F42" s="13"/>
      <c r="G42" s="16"/>
      <c r="H42" s="1"/>
      <c r="I42" s="10"/>
      <c r="J42" s="3">
        <f t="shared" si="0"/>
        <v>0</v>
      </c>
      <c r="K42" s="1"/>
      <c r="L42" s="1"/>
      <c r="M42" s="3">
        <f t="shared" si="1"/>
        <v>0</v>
      </c>
      <c r="N42" s="3" t="str">
        <f t="shared" si="2"/>
        <v>F</v>
      </c>
    </row>
    <row r="43" spans="1:14" x14ac:dyDescent="0.25">
      <c r="A43" s="1" t="s">
        <v>114</v>
      </c>
      <c r="B43" s="1" t="s">
        <v>115</v>
      </c>
      <c r="C43" s="2" t="s">
        <v>116</v>
      </c>
      <c r="D43" s="2" t="s">
        <v>117</v>
      </c>
      <c r="E43" s="7"/>
      <c r="F43" s="13"/>
      <c r="G43" s="16"/>
      <c r="H43" s="1"/>
      <c r="I43" s="10"/>
      <c r="J43" s="3">
        <f t="shared" si="0"/>
        <v>0</v>
      </c>
      <c r="K43" s="1"/>
      <c r="L43" s="1"/>
      <c r="M43" s="3">
        <f t="shared" si="1"/>
        <v>0</v>
      </c>
      <c r="N43" s="3" t="str">
        <f t="shared" si="2"/>
        <v>F</v>
      </c>
    </row>
    <row r="44" spans="1:14" x14ac:dyDescent="0.25">
      <c r="A44" s="26" t="s">
        <v>118</v>
      </c>
      <c r="B44" s="26" t="s">
        <v>115</v>
      </c>
      <c r="C44" s="27" t="s">
        <v>119</v>
      </c>
      <c r="D44" s="27" t="s">
        <v>120</v>
      </c>
      <c r="E44" s="26"/>
      <c r="F44" s="26">
        <v>6</v>
      </c>
      <c r="G44" s="26"/>
      <c r="H44" s="26"/>
      <c r="I44" s="26"/>
      <c r="J44" s="28">
        <f t="shared" si="0"/>
        <v>6</v>
      </c>
      <c r="K44" s="26"/>
      <c r="L44" s="26"/>
      <c r="M44" s="28">
        <f t="shared" si="1"/>
        <v>6</v>
      </c>
      <c r="N44" s="28" t="str">
        <f t="shared" si="2"/>
        <v>F</v>
      </c>
    </row>
    <row r="45" spans="1:14" x14ac:dyDescent="0.25">
      <c r="A45" s="1">
        <v>213</v>
      </c>
      <c r="B45" s="1">
        <v>2008</v>
      </c>
      <c r="C45" s="2" t="s">
        <v>129</v>
      </c>
      <c r="D45" s="2" t="s">
        <v>130</v>
      </c>
      <c r="E45" s="7"/>
      <c r="F45" s="13"/>
      <c r="G45" s="16"/>
      <c r="H45" s="1"/>
      <c r="I45" s="10"/>
      <c r="J45" s="3">
        <f t="shared" si="0"/>
        <v>0</v>
      </c>
      <c r="K45" s="1"/>
      <c r="L45" s="1"/>
      <c r="M45" s="3">
        <f t="shared" si="1"/>
        <v>0</v>
      </c>
      <c r="N45" s="3" t="str">
        <f t="shared" si="2"/>
        <v>F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Almedina Vukić</cp:lastModifiedBy>
  <dcterms:created xsi:type="dcterms:W3CDTF">2016-11-14T14:14:46Z</dcterms:created>
  <dcterms:modified xsi:type="dcterms:W3CDTF">2017-08-31T06:56:53Z</dcterms:modified>
</cp:coreProperties>
</file>