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SP 20-21\"/>
    </mc:Choice>
  </mc:AlternateContent>
  <xr:revisionPtr revIDLastSave="0" documentId="13_ncr:1_{EFF5F456-27F0-4E51-A6F5-597031526C13}" xr6:coauthVersionLast="47" xr6:coauthVersionMax="47" xr10:uidLastSave="{00000000-0000-0000-0000-000000000000}"/>
  <bookViews>
    <workbookView xWindow="3495" yWindow="3495" windowWidth="21600" windowHeight="11385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" i="1" l="1"/>
  <c r="T25" i="1"/>
  <c r="T24" i="1"/>
  <c r="T23" i="1"/>
  <c r="T22" i="1"/>
  <c r="T21" i="1"/>
  <c r="T20" i="1"/>
  <c r="T18" i="1"/>
  <c r="T15" i="1"/>
  <c r="T14" i="1"/>
  <c r="T13" i="1"/>
  <c r="T12" i="1"/>
  <c r="T11" i="1"/>
  <c r="T9" i="1"/>
  <c r="T7" i="1"/>
  <c r="Y26" i="1" l="1"/>
  <c r="AA26" i="1" s="1"/>
  <c r="Y25" i="1"/>
  <c r="AA25" i="1" s="1"/>
  <c r="Y24" i="1"/>
  <c r="AA24" i="1" s="1"/>
  <c r="Y23" i="1"/>
  <c r="AA23" i="1" s="1"/>
  <c r="Y22" i="1"/>
  <c r="AA22" i="1" s="1"/>
  <c r="Y21" i="1"/>
  <c r="AA21" i="1" s="1"/>
  <c r="Y20" i="1"/>
  <c r="AA20" i="1" s="1"/>
  <c r="Y19" i="1"/>
  <c r="AA19" i="1" s="1"/>
  <c r="Y18" i="1"/>
  <c r="AA18" i="1" s="1"/>
  <c r="Y17" i="1"/>
  <c r="AA17" i="1" s="1"/>
  <c r="Y16" i="1"/>
  <c r="AA16" i="1" s="1"/>
  <c r="Y15" i="1"/>
  <c r="AA15" i="1" s="1"/>
  <c r="Y14" i="1"/>
  <c r="AA14" i="1" s="1"/>
  <c r="Y13" i="1"/>
  <c r="AA13" i="1" s="1"/>
  <c r="Y12" i="1"/>
  <c r="AA12" i="1" s="1"/>
  <c r="Y11" i="1"/>
  <c r="AA11" i="1" s="1"/>
  <c r="Y10" i="1"/>
  <c r="AA10" i="1" s="1"/>
  <c r="Y9" i="1"/>
  <c r="AA9" i="1" s="1"/>
  <c r="Y8" i="1"/>
  <c r="AA8" i="1" s="1"/>
  <c r="Y7" i="1"/>
  <c r="AA7" i="1" s="1"/>
  <c r="Y6" i="1"/>
  <c r="AA6" i="1" s="1"/>
  <c r="AB26" i="1" l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<sst xmlns="http://schemas.openxmlformats.org/spreadsheetml/2006/main" count="119" uniqueCount="75">
  <si>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</si>
  <si>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</si>
  <si>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</si>
  <si>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</si>
  <si>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</si>
  <si>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</si>
  <si>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</si>
  <si>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</si>
  <si>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</si>
  <si>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</si>
  <si>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</si>
  <si>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</si>
  <si>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</si>
  <si>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</si>
  <si>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</si>
  <si>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</si>
  <si>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</si>
  <si>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</si>
  <si>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</si>
  <si>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</si>
  <si>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</si>
  <si>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</si>
  <si>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</si>
  <si>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</si>
  <si>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</si>
  <si>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</si>
  <si>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</si>
  <si>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Milena</t>
  </si>
  <si>
    <t>a</t>
  </si>
  <si>
    <t>b</t>
  </si>
  <si>
    <t>Milica</t>
  </si>
  <si>
    <t>Vježbe</t>
  </si>
  <si>
    <t>Škrijelj</t>
  </si>
  <si>
    <t>Anđela</t>
  </si>
  <si>
    <t>Filip</t>
  </si>
  <si>
    <t>Savić</t>
  </si>
  <si>
    <t>Lazar</t>
  </si>
  <si>
    <t>Talović</t>
  </si>
  <si>
    <t>S</t>
  </si>
  <si>
    <t>Jasmina</t>
  </si>
  <si>
    <t>Elezović</t>
  </si>
  <si>
    <t>Lončar</t>
  </si>
  <si>
    <t>Vaskrsija</t>
  </si>
  <si>
    <t>Klačar</t>
  </si>
  <si>
    <t>Almina</t>
  </si>
  <si>
    <t>Dacić</t>
  </si>
  <si>
    <t>Nikola</t>
  </si>
  <si>
    <t>Mirković</t>
  </si>
  <si>
    <t>Elza</t>
  </si>
  <si>
    <t>Biljana</t>
  </si>
  <si>
    <t>Sošić</t>
  </si>
  <si>
    <t>Slavica</t>
  </si>
  <si>
    <t>Mikulić</t>
  </si>
  <si>
    <t>Osekovac</t>
  </si>
  <si>
    <t>Gordana</t>
  </si>
  <si>
    <t>Đukanović</t>
  </si>
  <si>
    <t>Luka</t>
  </si>
  <si>
    <t>Janković</t>
  </si>
  <si>
    <t>Anton</t>
  </si>
  <si>
    <t>Škrelja</t>
  </si>
  <si>
    <t>Rutović</t>
  </si>
  <si>
    <t>Sara</t>
  </si>
  <si>
    <t>Đoković</t>
  </si>
  <si>
    <t>Žižić</t>
  </si>
  <si>
    <t>Mehdina</t>
  </si>
  <si>
    <t>Kašić-Šutković</t>
  </si>
  <si>
    <t>Nina</t>
  </si>
  <si>
    <t>Radović</t>
  </si>
  <si>
    <t>Vujović</t>
  </si>
  <si>
    <t>Teodora</t>
  </si>
  <si>
    <t>Balević</t>
  </si>
  <si>
    <t>Prez + Esej</t>
  </si>
  <si>
    <t>Esej</t>
  </si>
  <si>
    <t>Oslobođen jednog pitanja na popravnom ispitu.</t>
  </si>
  <si>
    <t>Oslobođena jednog pitanja na popravnom ispitu.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</si>
</sst>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/>
    <xf numFmtId="0" fontId="20" fillId="0" borderId="1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wrapText="1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center" vertical="center"/>
    </xf>
    <xf numFmtId="0" fontId="21" fillId="0" borderId="46" xfId="0" applyFont="1" applyFill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2" fillId="34" borderId="0" xfId="0" applyFont="1" applyFill="1" applyAlignment="1">
      <alignment vertical="center" wrapText="1"/>
    </xf>
    <xf numFmtId="0" fontId="22" fillId="35" borderId="0" xfId="0" applyFont="1" applyFill="1" applyAlignment="1">
      <alignment vertical="center" wrapText="1"/>
    </xf>
    <xf numFmtId="0" fontId="22" fillId="34" borderId="54" xfId="0" applyFont="1" applyFill="1" applyBorder="1" applyAlignment="1">
      <alignment vertical="center" wrapText="1"/>
    </xf>
    <xf numFmtId="0" fontId="22" fillId="34" borderId="55" xfId="0" applyFont="1" applyFill="1" applyBorder="1" applyAlignment="1">
      <alignment vertical="center" wrapText="1"/>
    </xf>
    <xf numFmtId="0" fontId="22" fillId="35" borderId="56" xfId="0" applyFont="1" applyFill="1" applyBorder="1" applyAlignment="1">
      <alignment vertical="center" wrapText="1"/>
    </xf>
    <xf numFmtId="0" fontId="22" fillId="34" borderId="56" xfId="0" applyFont="1" applyFill="1" applyBorder="1" applyAlignment="1">
      <alignment vertical="center" wrapText="1"/>
    </xf>
    <xf numFmtId="0" fontId="22" fillId="34" borderId="57" xfId="0" applyFont="1" applyFill="1" applyBorder="1" applyAlignment="1">
      <alignment vertical="center" wrapText="1"/>
    </xf>
    <xf numFmtId="0" fontId="22" fillId="34" borderId="58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workbookViewId="0">
      <selection activeCell="AA5" sqref="AA5"/>
    </sheetView>
  </sheetViews>
  <sheetFormatPr defaultColWidth="9.140625" defaultRowHeight="13.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5" width="6.28515625" style="1" hidden="1" customWidth="1"/>
    <col min="6" max="6" width="7.140625" style="1" hidden="1" customWidth="1"/>
    <col min="7" max="7" width="4.7109375" style="1" hidden="1" customWidth="1"/>
    <col min="8" max="8" width="4.85546875" style="1" hidden="1" customWidth="1"/>
    <col min="9" max="9" width="4.7109375" style="1" hidden="1" customWidth="1"/>
    <col min="10" max="10" width="5" style="1" hidden="1" customWidth="1"/>
    <col min="11" max="11" width="5.42578125" style="1" hidden="1" customWidth="1"/>
    <col min="12" max="12" width="4" style="1" hidden="1" customWidth="1"/>
    <col min="13" max="13" width="4.28515625" style="1" hidden="1" customWidth="1"/>
    <col min="14" max="14" width="4" style="1" hidden="1" customWidth="1"/>
    <col min="15" max="19" width="3.7109375" style="1" hidden="1" customWidth="1"/>
    <col min="20" max="20" width="6.85546875" style="1" customWidth="1"/>
    <col min="21" max="24" width="5.140625" style="1" customWidth="1"/>
    <col min="25" max="25" width="6.7109375" style="3" customWidth="1"/>
    <col min="26" max="27" width="6.140625" style="3" customWidth="1"/>
    <col min="28" max="28" width="6.140625" style="1" customWidth="1"/>
    <col min="29" max="16384" width="9.140625" style="1"/>
  </cols>
  <sheetData>
    <row r="1" spans="1:29" ht="14.25" x14ac:dyDescent="0.25">
      <c r="A1" s="61" t="s">
        <v>26</v>
      </c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9"/>
      <c r="V1" s="9"/>
      <c r="W1" s="8"/>
      <c r="X1" s="8"/>
      <c r="Y1" s="10"/>
      <c r="Z1" s="10"/>
      <c r="AA1" s="10"/>
      <c r="AB1" s="11"/>
    </row>
    <row r="2" spans="1:29" ht="14.25" thickBot="1" x14ac:dyDescent="0.3">
      <c r="A2" s="6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9"/>
      <c r="V2" s="9"/>
      <c r="W2" s="8"/>
      <c r="X2" s="8"/>
      <c r="Y2" s="10"/>
      <c r="Z2" s="10"/>
      <c r="AA2" s="10"/>
      <c r="AB2" s="11"/>
    </row>
    <row r="3" spans="1:29" ht="15" thickTop="1" thickBot="1" x14ac:dyDescent="0.3">
      <c r="A3" s="71" t="s">
        <v>0</v>
      </c>
      <c r="B3" s="12"/>
      <c r="C3" s="13"/>
      <c r="D3" s="72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"/>
      <c r="Q3" s="9"/>
      <c r="R3" s="9"/>
      <c r="S3" s="9"/>
      <c r="T3" s="9"/>
      <c r="U3" s="15"/>
      <c r="V3" s="15"/>
      <c r="W3" s="8"/>
      <c r="X3" s="8"/>
      <c r="Y3" s="10"/>
      <c r="Z3" s="10"/>
      <c r="AA3" s="10"/>
      <c r="AB3" s="16"/>
    </row>
    <row r="4" spans="1:29" s="62" customFormat="1" ht="18" customHeight="1" thickTop="1" thickBot="1" x14ac:dyDescent="0.3">
      <c r="A4" s="71"/>
      <c r="B4" s="75" t="s">
        <v>2</v>
      </c>
      <c r="C4" s="76"/>
      <c r="D4" s="73"/>
      <c r="E4" s="79" t="s">
        <v>14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17" t="s">
        <v>31</v>
      </c>
      <c r="U4" s="19" t="s">
        <v>71</v>
      </c>
      <c r="V4" s="19" t="s">
        <v>72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20</v>
      </c>
    </row>
    <row r="5" spans="1:29" ht="16.5" customHeight="1" thickTop="1" thickBot="1" x14ac:dyDescent="0.3">
      <c r="A5" s="71"/>
      <c r="B5" s="77"/>
      <c r="C5" s="78"/>
      <c r="D5" s="74"/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11</v>
      </c>
      <c r="N5" s="20" t="s">
        <v>12</v>
      </c>
      <c r="O5" s="20" t="s">
        <v>13</v>
      </c>
      <c r="P5" s="20" t="s">
        <v>16</v>
      </c>
      <c r="Q5" s="20" t="s">
        <v>17</v>
      </c>
      <c r="R5" s="20" t="s">
        <v>18</v>
      </c>
      <c r="S5" s="20" t="s">
        <v>15</v>
      </c>
      <c r="T5" s="20">
        <v>10</v>
      </c>
      <c r="U5" s="20" t="s">
        <v>28</v>
      </c>
      <c r="V5" s="20" t="s">
        <v>29</v>
      </c>
      <c r="W5" s="8">
        <v>40</v>
      </c>
      <c r="X5" s="8"/>
      <c r="Y5" s="10"/>
      <c r="Z5" s="10">
        <v>40</v>
      </c>
      <c r="AA5" s="10"/>
      <c r="AB5" s="21"/>
    </row>
    <row r="6" spans="1:29" ht="15" thickTop="1" thickBot="1" x14ac:dyDescent="0.3">
      <c r="A6" s="22">
        <v>1</v>
      </c>
      <c r="B6" s="23">
        <v>14</v>
      </c>
      <c r="C6" s="24">
        <v>2020</v>
      </c>
      <c r="D6" s="25" t="s">
        <v>19</v>
      </c>
      <c r="E6" s="26"/>
      <c r="F6" s="27">
        <v>1</v>
      </c>
      <c r="G6" s="27">
        <v>1</v>
      </c>
      <c r="H6" s="27">
        <v>1</v>
      </c>
      <c r="I6" s="27">
        <v>1</v>
      </c>
      <c r="J6" s="28"/>
      <c r="K6" s="29"/>
      <c r="L6" s="30"/>
      <c r="M6" s="30"/>
      <c r="N6" s="27">
        <v>1</v>
      </c>
      <c r="O6" s="27"/>
      <c r="P6" s="27"/>
      <c r="Q6" s="31"/>
      <c r="R6" s="31"/>
      <c r="S6" s="32"/>
      <c r="T6" s="33">
        <v>9</v>
      </c>
      <c r="U6" s="34">
        <v>9</v>
      </c>
      <c r="V6" s="34"/>
      <c r="W6" s="34">
        <v>27</v>
      </c>
      <c r="X6" s="34"/>
      <c r="Y6" s="35">
        <f>ROUND(IF(X6&gt;0, SUM(T6:V6, X6), SUM(T6:W6)),0)</f>
        <v>45</v>
      </c>
      <c r="Z6" s="36">
        <v>30</v>
      </c>
      <c r="AA6" s="36">
        <f>SUM(Y6,Z6)</f>
        <v>75</v>
      </c>
      <c r="AB6" s="33" t="str">
        <f>IF(AA6=0, "Neakt.", IF(AA6&gt;89.9,"A",IF(AA6&gt;79.9,"B",IF(AA6&gt;69.9,"C",IF(AA6&gt;59.9,"D",IF(AA6&gt;49.9,"E","F"))))))</f>
        <v>C</v>
      </c>
      <c r="AC6" s="82"/>
    </row>
    <row r="7" spans="1:29" ht="15" thickTop="1" thickBot="1" x14ac:dyDescent="0.3">
      <c r="A7" s="37">
        <v>2</v>
      </c>
      <c r="B7" s="38">
        <v>15</v>
      </c>
      <c r="C7" s="39">
        <v>2020</v>
      </c>
      <c r="D7" s="25" t="s">
        <v>19</v>
      </c>
      <c r="E7" s="40"/>
      <c r="F7" s="41"/>
      <c r="G7" s="41"/>
      <c r="H7" s="41"/>
      <c r="I7" s="41"/>
      <c r="J7" s="42"/>
      <c r="K7" s="43"/>
      <c r="L7" s="44"/>
      <c r="M7" s="44"/>
      <c r="N7" s="41"/>
      <c r="O7" s="41"/>
      <c r="P7" s="41"/>
      <c r="Q7" s="45"/>
      <c r="R7" s="45"/>
      <c r="S7" s="46"/>
      <c r="T7" s="33">
        <f t="shared" ref="T7:T26" si="0">(ROUND(SUM(E7:S7)*1.4285,1))</f>
        <v>0</v>
      </c>
      <c r="U7" s="47"/>
      <c r="V7" s="47">
        <v>6</v>
      </c>
      <c r="W7" s="47"/>
      <c r="X7" s="47">
        <v>24</v>
      </c>
      <c r="Y7" s="35">
        <f t="shared" ref="Y7:Y26" si="1">ROUND(IF(X7&gt;0, SUM(T7:V7, X7), SUM(T7:W7)),0)</f>
        <v>30</v>
      </c>
      <c r="Z7" s="48"/>
      <c r="AA7" s="48">
        <f t="shared" ref="AA7:AA26" si="2">SUM(Y7,Z7)</f>
        <v>30</v>
      </c>
      <c r="AB7" s="33" t="str">
        <f t="shared" ref="AB7:AB26" si="3">IF(AA7=0, "Neakt.", IF(AA7&gt;89.9,"A",IF(AA7&gt;79.9,"B",IF(AA7&gt;69.9,"C",IF(AA7&gt;59.9,"D",IF(AA7&gt;49.9,"E","F"))))))</f>
        <v>F</v>
      </c>
      <c r="AC7" s="82"/>
    </row>
    <row r="8" spans="1:29" ht="15" thickTop="1" thickBot="1" x14ac:dyDescent="0.3">
      <c r="A8" s="37">
        <v>3</v>
      </c>
      <c r="B8" s="38">
        <v>16</v>
      </c>
      <c r="C8" s="39">
        <v>2020</v>
      </c>
      <c r="D8" s="25" t="s">
        <v>19</v>
      </c>
      <c r="E8" s="40">
        <v>1</v>
      </c>
      <c r="F8" s="41">
        <v>0.75</v>
      </c>
      <c r="G8" s="41"/>
      <c r="H8" s="41">
        <v>1</v>
      </c>
      <c r="I8" s="41">
        <v>1</v>
      </c>
      <c r="J8" s="42"/>
      <c r="K8" s="43"/>
      <c r="L8" s="44"/>
      <c r="M8" s="44"/>
      <c r="N8" s="41">
        <v>1</v>
      </c>
      <c r="O8" s="41"/>
      <c r="P8" s="41"/>
      <c r="Q8" s="45"/>
      <c r="R8" s="45"/>
      <c r="S8" s="46"/>
      <c r="T8" s="33">
        <v>8</v>
      </c>
      <c r="U8" s="49">
        <v>10</v>
      </c>
      <c r="V8" s="47"/>
      <c r="W8" s="47"/>
      <c r="X8" s="47">
        <v>30</v>
      </c>
      <c r="Y8" s="35">
        <f t="shared" si="1"/>
        <v>48</v>
      </c>
      <c r="Z8" s="48">
        <v>35</v>
      </c>
      <c r="AA8" s="48">
        <f t="shared" si="2"/>
        <v>83</v>
      </c>
      <c r="AB8" s="33" t="str">
        <f t="shared" si="3"/>
        <v>B</v>
      </c>
      <c r="AC8" s="82"/>
    </row>
    <row r="9" spans="1:29" ht="15" thickTop="1" thickBot="1" x14ac:dyDescent="0.3">
      <c r="A9" s="37">
        <v>4</v>
      </c>
      <c r="B9" s="38">
        <v>17</v>
      </c>
      <c r="C9" s="39">
        <v>2020</v>
      </c>
      <c r="D9" s="25" t="s">
        <v>19</v>
      </c>
      <c r="E9" s="40"/>
      <c r="F9" s="41"/>
      <c r="G9" s="41"/>
      <c r="H9" s="41"/>
      <c r="I9" s="41"/>
      <c r="J9" s="42"/>
      <c r="K9" s="43"/>
      <c r="L9" s="44"/>
      <c r="M9" s="44"/>
      <c r="N9" s="41"/>
      <c r="O9" s="41"/>
      <c r="P9" s="41"/>
      <c r="Q9" s="45"/>
      <c r="R9" s="45"/>
      <c r="S9" s="46"/>
      <c r="T9" s="33">
        <f t="shared" si="0"/>
        <v>0</v>
      </c>
      <c r="U9" s="47"/>
      <c r="V9" s="47">
        <v>6</v>
      </c>
      <c r="W9" s="47"/>
      <c r="X9" s="47">
        <v>12</v>
      </c>
      <c r="Y9" s="35">
        <f t="shared" si="1"/>
        <v>18</v>
      </c>
      <c r="Z9" s="48">
        <v>10</v>
      </c>
      <c r="AA9" s="48">
        <f t="shared" si="2"/>
        <v>28</v>
      </c>
      <c r="AB9" s="33" t="str">
        <f t="shared" si="3"/>
        <v>F</v>
      </c>
      <c r="AC9" s="82"/>
    </row>
    <row r="10" spans="1:29" ht="15" thickTop="1" thickBot="1" x14ac:dyDescent="0.3">
      <c r="A10" s="22">
        <v>5</v>
      </c>
      <c r="B10" s="38">
        <v>18</v>
      </c>
      <c r="C10" s="39">
        <v>2020</v>
      </c>
      <c r="D10" s="25" t="s">
        <v>19</v>
      </c>
      <c r="E10" s="40"/>
      <c r="F10" s="41">
        <v>0.5</v>
      </c>
      <c r="G10" s="41"/>
      <c r="H10" s="41"/>
      <c r="I10" s="41"/>
      <c r="J10" s="42"/>
      <c r="K10" s="43"/>
      <c r="L10" s="44"/>
      <c r="M10" s="44"/>
      <c r="N10" s="41"/>
      <c r="O10" s="41"/>
      <c r="P10" s="41"/>
      <c r="Q10" s="45"/>
      <c r="R10" s="45"/>
      <c r="S10" s="46"/>
      <c r="T10" s="33">
        <v>1</v>
      </c>
      <c r="U10" s="47">
        <v>7</v>
      </c>
      <c r="V10" s="47"/>
      <c r="W10" s="47">
        <v>11</v>
      </c>
      <c r="X10" s="47">
        <v>24.5</v>
      </c>
      <c r="Y10" s="35">
        <f t="shared" si="1"/>
        <v>33</v>
      </c>
      <c r="Z10" s="48">
        <v>30</v>
      </c>
      <c r="AA10" s="48">
        <f t="shared" si="2"/>
        <v>63</v>
      </c>
      <c r="AB10" s="33" t="str">
        <f t="shared" si="3"/>
        <v>D</v>
      </c>
      <c r="AC10" s="82"/>
    </row>
    <row r="11" spans="1:29" ht="15" thickTop="1" thickBot="1" x14ac:dyDescent="0.3">
      <c r="A11" s="37">
        <v>6</v>
      </c>
      <c r="B11" s="38">
        <v>19</v>
      </c>
      <c r="C11" s="39">
        <v>2020</v>
      </c>
      <c r="D11" s="25" t="s">
        <v>19</v>
      </c>
      <c r="E11" s="40"/>
      <c r="F11" s="41"/>
      <c r="G11" s="41"/>
      <c r="H11" s="41"/>
      <c r="I11" s="41"/>
      <c r="J11" s="42"/>
      <c r="K11" s="43"/>
      <c r="L11" s="44"/>
      <c r="M11" s="44"/>
      <c r="N11" s="41"/>
      <c r="O11" s="41"/>
      <c r="P11" s="41"/>
      <c r="Q11" s="45"/>
      <c r="R11" s="45"/>
      <c r="S11" s="46"/>
      <c r="T11" s="33">
        <f t="shared" si="0"/>
        <v>0</v>
      </c>
      <c r="U11" s="47"/>
      <c r="V11" s="47"/>
      <c r="W11" s="47"/>
      <c r="X11" s="47"/>
      <c r="Y11" s="35">
        <f t="shared" si="1"/>
        <v>0</v>
      </c>
      <c r="Z11" s="48"/>
      <c r="AA11" s="48">
        <f t="shared" si="2"/>
        <v>0</v>
      </c>
      <c r="AB11" s="33" t="str">
        <f t="shared" si="3"/>
        <v>Neakt.</v>
      </c>
      <c r="AC11" s="82"/>
    </row>
    <row r="12" spans="1:29" ht="15" thickTop="1" thickBot="1" x14ac:dyDescent="0.3">
      <c r="A12" s="37">
        <v>7</v>
      </c>
      <c r="B12" s="38">
        <v>20</v>
      </c>
      <c r="C12" s="39">
        <v>2020</v>
      </c>
      <c r="D12" s="25" t="s">
        <v>19</v>
      </c>
      <c r="E12" s="40"/>
      <c r="F12" s="41"/>
      <c r="G12" s="41"/>
      <c r="H12" s="41"/>
      <c r="I12" s="41"/>
      <c r="J12" s="42"/>
      <c r="K12" s="43"/>
      <c r="L12" s="44"/>
      <c r="M12" s="44"/>
      <c r="N12" s="41"/>
      <c r="O12" s="41"/>
      <c r="P12" s="41"/>
      <c r="Q12" s="45"/>
      <c r="R12" s="45"/>
      <c r="S12" s="46"/>
      <c r="T12" s="33">
        <f t="shared" si="0"/>
        <v>0</v>
      </c>
      <c r="U12" s="47"/>
      <c r="V12" s="47">
        <v>5</v>
      </c>
      <c r="W12" s="47"/>
      <c r="X12" s="47">
        <v>16.5</v>
      </c>
      <c r="Y12" s="35">
        <f t="shared" si="1"/>
        <v>22</v>
      </c>
      <c r="Z12" s="48">
        <v>0</v>
      </c>
      <c r="AA12" s="48">
        <f t="shared" si="2"/>
        <v>22</v>
      </c>
      <c r="AB12" s="33" t="str">
        <f t="shared" si="3"/>
        <v>F</v>
      </c>
      <c r="AC12" s="82"/>
    </row>
    <row r="13" spans="1:29" ht="15" thickTop="1" thickBot="1" x14ac:dyDescent="0.3">
      <c r="A13" s="37">
        <v>8</v>
      </c>
      <c r="B13" s="38">
        <v>21</v>
      </c>
      <c r="C13" s="39">
        <v>2020</v>
      </c>
      <c r="D13" s="25" t="s">
        <v>19</v>
      </c>
      <c r="E13" s="40"/>
      <c r="F13" s="41"/>
      <c r="G13" s="41"/>
      <c r="H13" s="41"/>
      <c r="I13" s="41"/>
      <c r="J13" s="42"/>
      <c r="K13" s="43"/>
      <c r="L13" s="44"/>
      <c r="M13" s="44"/>
      <c r="N13" s="41"/>
      <c r="O13" s="41"/>
      <c r="P13" s="41"/>
      <c r="Q13" s="45"/>
      <c r="R13" s="45"/>
      <c r="S13" s="46"/>
      <c r="T13" s="33">
        <f t="shared" si="0"/>
        <v>0</v>
      </c>
      <c r="U13" s="49"/>
      <c r="V13" s="47"/>
      <c r="W13" s="47"/>
      <c r="X13" s="47"/>
      <c r="Y13" s="35">
        <f t="shared" si="1"/>
        <v>0</v>
      </c>
      <c r="Z13" s="48"/>
      <c r="AA13" s="48">
        <f t="shared" si="2"/>
        <v>0</v>
      </c>
      <c r="AB13" s="33" t="str">
        <f t="shared" si="3"/>
        <v>Neakt.</v>
      </c>
      <c r="AC13" s="82"/>
    </row>
    <row r="14" spans="1:29" ht="15" thickTop="1" thickBot="1" x14ac:dyDescent="0.3">
      <c r="A14" s="22">
        <v>9</v>
      </c>
      <c r="B14" s="38">
        <v>22</v>
      </c>
      <c r="C14" s="39">
        <v>2020</v>
      </c>
      <c r="D14" s="25" t="s">
        <v>19</v>
      </c>
      <c r="E14" s="40"/>
      <c r="F14" s="41"/>
      <c r="G14" s="41"/>
      <c r="H14" s="41"/>
      <c r="I14" s="41"/>
      <c r="J14" s="42"/>
      <c r="K14" s="43"/>
      <c r="L14" s="44"/>
      <c r="M14" s="44"/>
      <c r="N14" s="41"/>
      <c r="O14" s="41"/>
      <c r="P14" s="41"/>
      <c r="Q14" s="45"/>
      <c r="R14" s="45"/>
      <c r="S14" s="46"/>
      <c r="T14" s="33">
        <f t="shared" si="0"/>
        <v>0</v>
      </c>
      <c r="U14" s="47"/>
      <c r="V14" s="47">
        <v>6</v>
      </c>
      <c r="W14" s="47"/>
      <c r="X14" s="47">
        <v>21.5</v>
      </c>
      <c r="Y14" s="35">
        <f t="shared" si="1"/>
        <v>28</v>
      </c>
      <c r="Z14" s="48"/>
      <c r="AA14" s="48">
        <f t="shared" si="2"/>
        <v>28</v>
      </c>
      <c r="AB14" s="33" t="str">
        <f t="shared" si="3"/>
        <v>F</v>
      </c>
      <c r="AC14" s="82"/>
    </row>
    <row r="15" spans="1:29" ht="15" thickTop="1" thickBot="1" x14ac:dyDescent="0.3">
      <c r="A15" s="37">
        <v>10</v>
      </c>
      <c r="B15" s="38">
        <v>23</v>
      </c>
      <c r="C15" s="39">
        <v>2020</v>
      </c>
      <c r="D15" s="25" t="s">
        <v>19</v>
      </c>
      <c r="E15" s="40"/>
      <c r="F15" s="41"/>
      <c r="G15" s="41"/>
      <c r="H15" s="41"/>
      <c r="I15" s="41"/>
      <c r="J15" s="42"/>
      <c r="K15" s="43"/>
      <c r="L15" s="44"/>
      <c r="M15" s="44"/>
      <c r="N15" s="41"/>
      <c r="O15" s="41"/>
      <c r="P15" s="41"/>
      <c r="Q15" s="45"/>
      <c r="R15" s="45"/>
      <c r="S15" s="46"/>
      <c r="T15" s="33">
        <f t="shared" si="0"/>
        <v>0</v>
      </c>
      <c r="U15" s="47"/>
      <c r="V15" s="47"/>
      <c r="W15" s="47"/>
      <c r="X15" s="47">
        <v>19</v>
      </c>
      <c r="Y15" s="35">
        <f t="shared" si="1"/>
        <v>19</v>
      </c>
      <c r="Z15" s="48"/>
      <c r="AA15" s="48">
        <f t="shared" si="2"/>
        <v>19</v>
      </c>
      <c r="AB15" s="33" t="str">
        <f t="shared" si="3"/>
        <v>F</v>
      </c>
      <c r="AC15" s="82"/>
    </row>
    <row r="16" spans="1:29" ht="15" thickTop="1" thickBot="1" x14ac:dyDescent="0.3">
      <c r="A16" s="37">
        <v>11</v>
      </c>
      <c r="B16" s="38">
        <v>24</v>
      </c>
      <c r="C16" s="39">
        <v>2020</v>
      </c>
      <c r="D16" s="25" t="s">
        <v>19</v>
      </c>
      <c r="E16" s="40"/>
      <c r="F16" s="41"/>
      <c r="G16" s="41"/>
      <c r="H16" s="41">
        <v>1</v>
      </c>
      <c r="I16" s="41">
        <v>1</v>
      </c>
      <c r="J16" s="42"/>
      <c r="K16" s="43"/>
      <c r="L16" s="44"/>
      <c r="M16" s="44"/>
      <c r="N16" s="41">
        <v>1</v>
      </c>
      <c r="O16" s="41"/>
      <c r="P16" s="41"/>
      <c r="Q16" s="45"/>
      <c r="R16" s="45"/>
      <c r="S16" s="46"/>
      <c r="T16" s="33">
        <v>5</v>
      </c>
      <c r="U16" s="47">
        <v>5</v>
      </c>
      <c r="V16" s="47"/>
      <c r="W16" s="47">
        <v>21.5</v>
      </c>
      <c r="X16" s="47"/>
      <c r="Y16" s="35">
        <f t="shared" si="1"/>
        <v>32</v>
      </c>
      <c r="Z16" s="48">
        <v>19</v>
      </c>
      <c r="AA16" s="48">
        <f t="shared" si="2"/>
        <v>51</v>
      </c>
      <c r="AB16" s="33" t="str">
        <f t="shared" si="3"/>
        <v>E</v>
      </c>
      <c r="AC16" s="82"/>
    </row>
    <row r="17" spans="1:29" ht="15" thickTop="1" thickBot="1" x14ac:dyDescent="0.3">
      <c r="A17" s="37">
        <v>12</v>
      </c>
      <c r="B17" s="38">
        <v>25</v>
      </c>
      <c r="C17" s="39">
        <v>2020</v>
      </c>
      <c r="D17" s="25" t="s">
        <v>19</v>
      </c>
      <c r="E17" s="40"/>
      <c r="F17" s="41">
        <v>1</v>
      </c>
      <c r="G17" s="41"/>
      <c r="H17" s="41"/>
      <c r="I17" s="41"/>
      <c r="J17" s="42"/>
      <c r="K17" s="43"/>
      <c r="L17" s="44"/>
      <c r="M17" s="44"/>
      <c r="N17" s="41"/>
      <c r="O17" s="41"/>
      <c r="P17" s="41"/>
      <c r="Q17" s="45"/>
      <c r="R17" s="45"/>
      <c r="S17" s="46"/>
      <c r="T17" s="33">
        <v>2</v>
      </c>
      <c r="U17" s="49"/>
      <c r="V17" s="47"/>
      <c r="W17" s="47"/>
      <c r="X17" s="47">
        <v>8</v>
      </c>
      <c r="Y17" s="35">
        <f t="shared" si="1"/>
        <v>10</v>
      </c>
      <c r="Z17" s="48">
        <v>0</v>
      </c>
      <c r="AA17" s="48">
        <f t="shared" si="2"/>
        <v>10</v>
      </c>
      <c r="AB17" s="33" t="str">
        <f t="shared" si="3"/>
        <v>F</v>
      </c>
      <c r="AC17" s="82"/>
    </row>
    <row r="18" spans="1:29" ht="15" thickTop="1" thickBot="1" x14ac:dyDescent="0.3">
      <c r="A18" s="22">
        <v>13</v>
      </c>
      <c r="B18" s="38">
        <v>26</v>
      </c>
      <c r="C18" s="39">
        <v>2020</v>
      </c>
      <c r="D18" s="25" t="s">
        <v>19</v>
      </c>
      <c r="E18" s="40"/>
      <c r="F18" s="41"/>
      <c r="G18" s="41"/>
      <c r="H18" s="41"/>
      <c r="I18" s="41"/>
      <c r="J18" s="42"/>
      <c r="K18" s="43"/>
      <c r="L18" s="44"/>
      <c r="M18" s="44"/>
      <c r="N18" s="41"/>
      <c r="O18" s="41"/>
      <c r="P18" s="41"/>
      <c r="Q18" s="45"/>
      <c r="R18" s="45"/>
      <c r="S18" s="46"/>
      <c r="T18" s="33">
        <f t="shared" si="0"/>
        <v>0</v>
      </c>
      <c r="U18" s="47"/>
      <c r="V18" s="47"/>
      <c r="W18" s="47">
        <v>28.5</v>
      </c>
      <c r="X18" s="47"/>
      <c r="Y18" s="35">
        <f t="shared" si="1"/>
        <v>29</v>
      </c>
      <c r="Z18" s="48">
        <v>15</v>
      </c>
      <c r="AA18" s="48">
        <f t="shared" si="2"/>
        <v>44</v>
      </c>
      <c r="AB18" s="33" t="str">
        <f t="shared" si="3"/>
        <v>F</v>
      </c>
      <c r="AC18" s="82" t="s">
        <v>73</v>
      </c>
    </row>
    <row r="19" spans="1:29" ht="15" thickTop="1" thickBot="1" x14ac:dyDescent="0.3">
      <c r="A19" s="37">
        <v>14</v>
      </c>
      <c r="B19" s="38">
        <v>27</v>
      </c>
      <c r="C19" s="39">
        <v>2020</v>
      </c>
      <c r="D19" s="25" t="s">
        <v>19</v>
      </c>
      <c r="E19" s="40"/>
      <c r="F19" s="41">
        <v>0.75</v>
      </c>
      <c r="G19" s="41">
        <v>1</v>
      </c>
      <c r="H19" s="41">
        <v>1</v>
      </c>
      <c r="I19" s="41">
        <v>1</v>
      </c>
      <c r="J19" s="42"/>
      <c r="K19" s="43"/>
      <c r="L19" s="44"/>
      <c r="M19" s="44"/>
      <c r="N19" s="41">
        <v>1</v>
      </c>
      <c r="O19" s="41"/>
      <c r="P19" s="41"/>
      <c r="Q19" s="45"/>
      <c r="R19" s="45"/>
      <c r="S19" s="46"/>
      <c r="T19" s="33">
        <v>8</v>
      </c>
      <c r="U19" s="49"/>
      <c r="V19" s="47"/>
      <c r="W19" s="47"/>
      <c r="X19" s="47">
        <v>24.5</v>
      </c>
      <c r="Y19" s="35">
        <f t="shared" si="1"/>
        <v>33</v>
      </c>
      <c r="Z19" s="48">
        <v>39</v>
      </c>
      <c r="AA19" s="48">
        <f t="shared" si="2"/>
        <v>72</v>
      </c>
      <c r="AB19" s="33" t="str">
        <f t="shared" si="3"/>
        <v>C</v>
      </c>
      <c r="AC19" s="82"/>
    </row>
    <row r="20" spans="1:29" ht="15" thickTop="1" thickBot="1" x14ac:dyDescent="0.3">
      <c r="A20" s="37">
        <v>15</v>
      </c>
      <c r="B20" s="38">
        <v>28</v>
      </c>
      <c r="C20" s="39">
        <v>2020</v>
      </c>
      <c r="D20" s="25" t="s">
        <v>19</v>
      </c>
      <c r="E20" s="40"/>
      <c r="F20" s="41"/>
      <c r="G20" s="41"/>
      <c r="H20" s="41"/>
      <c r="I20" s="41"/>
      <c r="J20" s="42"/>
      <c r="K20" s="43"/>
      <c r="L20" s="44"/>
      <c r="M20" s="44"/>
      <c r="N20" s="41"/>
      <c r="O20" s="41"/>
      <c r="P20" s="41"/>
      <c r="Q20" s="45"/>
      <c r="R20" s="45"/>
      <c r="S20" s="46"/>
      <c r="T20" s="33">
        <f t="shared" si="0"/>
        <v>0</v>
      </c>
      <c r="U20" s="47"/>
      <c r="V20" s="47"/>
      <c r="W20" s="47">
        <v>31</v>
      </c>
      <c r="X20" s="47"/>
      <c r="Y20" s="35">
        <f t="shared" si="1"/>
        <v>31</v>
      </c>
      <c r="Z20" s="48">
        <v>18</v>
      </c>
      <c r="AA20" s="48">
        <f t="shared" si="2"/>
        <v>49</v>
      </c>
      <c r="AB20" s="33" t="str">
        <f t="shared" si="3"/>
        <v>F</v>
      </c>
      <c r="AC20" s="82" t="s">
        <v>74</v>
      </c>
    </row>
    <row r="21" spans="1:29" ht="15" thickTop="1" thickBot="1" x14ac:dyDescent="0.3">
      <c r="A21" s="37">
        <v>16</v>
      </c>
      <c r="B21" s="38">
        <v>29</v>
      </c>
      <c r="C21" s="39">
        <v>2020</v>
      </c>
      <c r="D21" s="25" t="s">
        <v>19</v>
      </c>
      <c r="E21" s="40"/>
      <c r="F21" s="41"/>
      <c r="G21" s="41"/>
      <c r="H21" s="41"/>
      <c r="I21" s="41"/>
      <c r="J21" s="42"/>
      <c r="K21" s="43"/>
      <c r="L21" s="44"/>
      <c r="M21" s="44"/>
      <c r="N21" s="41"/>
      <c r="O21" s="41"/>
      <c r="P21" s="41"/>
      <c r="Q21" s="45"/>
      <c r="R21" s="45"/>
      <c r="S21" s="46"/>
      <c r="T21" s="33">
        <f t="shared" si="0"/>
        <v>0</v>
      </c>
      <c r="U21" s="47"/>
      <c r="V21" s="47"/>
      <c r="W21" s="47">
        <v>20</v>
      </c>
      <c r="X21" s="47"/>
      <c r="Y21" s="35">
        <f t="shared" si="1"/>
        <v>20</v>
      </c>
      <c r="Z21" s="48">
        <v>15</v>
      </c>
      <c r="AA21" s="48">
        <f t="shared" si="2"/>
        <v>35</v>
      </c>
      <c r="AB21" s="33" t="str">
        <f t="shared" si="3"/>
        <v>F</v>
      </c>
      <c r="AC21" s="82" t="s">
        <v>74</v>
      </c>
    </row>
    <row r="22" spans="1:29" ht="15" thickTop="1" thickBot="1" x14ac:dyDescent="0.3">
      <c r="A22" s="22">
        <v>17</v>
      </c>
      <c r="B22" s="38">
        <v>31</v>
      </c>
      <c r="C22" s="39">
        <v>2020</v>
      </c>
      <c r="D22" s="25" t="s">
        <v>19</v>
      </c>
      <c r="E22" s="40"/>
      <c r="F22" s="41"/>
      <c r="G22" s="41"/>
      <c r="H22" s="41"/>
      <c r="I22" s="41"/>
      <c r="J22" s="42"/>
      <c r="K22" s="43"/>
      <c r="L22" s="44"/>
      <c r="M22" s="44"/>
      <c r="N22" s="41"/>
      <c r="O22" s="41"/>
      <c r="P22" s="41"/>
      <c r="Q22" s="45"/>
      <c r="R22" s="45"/>
      <c r="S22" s="46"/>
      <c r="T22" s="33">
        <f t="shared" si="0"/>
        <v>0</v>
      </c>
      <c r="U22" s="47"/>
      <c r="V22" s="47"/>
      <c r="W22" s="47"/>
      <c r="X22" s="47">
        <v>8</v>
      </c>
      <c r="Y22" s="35">
        <f t="shared" si="1"/>
        <v>8</v>
      </c>
      <c r="Z22" s="48"/>
      <c r="AA22" s="48">
        <f t="shared" si="2"/>
        <v>8</v>
      </c>
      <c r="AB22" s="33" t="str">
        <f t="shared" si="3"/>
        <v>F</v>
      </c>
      <c r="AC22" s="82"/>
    </row>
    <row r="23" spans="1:29" ht="15" thickTop="1" thickBot="1" x14ac:dyDescent="0.3">
      <c r="A23" s="37">
        <v>18</v>
      </c>
      <c r="B23" s="38">
        <v>32</v>
      </c>
      <c r="C23" s="39">
        <v>2020</v>
      </c>
      <c r="D23" s="25" t="s">
        <v>19</v>
      </c>
      <c r="E23" s="40"/>
      <c r="F23" s="41"/>
      <c r="G23" s="41"/>
      <c r="H23" s="41"/>
      <c r="I23" s="41"/>
      <c r="J23" s="42"/>
      <c r="K23" s="43"/>
      <c r="L23" s="44"/>
      <c r="M23" s="44"/>
      <c r="N23" s="41"/>
      <c r="O23" s="41"/>
      <c r="P23" s="41"/>
      <c r="Q23" s="45"/>
      <c r="R23" s="45"/>
      <c r="S23" s="46"/>
      <c r="T23" s="33">
        <f t="shared" si="0"/>
        <v>0</v>
      </c>
      <c r="U23" s="47"/>
      <c r="V23" s="47"/>
      <c r="W23" s="47"/>
      <c r="X23" s="47"/>
      <c r="Y23" s="35">
        <f t="shared" si="1"/>
        <v>0</v>
      </c>
      <c r="Z23" s="48"/>
      <c r="AA23" s="48">
        <f t="shared" si="2"/>
        <v>0</v>
      </c>
      <c r="AB23" s="33" t="str">
        <f t="shared" si="3"/>
        <v>Neakt.</v>
      </c>
      <c r="AC23" s="82"/>
    </row>
    <row r="24" spans="1:29" ht="15" thickTop="1" thickBot="1" x14ac:dyDescent="0.3">
      <c r="A24" s="37">
        <v>19</v>
      </c>
      <c r="B24" s="38">
        <v>33</v>
      </c>
      <c r="C24" s="39">
        <v>2020</v>
      </c>
      <c r="D24" s="25" t="s">
        <v>19</v>
      </c>
      <c r="E24" s="40"/>
      <c r="F24" s="41"/>
      <c r="G24" s="41"/>
      <c r="H24" s="41"/>
      <c r="I24" s="41"/>
      <c r="J24" s="42"/>
      <c r="K24" s="43"/>
      <c r="L24" s="44"/>
      <c r="M24" s="44"/>
      <c r="N24" s="41"/>
      <c r="O24" s="41"/>
      <c r="P24" s="41"/>
      <c r="Q24" s="45"/>
      <c r="R24" s="45"/>
      <c r="S24" s="46"/>
      <c r="T24" s="33">
        <f t="shared" si="0"/>
        <v>0</v>
      </c>
      <c r="U24" s="47"/>
      <c r="V24" s="47"/>
      <c r="W24" s="47"/>
      <c r="X24" s="47"/>
      <c r="Y24" s="35">
        <f t="shared" si="1"/>
        <v>0</v>
      </c>
      <c r="Z24" s="48"/>
      <c r="AA24" s="48">
        <f t="shared" si="2"/>
        <v>0</v>
      </c>
      <c r="AB24" s="33" t="str">
        <f t="shared" si="3"/>
        <v>Neakt.</v>
      </c>
      <c r="AC24" s="82"/>
    </row>
    <row r="25" spans="1:29" ht="15" thickTop="1" thickBot="1" x14ac:dyDescent="0.3">
      <c r="A25" s="37">
        <v>20</v>
      </c>
      <c r="B25" s="38">
        <v>57</v>
      </c>
      <c r="C25" s="39">
        <v>2020</v>
      </c>
      <c r="D25" s="25" t="s">
        <v>19</v>
      </c>
      <c r="E25" s="40"/>
      <c r="F25" s="41"/>
      <c r="G25" s="41"/>
      <c r="H25" s="41"/>
      <c r="I25" s="41"/>
      <c r="J25" s="42"/>
      <c r="K25" s="43"/>
      <c r="L25" s="44"/>
      <c r="M25" s="44"/>
      <c r="N25" s="41"/>
      <c r="O25" s="41"/>
      <c r="P25" s="41"/>
      <c r="Q25" s="45"/>
      <c r="R25" s="45"/>
      <c r="S25" s="46"/>
      <c r="T25" s="33">
        <f t="shared" si="0"/>
        <v>0</v>
      </c>
      <c r="U25" s="47"/>
      <c r="V25" s="47"/>
      <c r="W25" s="47"/>
      <c r="X25" s="47"/>
      <c r="Y25" s="35">
        <f t="shared" si="1"/>
        <v>0</v>
      </c>
      <c r="Z25" s="48"/>
      <c r="AA25" s="48">
        <f t="shared" si="2"/>
        <v>0</v>
      </c>
      <c r="AB25" s="33" t="str">
        <f t="shared" si="3"/>
        <v>Neakt.</v>
      </c>
      <c r="AC25" s="82"/>
    </row>
    <row r="26" spans="1:29" ht="15" thickTop="1" thickBot="1" x14ac:dyDescent="0.3">
      <c r="A26" s="22">
        <v>21</v>
      </c>
      <c r="B26" s="50">
        <v>47</v>
      </c>
      <c r="C26" s="51">
        <v>2019</v>
      </c>
      <c r="D26" s="25" t="s">
        <v>19</v>
      </c>
      <c r="E26" s="52"/>
      <c r="F26" s="53"/>
      <c r="G26" s="53"/>
      <c r="H26" s="53"/>
      <c r="I26" s="53"/>
      <c r="J26" s="54"/>
      <c r="K26" s="55"/>
      <c r="L26" s="56"/>
      <c r="M26" s="56"/>
      <c r="N26" s="53"/>
      <c r="O26" s="53"/>
      <c r="P26" s="53"/>
      <c r="Q26" s="57"/>
      <c r="R26" s="57"/>
      <c r="S26" s="58"/>
      <c r="T26" s="18">
        <f t="shared" si="0"/>
        <v>0</v>
      </c>
      <c r="U26" s="59"/>
      <c r="V26" s="59"/>
      <c r="W26" s="59"/>
      <c r="X26" s="59">
        <v>13.5</v>
      </c>
      <c r="Y26" s="19">
        <f t="shared" si="1"/>
        <v>14</v>
      </c>
      <c r="Z26" s="60">
        <v>20</v>
      </c>
      <c r="AA26" s="60">
        <f t="shared" si="2"/>
        <v>34</v>
      </c>
      <c r="AB26" s="18" t="str">
        <f t="shared" si="3"/>
        <v>F</v>
      </c>
      <c r="AC26" s="82" t="s">
        <v>74</v>
      </c>
    </row>
    <row r="27" spans="1:29" ht="14.25" thickTop="1" x14ac:dyDescent="0.25"/>
  </sheetData>
  <mergeCells count="4">
    <mergeCell ref="A3:A5"/>
    <mergeCell ref="D3:D5"/>
    <mergeCell ref="B4:C5"/>
    <mergeCell ref="E4:S4"/>
  </mergeCells>
  <conditionalFormatting sqref="AB1:AB26">
    <cfRule type="containsText" dxfId="1" priority="2" operator="containsText" text="F">
      <formula>NOT(ISERROR(SEARCH("F",AB1)))</formula>
    </cfRule>
  </conditionalFormatting>
  <conditionalFormatting sqref="AB1:AB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32C6-2850-4461-BC20-52578BBABCE4}">
  <dimension ref="A1:G22"/>
  <sheetViews>
    <sheetView workbookViewId="0">
      <selection activeCell="A2" sqref="A2:D22"/>
    </sheetView>
  </sheetViews>
  <sheetFormatPr defaultRowHeight="15" x14ac:dyDescent="0.25"/>
  <sheetData>
    <row r="1" spans="1:7" ht="15.75" thickBot="1" x14ac:dyDescent="0.3"/>
    <row r="2" spans="1:7" x14ac:dyDescent="0.25">
      <c r="A2" s="65">
        <v>14</v>
      </c>
      <c r="B2" s="65">
        <v>2020</v>
      </c>
      <c r="C2" s="65" t="s">
        <v>36</v>
      </c>
      <c r="D2" s="65" t="s">
        <v>37</v>
      </c>
      <c r="E2" s="65" t="s">
        <v>38</v>
      </c>
      <c r="F2" s="65">
        <v>1</v>
      </c>
      <c r="G2" s="66">
        <v>2014</v>
      </c>
    </row>
    <row r="3" spans="1:7" x14ac:dyDescent="0.25">
      <c r="A3" s="64">
        <v>15</v>
      </c>
      <c r="B3" s="64">
        <v>2020</v>
      </c>
      <c r="C3" s="64" t="s">
        <v>39</v>
      </c>
      <c r="D3" s="64" t="s">
        <v>40</v>
      </c>
      <c r="E3" s="64" t="s">
        <v>38</v>
      </c>
      <c r="F3" s="64">
        <v>1</v>
      </c>
      <c r="G3" s="67">
        <v>2014</v>
      </c>
    </row>
    <row r="4" spans="1:7" x14ac:dyDescent="0.25">
      <c r="A4" s="63">
        <v>16</v>
      </c>
      <c r="B4" s="63">
        <v>2020</v>
      </c>
      <c r="C4" s="63" t="s">
        <v>34</v>
      </c>
      <c r="D4" s="63" t="s">
        <v>41</v>
      </c>
      <c r="E4" s="63" t="s">
        <v>38</v>
      </c>
      <c r="F4" s="63">
        <v>1</v>
      </c>
      <c r="G4" s="68">
        <v>2014</v>
      </c>
    </row>
    <row r="5" spans="1:7" x14ac:dyDescent="0.25">
      <c r="A5" s="64">
        <v>17</v>
      </c>
      <c r="B5" s="64">
        <v>2020</v>
      </c>
      <c r="C5" s="64" t="s">
        <v>42</v>
      </c>
      <c r="D5" s="64" t="s">
        <v>43</v>
      </c>
      <c r="E5" s="64" t="s">
        <v>38</v>
      </c>
      <c r="F5" s="64">
        <v>1</v>
      </c>
      <c r="G5" s="67">
        <v>2014</v>
      </c>
    </row>
    <row r="6" spans="1:7" x14ac:dyDescent="0.25">
      <c r="A6" s="63">
        <v>18</v>
      </c>
      <c r="B6" s="63">
        <v>2020</v>
      </c>
      <c r="C6" s="63" t="s">
        <v>44</v>
      </c>
      <c r="D6" s="63" t="s">
        <v>45</v>
      </c>
      <c r="E6" s="63" t="s">
        <v>38</v>
      </c>
      <c r="F6" s="63">
        <v>1</v>
      </c>
      <c r="G6" s="68">
        <v>2014</v>
      </c>
    </row>
    <row r="7" spans="1:7" x14ac:dyDescent="0.25">
      <c r="A7" s="64">
        <v>19</v>
      </c>
      <c r="B7" s="64">
        <v>2020</v>
      </c>
      <c r="C7" s="64" t="s">
        <v>46</v>
      </c>
      <c r="D7" s="64" t="s">
        <v>47</v>
      </c>
      <c r="E7" s="64" t="s">
        <v>38</v>
      </c>
      <c r="F7" s="64">
        <v>1</v>
      </c>
      <c r="G7" s="67">
        <v>2014</v>
      </c>
    </row>
    <row r="8" spans="1:7" x14ac:dyDescent="0.25">
      <c r="A8" s="63">
        <v>20</v>
      </c>
      <c r="B8" s="63">
        <v>2020</v>
      </c>
      <c r="C8" s="63" t="s">
        <v>48</v>
      </c>
      <c r="D8" s="63" t="s">
        <v>32</v>
      </c>
      <c r="E8" s="63" t="s">
        <v>38</v>
      </c>
      <c r="F8" s="63">
        <v>1</v>
      </c>
      <c r="G8" s="68">
        <v>2014</v>
      </c>
    </row>
    <row r="9" spans="1:7" x14ac:dyDescent="0.25">
      <c r="A9" s="64">
        <v>21</v>
      </c>
      <c r="B9" s="64">
        <v>2020</v>
      </c>
      <c r="C9" s="64" t="s">
        <v>49</v>
      </c>
      <c r="D9" s="64" t="s">
        <v>50</v>
      </c>
      <c r="E9" s="64" t="s">
        <v>38</v>
      </c>
      <c r="F9" s="64">
        <v>1</v>
      </c>
      <c r="G9" s="67">
        <v>2014</v>
      </c>
    </row>
    <row r="10" spans="1:7" x14ac:dyDescent="0.25">
      <c r="A10" s="63">
        <v>22</v>
      </c>
      <c r="B10" s="63">
        <v>2020</v>
      </c>
      <c r="C10" s="63" t="s">
        <v>51</v>
      </c>
      <c r="D10" s="63" t="s">
        <v>52</v>
      </c>
      <c r="E10" s="63" t="s">
        <v>38</v>
      </c>
      <c r="F10" s="63">
        <v>1</v>
      </c>
      <c r="G10" s="68">
        <v>2014</v>
      </c>
    </row>
    <row r="11" spans="1:7" ht="22.5" x14ac:dyDescent="0.25">
      <c r="A11" s="64">
        <v>23</v>
      </c>
      <c r="B11" s="64">
        <v>2020</v>
      </c>
      <c r="C11" s="64" t="s">
        <v>46</v>
      </c>
      <c r="D11" s="64" t="s">
        <v>53</v>
      </c>
      <c r="E11" s="64" t="s">
        <v>38</v>
      </c>
      <c r="F11" s="64">
        <v>1</v>
      </c>
      <c r="G11" s="67">
        <v>2014</v>
      </c>
    </row>
    <row r="12" spans="1:7" ht="22.5" x14ac:dyDescent="0.25">
      <c r="A12" s="63">
        <v>24</v>
      </c>
      <c r="B12" s="63">
        <v>2020</v>
      </c>
      <c r="C12" s="63" t="s">
        <v>54</v>
      </c>
      <c r="D12" s="63" t="s">
        <v>55</v>
      </c>
      <c r="E12" s="63" t="s">
        <v>38</v>
      </c>
      <c r="F12" s="63">
        <v>1</v>
      </c>
      <c r="G12" s="68">
        <v>2014</v>
      </c>
    </row>
    <row r="13" spans="1:7" x14ac:dyDescent="0.25">
      <c r="A13" s="64">
        <v>25</v>
      </c>
      <c r="B13" s="64">
        <v>2020</v>
      </c>
      <c r="C13" s="64" t="s">
        <v>56</v>
      </c>
      <c r="D13" s="64" t="s">
        <v>57</v>
      </c>
      <c r="E13" s="64" t="s">
        <v>38</v>
      </c>
      <c r="F13" s="64">
        <v>1</v>
      </c>
      <c r="G13" s="67">
        <v>2014</v>
      </c>
    </row>
    <row r="14" spans="1:7" x14ac:dyDescent="0.25">
      <c r="A14" s="63">
        <v>26</v>
      </c>
      <c r="B14" s="63">
        <v>2020</v>
      </c>
      <c r="C14" s="63" t="s">
        <v>58</v>
      </c>
      <c r="D14" s="63" t="s">
        <v>59</v>
      </c>
      <c r="E14" s="63" t="s">
        <v>38</v>
      </c>
      <c r="F14" s="63">
        <v>1</v>
      </c>
      <c r="G14" s="68">
        <v>2014</v>
      </c>
    </row>
    <row r="15" spans="1:7" x14ac:dyDescent="0.25">
      <c r="A15" s="64">
        <v>27</v>
      </c>
      <c r="B15" s="64">
        <v>2020</v>
      </c>
      <c r="C15" s="64" t="s">
        <v>34</v>
      </c>
      <c r="D15" s="64" t="s">
        <v>60</v>
      </c>
      <c r="E15" s="64" t="s">
        <v>38</v>
      </c>
      <c r="F15" s="64">
        <v>1</v>
      </c>
      <c r="G15" s="67">
        <v>2014</v>
      </c>
    </row>
    <row r="16" spans="1:7" x14ac:dyDescent="0.25">
      <c r="A16" s="63">
        <v>28</v>
      </c>
      <c r="B16" s="63">
        <v>2020</v>
      </c>
      <c r="C16" s="63" t="s">
        <v>61</v>
      </c>
      <c r="D16" s="63" t="s">
        <v>62</v>
      </c>
      <c r="E16" s="63" t="s">
        <v>38</v>
      </c>
      <c r="F16" s="63">
        <v>1</v>
      </c>
      <c r="G16" s="68">
        <v>2014</v>
      </c>
    </row>
    <row r="17" spans="1:7" x14ac:dyDescent="0.25">
      <c r="A17" s="64">
        <v>29</v>
      </c>
      <c r="B17" s="64">
        <v>2020</v>
      </c>
      <c r="C17" s="64" t="s">
        <v>33</v>
      </c>
      <c r="D17" s="64" t="s">
        <v>63</v>
      </c>
      <c r="E17" s="64" t="s">
        <v>38</v>
      </c>
      <c r="F17" s="64">
        <v>1</v>
      </c>
      <c r="G17" s="67">
        <v>2014</v>
      </c>
    </row>
    <row r="18" spans="1:7" ht="22.5" x14ac:dyDescent="0.25">
      <c r="A18" s="63">
        <v>31</v>
      </c>
      <c r="B18" s="63">
        <v>2020</v>
      </c>
      <c r="C18" s="63" t="s">
        <v>64</v>
      </c>
      <c r="D18" s="63" t="s">
        <v>65</v>
      </c>
      <c r="E18" s="63" t="s">
        <v>38</v>
      </c>
      <c r="F18" s="63">
        <v>1</v>
      </c>
      <c r="G18" s="68">
        <v>2014</v>
      </c>
    </row>
    <row r="19" spans="1:7" x14ac:dyDescent="0.25">
      <c r="A19" s="64">
        <v>32</v>
      </c>
      <c r="B19" s="64">
        <v>2020</v>
      </c>
      <c r="C19" s="64" t="s">
        <v>66</v>
      </c>
      <c r="D19" s="64" t="s">
        <v>67</v>
      </c>
      <c r="E19" s="64" t="s">
        <v>38</v>
      </c>
      <c r="F19" s="64">
        <v>1</v>
      </c>
      <c r="G19" s="67">
        <v>2014</v>
      </c>
    </row>
    <row r="20" spans="1:7" x14ac:dyDescent="0.25">
      <c r="A20" s="63">
        <v>33</v>
      </c>
      <c r="B20" s="63">
        <v>2020</v>
      </c>
      <c r="C20" s="63" t="s">
        <v>27</v>
      </c>
      <c r="D20" s="63" t="s">
        <v>68</v>
      </c>
      <c r="E20" s="63" t="s">
        <v>38</v>
      </c>
      <c r="F20" s="63">
        <v>1</v>
      </c>
      <c r="G20" s="68">
        <v>2014</v>
      </c>
    </row>
    <row r="21" spans="1:7" x14ac:dyDescent="0.25">
      <c r="A21" s="64">
        <v>57</v>
      </c>
      <c r="B21" s="64">
        <v>2020</v>
      </c>
      <c r="C21" s="64" t="s">
        <v>69</v>
      </c>
      <c r="D21" s="64" t="s">
        <v>70</v>
      </c>
      <c r="E21" s="64" t="s">
        <v>38</v>
      </c>
      <c r="F21" s="64">
        <v>1</v>
      </c>
      <c r="G21" s="67">
        <v>2014</v>
      </c>
    </row>
    <row r="22" spans="1:7" ht="15.75" thickBot="1" x14ac:dyDescent="0.3">
      <c r="A22" s="69">
        <v>47</v>
      </c>
      <c r="B22" s="69">
        <v>2019</v>
      </c>
      <c r="C22" s="69" t="s">
        <v>30</v>
      </c>
      <c r="D22" s="69" t="s">
        <v>35</v>
      </c>
      <c r="E22" s="69" t="s">
        <v>38</v>
      </c>
      <c r="F22" s="69">
        <v>2</v>
      </c>
      <c r="G22" s="70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2021-06-18T07:27:41Z</dcterms:modified>
</cp:coreProperties>
</file>