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SP 20-21\"/>
    </mc:Choice>
  </mc:AlternateContent>
  <xr:revisionPtr revIDLastSave="0" documentId="8_{8B6F8D48-62E2-44DF-B015-99C22AEA6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Y26" i="1" l="1"/>
  <c r="AA26" i="1" s="1"/>
  <c r="Y25" i="1"/>
  <c r="AA25" i="1" s="1"/>
  <c r="Y24" i="1"/>
  <c r="AA24" i="1" s="1"/>
  <c r="Y23" i="1"/>
  <c r="AA23" i="1" s="1"/>
  <c r="Y22" i="1"/>
  <c r="AA22" i="1" s="1"/>
  <c r="Y21" i="1"/>
  <c r="AA21" i="1" s="1"/>
  <c r="Y20" i="1"/>
  <c r="AA20" i="1" s="1"/>
  <c r="Y19" i="1"/>
  <c r="AA19" i="1" s="1"/>
  <c r="Y18" i="1"/>
  <c r="AA18" i="1" s="1"/>
  <c r="Y17" i="1"/>
  <c r="AA17" i="1" s="1"/>
  <c r="Y16" i="1"/>
  <c r="AA16" i="1" s="1"/>
  <c r="Y15" i="1"/>
  <c r="AA15" i="1" s="1"/>
  <c r="Y14" i="1"/>
  <c r="AA14" i="1" s="1"/>
  <c r="Y13" i="1"/>
  <c r="AA13" i="1" s="1"/>
  <c r="Y12" i="1"/>
  <c r="AA12" i="1" s="1"/>
  <c r="Y11" i="1"/>
  <c r="AA11" i="1" s="1"/>
  <c r="Y10" i="1"/>
  <c r="AA10" i="1" s="1"/>
  <c r="Y9" i="1"/>
  <c r="AA9" i="1" s="1"/>
  <c r="Y8" i="1"/>
  <c r="AA8" i="1" s="1"/>
  <c r="Y7" i="1"/>
  <c r="AA7" i="1" s="1"/>
  <c r="Y6" i="1"/>
  <c r="AA6" i="1" s="1"/>
  <c r="AB26" i="1" l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<sst xmlns="http://schemas.openxmlformats.org/spreadsheetml/2006/main" count="119" uniqueCount="75">
  <si>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</si>
  <si>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</si>
  <si>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</si>
  <si>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</si>
  <si>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</si>
  <si>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</si>
  <si>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</si>
  <si>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</si>
  <si>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</si>
  <si>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</si>
  <si>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</si>
  <si>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</si>
  <si>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</si>
  <si>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</si>
  <si>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</si>
  <si>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</si>
  <si>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</si>
  <si>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</si>
  <si>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</si>
  <si>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</si>
  <si>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</si>
  <si>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</si>
  <si>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</si>
  <si>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</si>
  <si>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</si>
  <si>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</si>
  <si>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</si>
  <si>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Milena</t>
  </si>
  <si>
    <t>a</t>
  </si>
  <si>
    <t>b</t>
  </si>
  <si>
    <t>Milica</t>
  </si>
  <si>
    <t>Vježbe</t>
  </si>
  <si>
    <t>Škrijelj</t>
  </si>
  <si>
    <t>Anđela</t>
  </si>
  <si>
    <t>Filip</t>
  </si>
  <si>
    <t>Savić</t>
  </si>
  <si>
    <t>Lazar</t>
  </si>
  <si>
    <t>Talović</t>
  </si>
  <si>
    <t>S</t>
  </si>
  <si>
    <t>Jasmina</t>
  </si>
  <si>
    <t>Elezović</t>
  </si>
  <si>
    <t>Lončar</t>
  </si>
  <si>
    <t>Vaskrsija</t>
  </si>
  <si>
    <t>Klačar</t>
  </si>
  <si>
    <t>Almina</t>
  </si>
  <si>
    <t>Dacić</t>
  </si>
  <si>
    <t>Nikola</t>
  </si>
  <si>
    <t>Mirković</t>
  </si>
  <si>
    <t>Elza</t>
  </si>
  <si>
    <t>Biljana</t>
  </si>
  <si>
    <t>Sošić</t>
  </si>
  <si>
    <t>Slavica</t>
  </si>
  <si>
    <t>Mikulić</t>
  </si>
  <si>
    <t>Osekovac</t>
  </si>
  <si>
    <t>Gordana</t>
  </si>
  <si>
    <t>Đukanović</t>
  </si>
  <si>
    <t>Luka</t>
  </si>
  <si>
    <t>Janković</t>
  </si>
  <si>
    <t>Anton</t>
  </si>
  <si>
    <t>Škrelja</t>
  </si>
  <si>
    <t>Rutović</t>
  </si>
  <si>
    <t>Sara</t>
  </si>
  <si>
    <t>Đoković</t>
  </si>
  <si>
    <t>Žižić</t>
  </si>
  <si>
    <t>Mehdina</t>
  </si>
  <si>
    <t>Kašić-Šutković</t>
  </si>
  <si>
    <t>Nina</t>
  </si>
  <si>
    <t>Radović</t>
  </si>
  <si>
    <t>Vujović</t>
  </si>
  <si>
    <t>Teodora</t>
  </si>
  <si>
    <t>Balević</t>
  </si>
  <si>
    <t>Prez + Esej</t>
  </si>
  <si>
    <t>Esej</t>
  </si>
  <si>
    <t>Oslobođena jednog pitanja na popravnom ispitu.</t>
  </si>
  <si>
    <t>Oslobođen jednog pitanja na popravnom ispitu.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</si>
</sst>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wrapText="1" shrinkToFit="1"/>
    </xf>
    <xf numFmtId="0" fontId="22" fillId="2" borderId="1" xfId="0" applyFont="1" applyFill="1" applyBorder="1"/>
    <xf numFmtId="0" fontId="22" fillId="2" borderId="13" xfId="0" applyFont="1" applyFill="1" applyBorder="1"/>
    <xf numFmtId="0" fontId="21" fillId="2" borderId="11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  <xf numFmtId="0" fontId="21" fillId="2" borderId="33" xfId="0" applyFont="1" applyFill="1" applyBorder="1" applyAlignment="1">
      <alignment horizontal="center" wrapText="1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1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46" xfId="0" applyFont="1" applyBorder="1" applyAlignment="1">
      <alignment horizontal="center" vertical="center"/>
    </xf>
    <xf numFmtId="0" fontId="22" fillId="0" borderId="46" xfId="0" applyFont="1" applyFill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1" fillId="2" borderId="41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3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2" fillId="2" borderId="44" xfId="0" applyFont="1" applyFill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47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3" fillId="34" borderId="0" xfId="0" applyFont="1" applyFill="1" applyAlignment="1">
      <alignment vertical="center" wrapText="1"/>
    </xf>
    <xf numFmtId="0" fontId="23" fillId="35" borderId="0" xfId="0" applyFont="1" applyFill="1" applyAlignment="1">
      <alignment vertical="center" wrapText="1"/>
    </xf>
    <xf numFmtId="0" fontId="23" fillId="34" borderId="54" xfId="0" applyFont="1" applyFill="1" applyBorder="1" applyAlignment="1">
      <alignment vertical="center" wrapText="1"/>
    </xf>
    <xf numFmtId="0" fontId="23" fillId="34" borderId="55" xfId="0" applyFont="1" applyFill="1" applyBorder="1" applyAlignment="1">
      <alignment vertical="center" wrapText="1"/>
    </xf>
    <xf numFmtId="0" fontId="23" fillId="35" borderId="56" xfId="0" applyFont="1" applyFill="1" applyBorder="1" applyAlignment="1">
      <alignment vertical="center" wrapText="1"/>
    </xf>
    <xf numFmtId="0" fontId="23" fillId="34" borderId="56" xfId="0" applyFont="1" applyFill="1" applyBorder="1" applyAlignment="1">
      <alignment vertical="center" wrapText="1"/>
    </xf>
    <xf numFmtId="0" fontId="23" fillId="34" borderId="57" xfId="0" applyFont="1" applyFill="1" applyBorder="1" applyAlignment="1">
      <alignment vertical="center" wrapText="1"/>
    </xf>
    <xf numFmtId="0" fontId="23" fillId="34" borderId="58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4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workbookViewId="0">
      <selection activeCell="AL10" sqref="AL10"/>
    </sheetView>
  </sheetViews>
  <sheetFormatPr defaultColWidth="9.140625" defaultRowHeight="16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hidden="1" customWidth="1"/>
    <col min="20" max="20" width="6.85546875" style="1" customWidth="1"/>
    <col min="21" max="24" width="5.140625" style="1" customWidth="1"/>
    <col min="25" max="25" width="6.7109375" style="3" customWidth="1"/>
    <col min="26" max="27" width="6.140625" style="3" customWidth="1"/>
    <col min="28" max="28" width="6.140625" style="1" customWidth="1"/>
    <col min="29" max="29" width="11.5703125" style="5" customWidth="1"/>
    <col min="30" max="35" width="5.42578125" style="3" customWidth="1"/>
    <col min="36" max="36" width="9.5703125" style="4" customWidth="1"/>
    <col min="37" max="16384" width="9.140625" style="1"/>
  </cols>
  <sheetData>
    <row r="1" spans="1:36" ht="15" x14ac:dyDescent="0.25">
      <c r="A1" s="65" t="s">
        <v>26</v>
      </c>
      <c r="B1" s="6"/>
      <c r="C1" s="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10"/>
      <c r="T1" s="10"/>
      <c r="U1" s="11"/>
      <c r="V1" s="11"/>
      <c r="W1" s="10"/>
      <c r="X1" s="10"/>
      <c r="Y1" s="12"/>
      <c r="Z1" s="12"/>
      <c r="AA1" s="12"/>
      <c r="AB1" s="13"/>
      <c r="AC1"/>
      <c r="AD1"/>
      <c r="AE1"/>
      <c r="AF1"/>
      <c r="AG1"/>
      <c r="AH1"/>
      <c r="AI1"/>
      <c r="AJ1"/>
    </row>
    <row r="2" spans="1:36" ht="15.75" thickBot="1" x14ac:dyDescent="0.3">
      <c r="A2" s="8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1"/>
      <c r="V2" s="11"/>
      <c r="W2" s="10"/>
      <c r="X2" s="10"/>
      <c r="Y2" s="12"/>
      <c r="Z2" s="12"/>
      <c r="AA2" s="12"/>
      <c r="AB2" s="13"/>
      <c r="AC2"/>
      <c r="AD2"/>
      <c r="AE2"/>
      <c r="AF2"/>
      <c r="AG2"/>
      <c r="AH2"/>
      <c r="AI2"/>
      <c r="AJ2"/>
    </row>
    <row r="3" spans="1:36" thickTop="1" thickBot="1" x14ac:dyDescent="0.3">
      <c r="A3" s="75" t="s">
        <v>0</v>
      </c>
      <c r="B3" s="14"/>
      <c r="C3" s="15"/>
      <c r="D3" s="76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1"/>
      <c r="Q3" s="11"/>
      <c r="R3" s="11"/>
      <c r="S3" s="11"/>
      <c r="T3" s="11"/>
      <c r="U3" s="17"/>
      <c r="V3" s="17"/>
      <c r="W3" s="10"/>
      <c r="X3" s="10"/>
      <c r="Y3" s="12"/>
      <c r="Z3" s="12"/>
      <c r="AA3" s="12"/>
      <c r="AB3" s="18"/>
      <c r="AC3"/>
      <c r="AD3"/>
      <c r="AE3"/>
      <c r="AF3"/>
      <c r="AG3"/>
      <c r="AH3"/>
      <c r="AI3"/>
      <c r="AJ3"/>
    </row>
    <row r="4" spans="1:36" s="66" customFormat="1" ht="18" customHeight="1" thickTop="1" thickBot="1" x14ac:dyDescent="0.3">
      <c r="A4" s="75"/>
      <c r="B4" s="79" t="s">
        <v>2</v>
      </c>
      <c r="C4" s="80"/>
      <c r="D4" s="77"/>
      <c r="E4" s="83" t="s">
        <v>14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5"/>
      <c r="T4" s="19" t="s">
        <v>31</v>
      </c>
      <c r="U4" s="21" t="s">
        <v>71</v>
      </c>
      <c r="V4" s="21" t="s">
        <v>72</v>
      </c>
      <c r="W4" s="21" t="s">
        <v>21</v>
      </c>
      <c r="X4" s="21" t="s">
        <v>22</v>
      </c>
      <c r="Y4" s="21" t="s">
        <v>23</v>
      </c>
      <c r="Z4" s="21" t="s">
        <v>24</v>
      </c>
      <c r="AA4" s="21" t="s">
        <v>25</v>
      </c>
      <c r="AB4" s="21" t="s">
        <v>20</v>
      </c>
      <c r="AC4"/>
      <c r="AD4"/>
      <c r="AE4"/>
      <c r="AF4"/>
      <c r="AG4"/>
      <c r="AH4"/>
      <c r="AI4"/>
      <c r="AJ4"/>
    </row>
    <row r="5" spans="1:36" ht="16.5" customHeight="1" thickTop="1" thickBot="1" x14ac:dyDescent="0.3">
      <c r="A5" s="75"/>
      <c r="B5" s="81"/>
      <c r="C5" s="82"/>
      <c r="D5" s="78"/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3" t="s">
        <v>13</v>
      </c>
      <c r="P5" s="23" t="s">
        <v>16</v>
      </c>
      <c r="Q5" s="23" t="s">
        <v>17</v>
      </c>
      <c r="R5" s="23" t="s">
        <v>18</v>
      </c>
      <c r="S5" s="23" t="s">
        <v>15</v>
      </c>
      <c r="T5" s="23">
        <v>10</v>
      </c>
      <c r="U5" s="23" t="s">
        <v>28</v>
      </c>
      <c r="V5" s="23" t="s">
        <v>29</v>
      </c>
      <c r="W5" s="10">
        <v>40</v>
      </c>
      <c r="X5" s="10"/>
      <c r="Y5" s="12"/>
      <c r="Z5" s="12">
        <v>40</v>
      </c>
      <c r="AA5" s="12"/>
      <c r="AB5" s="24"/>
      <c r="AC5" s="25"/>
      <c r="AD5" s="22"/>
      <c r="AE5" s="22"/>
      <c r="AF5" s="22"/>
      <c r="AG5" s="22"/>
      <c r="AH5" s="22"/>
      <c r="AI5" s="22"/>
      <c r="AJ5" s="22"/>
    </row>
    <row r="6" spans="1:36" ht="15" thickTop="1" thickBot="1" x14ac:dyDescent="0.3">
      <c r="A6" s="26">
        <v>1</v>
      </c>
      <c r="B6" s="27">
        <v>14</v>
      </c>
      <c r="C6" s="28">
        <v>2020</v>
      </c>
      <c r="D6" s="29" t="s">
        <v>19</v>
      </c>
      <c r="E6" s="30"/>
      <c r="F6" s="31">
        <v>1</v>
      </c>
      <c r="G6" s="31">
        <v>1</v>
      </c>
      <c r="H6" s="31">
        <v>1</v>
      </c>
      <c r="I6" s="31">
        <v>1</v>
      </c>
      <c r="J6" s="32"/>
      <c r="K6" s="33"/>
      <c r="L6" s="34"/>
      <c r="M6" s="34"/>
      <c r="N6" s="31">
        <v>1</v>
      </c>
      <c r="O6" s="31"/>
      <c r="P6" s="31"/>
      <c r="Q6" s="35"/>
      <c r="R6" s="35"/>
      <c r="S6" s="36"/>
      <c r="T6" s="37">
        <f>(ROUND(SUM(E6:S6)*1.4285,1))</f>
        <v>7.1</v>
      </c>
      <c r="U6" s="38">
        <v>9</v>
      </c>
      <c r="V6" s="38"/>
      <c r="W6" s="38">
        <v>27</v>
      </c>
      <c r="X6" s="38"/>
      <c r="Y6" s="39">
        <f>ROUND(IF(X6&gt;0, SUM(T6:V6, X6), SUM(T6:W6)),0)</f>
        <v>43</v>
      </c>
      <c r="Z6" s="40">
        <v>30</v>
      </c>
      <c r="AA6" s="40">
        <f>SUM(Y6,Z6)</f>
        <v>73</v>
      </c>
      <c r="AB6" s="37" t="str">
        <f>IF(AA6=0, "Neakt.", IF(AA6&gt;89.9,"A",IF(AA6&gt;79.9,"B",IF(AA6&gt;69.9,"C",IF(AA6&gt;59.9,"D",IF(AA6&gt;49.9,"E","F"))))))</f>
        <v>C</v>
      </c>
      <c r="AC6" s="25"/>
      <c r="AD6" s="22"/>
      <c r="AE6" s="22"/>
      <c r="AF6" s="22"/>
      <c r="AG6" s="22"/>
      <c r="AH6" s="22"/>
      <c r="AI6" s="22"/>
      <c r="AJ6" s="22"/>
    </row>
    <row r="7" spans="1:36" ht="15" thickTop="1" thickBot="1" x14ac:dyDescent="0.3">
      <c r="A7" s="41">
        <v>2</v>
      </c>
      <c r="B7" s="42">
        <v>15</v>
      </c>
      <c r="C7" s="43">
        <v>2020</v>
      </c>
      <c r="D7" s="29" t="s">
        <v>19</v>
      </c>
      <c r="E7" s="44"/>
      <c r="F7" s="45"/>
      <c r="G7" s="45"/>
      <c r="H7" s="45"/>
      <c r="I7" s="45"/>
      <c r="J7" s="46"/>
      <c r="K7" s="47"/>
      <c r="L7" s="48"/>
      <c r="M7" s="48"/>
      <c r="N7" s="45"/>
      <c r="O7" s="45"/>
      <c r="P7" s="45"/>
      <c r="Q7" s="49"/>
      <c r="R7" s="49"/>
      <c r="S7" s="50"/>
      <c r="T7" s="37">
        <f t="shared" ref="T7:T26" si="0">(ROUND(SUM(E7:S7)*1.4285,1))</f>
        <v>0</v>
      </c>
      <c r="U7" s="51"/>
      <c r="V7" s="51">
        <v>6</v>
      </c>
      <c r="W7" s="51"/>
      <c r="X7" s="51">
        <v>24</v>
      </c>
      <c r="Y7" s="39">
        <f t="shared" ref="Y7:Y26" si="1">ROUND(IF(X7&gt;0, SUM(T7:V7, X7), SUM(T7:W7)),0)</f>
        <v>30</v>
      </c>
      <c r="Z7" s="52">
        <v>20</v>
      </c>
      <c r="AA7" s="52">
        <f t="shared" ref="AA7:AA26" si="2">SUM(Y7,Z7)</f>
        <v>50</v>
      </c>
      <c r="AB7" s="37" t="str">
        <f t="shared" ref="AB7:AB26" si="3">IF(AA7=0, "Neakt.", IF(AA7&gt;89.9,"A",IF(AA7&gt;79.9,"B",IF(AA7&gt;69.9,"C",IF(AA7&gt;59.9,"D",IF(AA7&gt;49.9,"E","F"))))))</f>
        <v>E</v>
      </c>
      <c r="AC7" s="25"/>
      <c r="AD7" s="22"/>
      <c r="AE7" s="22"/>
      <c r="AF7" s="22"/>
      <c r="AG7" s="22"/>
      <c r="AH7" s="22"/>
      <c r="AI7" s="22"/>
      <c r="AJ7" s="22"/>
    </row>
    <row r="8" spans="1:36" ht="15" thickTop="1" thickBot="1" x14ac:dyDescent="0.3">
      <c r="A8" s="41">
        <v>3</v>
      </c>
      <c r="B8" s="42">
        <v>16</v>
      </c>
      <c r="C8" s="43">
        <v>2020</v>
      </c>
      <c r="D8" s="29" t="s">
        <v>19</v>
      </c>
      <c r="E8" s="44">
        <v>1</v>
      </c>
      <c r="F8" s="45">
        <v>0.75</v>
      </c>
      <c r="G8" s="45"/>
      <c r="H8" s="45">
        <v>1</v>
      </c>
      <c r="I8" s="45">
        <v>1</v>
      </c>
      <c r="J8" s="46"/>
      <c r="K8" s="47"/>
      <c r="L8" s="48"/>
      <c r="M8" s="48"/>
      <c r="N8" s="45">
        <v>1</v>
      </c>
      <c r="O8" s="45"/>
      <c r="P8" s="45"/>
      <c r="Q8" s="49"/>
      <c r="R8" s="49"/>
      <c r="S8" s="50"/>
      <c r="T8" s="37">
        <f t="shared" si="0"/>
        <v>6.8</v>
      </c>
      <c r="U8" s="53">
        <v>10</v>
      </c>
      <c r="V8" s="51"/>
      <c r="W8" s="51"/>
      <c r="X8" s="51">
        <v>30</v>
      </c>
      <c r="Y8" s="39">
        <f t="shared" si="1"/>
        <v>47</v>
      </c>
      <c r="Z8" s="52">
        <v>35</v>
      </c>
      <c r="AA8" s="52">
        <f t="shared" si="2"/>
        <v>82</v>
      </c>
      <c r="AB8" s="37" t="str">
        <f t="shared" si="3"/>
        <v>B</v>
      </c>
      <c r="AC8" s="25"/>
      <c r="AD8" s="22"/>
      <c r="AE8" s="22"/>
      <c r="AF8" s="22"/>
      <c r="AG8" s="22"/>
      <c r="AH8" s="22"/>
      <c r="AI8" s="22"/>
      <c r="AJ8" s="22"/>
    </row>
    <row r="9" spans="1:36" ht="15" thickTop="1" thickBot="1" x14ac:dyDescent="0.3">
      <c r="A9" s="41">
        <v>4</v>
      </c>
      <c r="B9" s="42">
        <v>17</v>
      </c>
      <c r="C9" s="43">
        <v>2020</v>
      </c>
      <c r="D9" s="29" t="s">
        <v>19</v>
      </c>
      <c r="E9" s="44"/>
      <c r="F9" s="45"/>
      <c r="G9" s="45"/>
      <c r="H9" s="45"/>
      <c r="I9" s="45"/>
      <c r="J9" s="46"/>
      <c r="K9" s="47"/>
      <c r="L9" s="48"/>
      <c r="M9" s="48"/>
      <c r="N9" s="45"/>
      <c r="O9" s="45"/>
      <c r="P9" s="45"/>
      <c r="Q9" s="49"/>
      <c r="R9" s="49"/>
      <c r="S9" s="50"/>
      <c r="T9" s="37">
        <f t="shared" si="0"/>
        <v>0</v>
      </c>
      <c r="U9" s="51"/>
      <c r="V9" s="51">
        <v>6</v>
      </c>
      <c r="W9" s="51"/>
      <c r="X9" s="51">
        <v>12</v>
      </c>
      <c r="Y9" s="39">
        <f t="shared" si="1"/>
        <v>18</v>
      </c>
      <c r="Z9" s="52">
        <v>32</v>
      </c>
      <c r="AA9" s="52">
        <f t="shared" si="2"/>
        <v>50</v>
      </c>
      <c r="AB9" s="37" t="str">
        <f t="shared" si="3"/>
        <v>E</v>
      </c>
      <c r="AC9" s="25"/>
      <c r="AD9" s="22"/>
      <c r="AE9" s="22"/>
      <c r="AF9" s="22"/>
      <c r="AG9" s="22"/>
      <c r="AH9" s="22"/>
      <c r="AI9" s="22"/>
      <c r="AJ9" s="22"/>
    </row>
    <row r="10" spans="1:36" ht="15" thickTop="1" thickBot="1" x14ac:dyDescent="0.3">
      <c r="A10" s="26">
        <v>5</v>
      </c>
      <c r="B10" s="42">
        <v>18</v>
      </c>
      <c r="C10" s="43">
        <v>2020</v>
      </c>
      <c r="D10" s="29" t="s">
        <v>19</v>
      </c>
      <c r="E10" s="44"/>
      <c r="F10" s="45">
        <v>0.5</v>
      </c>
      <c r="G10" s="45"/>
      <c r="H10" s="45"/>
      <c r="I10" s="45"/>
      <c r="J10" s="46"/>
      <c r="K10" s="47"/>
      <c r="L10" s="48"/>
      <c r="M10" s="48"/>
      <c r="N10" s="45"/>
      <c r="O10" s="45"/>
      <c r="P10" s="45"/>
      <c r="Q10" s="49"/>
      <c r="R10" s="49"/>
      <c r="S10" s="50"/>
      <c r="T10" s="37">
        <f t="shared" si="0"/>
        <v>0.7</v>
      </c>
      <c r="U10" s="51">
        <v>7</v>
      </c>
      <c r="V10" s="51"/>
      <c r="W10" s="51">
        <v>11</v>
      </c>
      <c r="X10" s="51">
        <v>24.5</v>
      </c>
      <c r="Y10" s="39">
        <f t="shared" si="1"/>
        <v>32</v>
      </c>
      <c r="Z10" s="52">
        <v>30</v>
      </c>
      <c r="AA10" s="52">
        <f t="shared" si="2"/>
        <v>62</v>
      </c>
      <c r="AB10" s="37" t="str">
        <f t="shared" si="3"/>
        <v>D</v>
      </c>
      <c r="AC10" s="25"/>
      <c r="AD10" s="22"/>
      <c r="AE10" s="22"/>
      <c r="AF10" s="22"/>
      <c r="AG10" s="22"/>
      <c r="AH10" s="22"/>
      <c r="AI10" s="22"/>
      <c r="AJ10" s="22"/>
    </row>
    <row r="11" spans="1:36" ht="15" thickTop="1" thickBot="1" x14ac:dyDescent="0.3">
      <c r="A11" s="41">
        <v>6</v>
      </c>
      <c r="B11" s="42">
        <v>19</v>
      </c>
      <c r="C11" s="43">
        <v>2020</v>
      </c>
      <c r="D11" s="29" t="s">
        <v>19</v>
      </c>
      <c r="E11" s="44"/>
      <c r="F11" s="45"/>
      <c r="G11" s="45"/>
      <c r="H11" s="45"/>
      <c r="I11" s="45"/>
      <c r="J11" s="46"/>
      <c r="K11" s="47"/>
      <c r="L11" s="48"/>
      <c r="M11" s="48"/>
      <c r="N11" s="45"/>
      <c r="O11" s="45"/>
      <c r="P11" s="45"/>
      <c r="Q11" s="49"/>
      <c r="R11" s="49"/>
      <c r="S11" s="50"/>
      <c r="T11" s="37">
        <f t="shared" si="0"/>
        <v>0</v>
      </c>
      <c r="U11" s="51"/>
      <c r="V11" s="51"/>
      <c r="W11" s="51"/>
      <c r="X11" s="51"/>
      <c r="Y11" s="39">
        <f t="shared" si="1"/>
        <v>0</v>
      </c>
      <c r="Z11" s="52">
        <v>50</v>
      </c>
      <c r="AA11" s="52">
        <f t="shared" si="2"/>
        <v>50</v>
      </c>
      <c r="AB11" s="37" t="str">
        <f t="shared" si="3"/>
        <v>E</v>
      </c>
      <c r="AC11" s="25"/>
      <c r="AD11" s="22"/>
      <c r="AE11" s="22"/>
      <c r="AF11" s="22"/>
      <c r="AG11" s="22"/>
      <c r="AH11" s="22"/>
      <c r="AI11" s="22"/>
      <c r="AJ11" s="22"/>
    </row>
    <row r="12" spans="1:36" ht="15" thickTop="1" thickBot="1" x14ac:dyDescent="0.3">
      <c r="A12" s="41">
        <v>7</v>
      </c>
      <c r="B12" s="42">
        <v>20</v>
      </c>
      <c r="C12" s="43">
        <v>2020</v>
      </c>
      <c r="D12" s="29" t="s">
        <v>19</v>
      </c>
      <c r="E12" s="44"/>
      <c r="F12" s="45"/>
      <c r="G12" s="45"/>
      <c r="H12" s="45"/>
      <c r="I12" s="45"/>
      <c r="J12" s="46"/>
      <c r="K12" s="47"/>
      <c r="L12" s="48"/>
      <c r="M12" s="48"/>
      <c r="N12" s="45"/>
      <c r="O12" s="45"/>
      <c r="P12" s="45"/>
      <c r="Q12" s="49"/>
      <c r="R12" s="49"/>
      <c r="S12" s="50"/>
      <c r="T12" s="37">
        <f t="shared" si="0"/>
        <v>0</v>
      </c>
      <c r="U12" s="51"/>
      <c r="V12" s="51">
        <v>5</v>
      </c>
      <c r="W12" s="51"/>
      <c r="X12" s="51">
        <v>16.5</v>
      </c>
      <c r="Y12" s="39">
        <f t="shared" si="1"/>
        <v>22</v>
      </c>
      <c r="Z12" s="52">
        <v>28</v>
      </c>
      <c r="AA12" s="52">
        <f t="shared" si="2"/>
        <v>50</v>
      </c>
      <c r="AB12" s="37" t="str">
        <f t="shared" si="3"/>
        <v>E</v>
      </c>
      <c r="AC12" s="25"/>
      <c r="AD12" s="22"/>
      <c r="AE12" s="22"/>
      <c r="AF12" s="22"/>
      <c r="AG12" s="22"/>
      <c r="AH12" s="22"/>
      <c r="AI12" s="22"/>
      <c r="AJ12" s="22"/>
    </row>
    <row r="13" spans="1:36" ht="15" thickTop="1" thickBot="1" x14ac:dyDescent="0.3">
      <c r="A13" s="41">
        <v>8</v>
      </c>
      <c r="B13" s="42">
        <v>21</v>
      </c>
      <c r="C13" s="43">
        <v>2020</v>
      </c>
      <c r="D13" s="29" t="s">
        <v>19</v>
      </c>
      <c r="E13" s="44"/>
      <c r="F13" s="45"/>
      <c r="G13" s="45"/>
      <c r="H13" s="45"/>
      <c r="I13" s="45"/>
      <c r="J13" s="46"/>
      <c r="K13" s="47"/>
      <c r="L13" s="48"/>
      <c r="M13" s="48"/>
      <c r="N13" s="45"/>
      <c r="O13" s="45"/>
      <c r="P13" s="45"/>
      <c r="Q13" s="49"/>
      <c r="R13" s="49"/>
      <c r="S13" s="50"/>
      <c r="T13" s="37">
        <f t="shared" si="0"/>
        <v>0</v>
      </c>
      <c r="U13" s="53"/>
      <c r="V13" s="51"/>
      <c r="W13" s="51"/>
      <c r="X13" s="51"/>
      <c r="Y13" s="39">
        <f t="shared" si="1"/>
        <v>0</v>
      </c>
      <c r="Z13" s="52">
        <v>50</v>
      </c>
      <c r="AA13" s="52">
        <f t="shared" si="2"/>
        <v>50</v>
      </c>
      <c r="AB13" s="37" t="str">
        <f t="shared" si="3"/>
        <v>E</v>
      </c>
      <c r="AC13" s="25"/>
      <c r="AD13" s="22"/>
      <c r="AE13" s="22"/>
      <c r="AF13" s="22"/>
      <c r="AG13" s="22"/>
      <c r="AH13" s="22"/>
      <c r="AI13" s="22"/>
      <c r="AJ13" s="22"/>
    </row>
    <row r="14" spans="1:36" ht="15" thickTop="1" thickBot="1" x14ac:dyDescent="0.3">
      <c r="A14" s="26">
        <v>9</v>
      </c>
      <c r="B14" s="42">
        <v>22</v>
      </c>
      <c r="C14" s="43">
        <v>2020</v>
      </c>
      <c r="D14" s="29" t="s">
        <v>19</v>
      </c>
      <c r="E14" s="44"/>
      <c r="F14" s="45"/>
      <c r="G14" s="45"/>
      <c r="H14" s="45"/>
      <c r="I14" s="45"/>
      <c r="J14" s="46"/>
      <c r="K14" s="47"/>
      <c r="L14" s="48"/>
      <c r="M14" s="48"/>
      <c r="N14" s="45"/>
      <c r="O14" s="45"/>
      <c r="P14" s="45"/>
      <c r="Q14" s="49"/>
      <c r="R14" s="49"/>
      <c r="S14" s="50"/>
      <c r="T14" s="37">
        <f t="shared" si="0"/>
        <v>0</v>
      </c>
      <c r="U14" s="51"/>
      <c r="V14" s="51">
        <v>6</v>
      </c>
      <c r="W14" s="51"/>
      <c r="X14" s="51">
        <v>21.5</v>
      </c>
      <c r="Y14" s="39">
        <f t="shared" si="1"/>
        <v>28</v>
      </c>
      <c r="Z14" s="52">
        <v>32</v>
      </c>
      <c r="AA14" s="52">
        <f t="shared" si="2"/>
        <v>60</v>
      </c>
      <c r="AB14" s="37" t="str">
        <f t="shared" si="3"/>
        <v>D</v>
      </c>
      <c r="AC14" s="25"/>
      <c r="AD14" s="22"/>
      <c r="AE14" s="22"/>
      <c r="AF14" s="22"/>
      <c r="AG14" s="22"/>
      <c r="AH14" s="22"/>
      <c r="AI14" s="22"/>
      <c r="AJ14" s="22"/>
    </row>
    <row r="15" spans="1:36" ht="15" thickTop="1" thickBot="1" x14ac:dyDescent="0.3">
      <c r="A15" s="41">
        <v>10</v>
      </c>
      <c r="B15" s="42">
        <v>23</v>
      </c>
      <c r="C15" s="43">
        <v>2020</v>
      </c>
      <c r="D15" s="29" t="s">
        <v>19</v>
      </c>
      <c r="E15" s="44"/>
      <c r="F15" s="45"/>
      <c r="G15" s="45"/>
      <c r="H15" s="45"/>
      <c r="I15" s="45"/>
      <c r="J15" s="46"/>
      <c r="K15" s="47"/>
      <c r="L15" s="48"/>
      <c r="M15" s="48"/>
      <c r="N15" s="45"/>
      <c r="O15" s="45"/>
      <c r="P15" s="45"/>
      <c r="Q15" s="49"/>
      <c r="R15" s="49"/>
      <c r="S15" s="50"/>
      <c r="T15" s="37">
        <f t="shared" si="0"/>
        <v>0</v>
      </c>
      <c r="U15" s="51"/>
      <c r="V15" s="51"/>
      <c r="W15" s="51"/>
      <c r="X15" s="51">
        <v>19</v>
      </c>
      <c r="Y15" s="39">
        <f t="shared" si="1"/>
        <v>19</v>
      </c>
      <c r="Z15" s="52">
        <v>35</v>
      </c>
      <c r="AA15" s="52">
        <f t="shared" si="2"/>
        <v>54</v>
      </c>
      <c r="AB15" s="37" t="str">
        <f t="shared" si="3"/>
        <v>E</v>
      </c>
      <c r="AC15" s="25"/>
      <c r="AD15" s="22"/>
      <c r="AE15" s="22"/>
      <c r="AF15" s="22"/>
      <c r="AG15" s="22"/>
      <c r="AH15" s="22"/>
      <c r="AI15" s="22"/>
      <c r="AJ15" s="22"/>
    </row>
    <row r="16" spans="1:36" ht="15" thickTop="1" thickBot="1" x14ac:dyDescent="0.3">
      <c r="A16" s="41">
        <v>11</v>
      </c>
      <c r="B16" s="42">
        <v>24</v>
      </c>
      <c r="C16" s="43">
        <v>2020</v>
      </c>
      <c r="D16" s="29" t="s">
        <v>19</v>
      </c>
      <c r="E16" s="44"/>
      <c r="F16" s="45"/>
      <c r="G16" s="45"/>
      <c r="H16" s="45">
        <v>1</v>
      </c>
      <c r="I16" s="45">
        <v>1</v>
      </c>
      <c r="J16" s="46"/>
      <c r="K16" s="47"/>
      <c r="L16" s="48"/>
      <c r="M16" s="48"/>
      <c r="N16" s="45">
        <v>1</v>
      </c>
      <c r="O16" s="45"/>
      <c r="P16" s="45"/>
      <c r="Q16" s="49"/>
      <c r="R16" s="49"/>
      <c r="S16" s="50"/>
      <c r="T16" s="37">
        <f t="shared" si="0"/>
        <v>4.3</v>
      </c>
      <c r="U16" s="51">
        <v>5</v>
      </c>
      <c r="V16" s="51"/>
      <c r="W16" s="51">
        <v>21.5</v>
      </c>
      <c r="X16" s="51"/>
      <c r="Y16" s="39">
        <f t="shared" si="1"/>
        <v>31</v>
      </c>
      <c r="Z16" s="52">
        <v>19</v>
      </c>
      <c r="AA16" s="52">
        <f t="shared" si="2"/>
        <v>50</v>
      </c>
      <c r="AB16" s="37" t="str">
        <f t="shared" si="3"/>
        <v>E</v>
      </c>
      <c r="AC16" s="25"/>
      <c r="AD16" s="22"/>
      <c r="AE16" s="22"/>
      <c r="AF16" s="22"/>
      <c r="AG16" s="22"/>
      <c r="AH16" s="22"/>
      <c r="AI16" s="22"/>
      <c r="AJ16" s="22"/>
    </row>
    <row r="17" spans="1:36" ht="15" thickTop="1" thickBot="1" x14ac:dyDescent="0.3">
      <c r="A17" s="41">
        <v>12</v>
      </c>
      <c r="B17" s="42">
        <v>25</v>
      </c>
      <c r="C17" s="43">
        <v>2020</v>
      </c>
      <c r="D17" s="29" t="s">
        <v>19</v>
      </c>
      <c r="E17" s="44"/>
      <c r="F17" s="45">
        <v>1</v>
      </c>
      <c r="G17" s="45"/>
      <c r="H17" s="45"/>
      <c r="I17" s="45"/>
      <c r="J17" s="46"/>
      <c r="K17" s="47"/>
      <c r="L17" s="48"/>
      <c r="M17" s="48"/>
      <c r="N17" s="45"/>
      <c r="O17" s="45"/>
      <c r="P17" s="45"/>
      <c r="Q17" s="49"/>
      <c r="R17" s="49"/>
      <c r="S17" s="50"/>
      <c r="T17" s="37">
        <f t="shared" si="0"/>
        <v>1.4</v>
      </c>
      <c r="U17" s="53"/>
      <c r="V17" s="51">
        <v>5</v>
      </c>
      <c r="W17" s="51"/>
      <c r="X17" s="51">
        <v>8</v>
      </c>
      <c r="Y17" s="39">
        <f t="shared" si="1"/>
        <v>14</v>
      </c>
      <c r="Z17" s="52">
        <v>36</v>
      </c>
      <c r="AA17" s="52">
        <f t="shared" si="2"/>
        <v>50</v>
      </c>
      <c r="AB17" s="37" t="str">
        <f t="shared" si="3"/>
        <v>E</v>
      </c>
      <c r="AC17" s="25"/>
      <c r="AD17" s="22"/>
      <c r="AE17" s="22"/>
      <c r="AF17" s="22"/>
      <c r="AG17" s="22"/>
      <c r="AH17" s="22"/>
      <c r="AI17" s="22"/>
      <c r="AJ17" s="22"/>
    </row>
    <row r="18" spans="1:36" ht="15" thickTop="1" thickBot="1" x14ac:dyDescent="0.3">
      <c r="A18" s="26">
        <v>13</v>
      </c>
      <c r="B18" s="42">
        <v>26</v>
      </c>
      <c r="C18" s="43">
        <v>2020</v>
      </c>
      <c r="D18" s="29" t="s">
        <v>19</v>
      </c>
      <c r="E18" s="44"/>
      <c r="F18" s="45"/>
      <c r="G18" s="45"/>
      <c r="H18" s="45"/>
      <c r="I18" s="45"/>
      <c r="J18" s="46"/>
      <c r="K18" s="47"/>
      <c r="L18" s="48"/>
      <c r="M18" s="48"/>
      <c r="N18" s="45"/>
      <c r="O18" s="45"/>
      <c r="P18" s="45"/>
      <c r="Q18" s="49"/>
      <c r="R18" s="49"/>
      <c r="S18" s="50"/>
      <c r="T18" s="37">
        <f t="shared" si="0"/>
        <v>0</v>
      </c>
      <c r="U18" s="51"/>
      <c r="V18" s="51"/>
      <c r="W18" s="51">
        <v>28.5</v>
      </c>
      <c r="X18" s="51"/>
      <c r="Y18" s="39">
        <f t="shared" si="1"/>
        <v>29</v>
      </c>
      <c r="Z18" s="52">
        <v>31</v>
      </c>
      <c r="AA18" s="52">
        <f t="shared" si="2"/>
        <v>60</v>
      </c>
      <c r="AB18" s="37" t="str">
        <f t="shared" si="3"/>
        <v>D</v>
      </c>
      <c r="AC18" s="25" t="s">
        <v>74</v>
      </c>
      <c r="AD18" s="22"/>
      <c r="AE18" s="22"/>
      <c r="AF18" s="22"/>
      <c r="AG18" s="22"/>
      <c r="AH18" s="22"/>
      <c r="AI18" s="22"/>
      <c r="AJ18" s="22"/>
    </row>
    <row r="19" spans="1:36" ht="15" thickTop="1" thickBot="1" x14ac:dyDescent="0.3">
      <c r="A19" s="41">
        <v>14</v>
      </c>
      <c r="B19" s="42">
        <v>27</v>
      </c>
      <c r="C19" s="43">
        <v>2020</v>
      </c>
      <c r="D19" s="29" t="s">
        <v>19</v>
      </c>
      <c r="E19" s="44"/>
      <c r="F19" s="45">
        <v>0.75</v>
      </c>
      <c r="G19" s="45">
        <v>1</v>
      </c>
      <c r="H19" s="45">
        <v>1</v>
      </c>
      <c r="I19" s="45">
        <v>1</v>
      </c>
      <c r="J19" s="46"/>
      <c r="K19" s="47"/>
      <c r="L19" s="48"/>
      <c r="M19" s="48"/>
      <c r="N19" s="45">
        <v>1</v>
      </c>
      <c r="O19" s="45"/>
      <c r="P19" s="45"/>
      <c r="Q19" s="49"/>
      <c r="R19" s="49"/>
      <c r="S19" s="50"/>
      <c r="T19" s="37">
        <f t="shared" si="0"/>
        <v>6.8</v>
      </c>
      <c r="U19" s="53"/>
      <c r="V19" s="51"/>
      <c r="W19" s="51"/>
      <c r="X19" s="51">
        <v>24.5</v>
      </c>
      <c r="Y19" s="39">
        <f t="shared" si="1"/>
        <v>31</v>
      </c>
      <c r="Z19" s="52">
        <v>39</v>
      </c>
      <c r="AA19" s="52">
        <f t="shared" si="2"/>
        <v>70</v>
      </c>
      <c r="AB19" s="37" t="str">
        <f t="shared" si="3"/>
        <v>C</v>
      </c>
      <c r="AC19" s="25"/>
      <c r="AD19" s="22"/>
      <c r="AE19" s="22"/>
      <c r="AF19" s="22"/>
      <c r="AG19" s="22"/>
      <c r="AH19" s="22"/>
      <c r="AI19" s="22"/>
      <c r="AJ19" s="22"/>
    </row>
    <row r="20" spans="1:36" ht="15" thickTop="1" thickBot="1" x14ac:dyDescent="0.3">
      <c r="A20" s="41">
        <v>15</v>
      </c>
      <c r="B20" s="42">
        <v>28</v>
      </c>
      <c r="C20" s="43">
        <v>2020</v>
      </c>
      <c r="D20" s="29" t="s">
        <v>19</v>
      </c>
      <c r="E20" s="44"/>
      <c r="F20" s="45"/>
      <c r="G20" s="45"/>
      <c r="H20" s="45"/>
      <c r="I20" s="45"/>
      <c r="J20" s="46"/>
      <c r="K20" s="47"/>
      <c r="L20" s="48"/>
      <c r="M20" s="48"/>
      <c r="N20" s="45"/>
      <c r="O20" s="45"/>
      <c r="P20" s="45"/>
      <c r="Q20" s="49"/>
      <c r="R20" s="49"/>
      <c r="S20" s="50"/>
      <c r="T20" s="37">
        <f t="shared" si="0"/>
        <v>0</v>
      </c>
      <c r="U20" s="51"/>
      <c r="V20" s="51"/>
      <c r="W20" s="51">
        <v>31</v>
      </c>
      <c r="X20" s="51"/>
      <c r="Y20" s="39">
        <f t="shared" si="1"/>
        <v>31</v>
      </c>
      <c r="Z20" s="52">
        <v>30</v>
      </c>
      <c r="AA20" s="52">
        <f t="shared" si="2"/>
        <v>61</v>
      </c>
      <c r="AB20" s="37" t="str">
        <f t="shared" si="3"/>
        <v>D</v>
      </c>
      <c r="AC20" s="25" t="s">
        <v>73</v>
      </c>
      <c r="AD20" s="22"/>
      <c r="AE20" s="22"/>
      <c r="AF20" s="22"/>
      <c r="AG20" s="22"/>
      <c r="AH20" s="22"/>
      <c r="AI20" s="22"/>
      <c r="AJ20" s="22"/>
    </row>
    <row r="21" spans="1:36" ht="15" thickTop="1" thickBot="1" x14ac:dyDescent="0.3">
      <c r="A21" s="41">
        <v>16</v>
      </c>
      <c r="B21" s="42">
        <v>29</v>
      </c>
      <c r="C21" s="43">
        <v>2020</v>
      </c>
      <c r="D21" s="29" t="s">
        <v>19</v>
      </c>
      <c r="E21" s="44"/>
      <c r="F21" s="45"/>
      <c r="G21" s="45"/>
      <c r="H21" s="45"/>
      <c r="I21" s="45"/>
      <c r="J21" s="46"/>
      <c r="K21" s="47"/>
      <c r="L21" s="48"/>
      <c r="M21" s="48"/>
      <c r="N21" s="45"/>
      <c r="O21" s="45"/>
      <c r="P21" s="45"/>
      <c r="Q21" s="49"/>
      <c r="R21" s="49"/>
      <c r="S21" s="50"/>
      <c r="T21" s="37">
        <f t="shared" si="0"/>
        <v>0</v>
      </c>
      <c r="U21" s="51"/>
      <c r="V21" s="51">
        <v>3</v>
      </c>
      <c r="W21" s="51">
        <v>20</v>
      </c>
      <c r="X21" s="51"/>
      <c r="Y21" s="39">
        <f t="shared" si="1"/>
        <v>23</v>
      </c>
      <c r="Z21" s="52">
        <v>37</v>
      </c>
      <c r="AA21" s="52">
        <f t="shared" si="2"/>
        <v>60</v>
      </c>
      <c r="AB21" s="37" t="str">
        <f t="shared" si="3"/>
        <v>D</v>
      </c>
      <c r="AC21" s="25" t="s">
        <v>73</v>
      </c>
      <c r="AD21" s="22"/>
      <c r="AE21" s="22"/>
      <c r="AF21" s="22"/>
      <c r="AG21" s="22"/>
      <c r="AH21" s="22"/>
      <c r="AI21" s="22"/>
      <c r="AJ21" s="22"/>
    </row>
    <row r="22" spans="1:36" ht="15" thickTop="1" thickBot="1" x14ac:dyDescent="0.3">
      <c r="A22" s="26">
        <v>17</v>
      </c>
      <c r="B22" s="42">
        <v>31</v>
      </c>
      <c r="C22" s="43">
        <v>2020</v>
      </c>
      <c r="D22" s="29" t="s">
        <v>19</v>
      </c>
      <c r="E22" s="44"/>
      <c r="F22" s="45"/>
      <c r="G22" s="45"/>
      <c r="H22" s="45"/>
      <c r="I22" s="45"/>
      <c r="J22" s="46"/>
      <c r="K22" s="47"/>
      <c r="L22" s="48"/>
      <c r="M22" s="48"/>
      <c r="N22" s="45"/>
      <c r="O22" s="45"/>
      <c r="P22" s="45"/>
      <c r="Q22" s="49"/>
      <c r="R22" s="49"/>
      <c r="S22" s="50"/>
      <c r="T22" s="37">
        <f t="shared" si="0"/>
        <v>0</v>
      </c>
      <c r="U22" s="51"/>
      <c r="V22" s="51"/>
      <c r="W22" s="51"/>
      <c r="X22" s="51">
        <v>8</v>
      </c>
      <c r="Y22" s="39">
        <f t="shared" si="1"/>
        <v>8</v>
      </c>
      <c r="Z22" s="52">
        <v>42</v>
      </c>
      <c r="AA22" s="52">
        <f t="shared" si="2"/>
        <v>50</v>
      </c>
      <c r="AB22" s="37" t="str">
        <f t="shared" si="3"/>
        <v>E</v>
      </c>
      <c r="AC22" s="25"/>
      <c r="AD22" s="22"/>
      <c r="AE22" s="22"/>
      <c r="AF22" s="22"/>
      <c r="AG22" s="22"/>
      <c r="AH22" s="22"/>
      <c r="AI22" s="22"/>
      <c r="AJ22" s="22"/>
    </row>
    <row r="23" spans="1:36" ht="15" thickTop="1" thickBot="1" x14ac:dyDescent="0.3">
      <c r="A23" s="41">
        <v>18</v>
      </c>
      <c r="B23" s="42">
        <v>32</v>
      </c>
      <c r="C23" s="43">
        <v>2020</v>
      </c>
      <c r="D23" s="29" t="s">
        <v>19</v>
      </c>
      <c r="E23" s="44"/>
      <c r="F23" s="45"/>
      <c r="G23" s="45"/>
      <c r="H23" s="45"/>
      <c r="I23" s="45"/>
      <c r="J23" s="46"/>
      <c r="K23" s="47"/>
      <c r="L23" s="48"/>
      <c r="M23" s="48"/>
      <c r="N23" s="45"/>
      <c r="O23" s="45"/>
      <c r="P23" s="45"/>
      <c r="Q23" s="49"/>
      <c r="R23" s="49"/>
      <c r="S23" s="50"/>
      <c r="T23" s="37">
        <f t="shared" si="0"/>
        <v>0</v>
      </c>
      <c r="U23" s="51"/>
      <c r="V23" s="51"/>
      <c r="W23" s="51"/>
      <c r="X23" s="51"/>
      <c r="Y23" s="39">
        <f t="shared" si="1"/>
        <v>0</v>
      </c>
      <c r="Z23" s="52">
        <v>60</v>
      </c>
      <c r="AA23" s="52">
        <f t="shared" si="2"/>
        <v>60</v>
      </c>
      <c r="AB23" s="37" t="str">
        <f t="shared" si="3"/>
        <v>D</v>
      </c>
      <c r="AC23" s="25"/>
      <c r="AD23" s="22"/>
      <c r="AE23" s="22"/>
      <c r="AF23" s="22"/>
      <c r="AG23" s="22"/>
      <c r="AH23" s="22"/>
      <c r="AI23" s="22"/>
      <c r="AJ23" s="22"/>
    </row>
    <row r="24" spans="1:36" ht="15" thickTop="1" thickBot="1" x14ac:dyDescent="0.3">
      <c r="A24" s="41">
        <v>19</v>
      </c>
      <c r="B24" s="42">
        <v>33</v>
      </c>
      <c r="C24" s="43">
        <v>2020</v>
      </c>
      <c r="D24" s="29" t="s">
        <v>19</v>
      </c>
      <c r="E24" s="44"/>
      <c r="F24" s="45"/>
      <c r="G24" s="45"/>
      <c r="H24" s="45"/>
      <c r="I24" s="45"/>
      <c r="J24" s="46"/>
      <c r="K24" s="47"/>
      <c r="L24" s="48"/>
      <c r="M24" s="48"/>
      <c r="N24" s="45"/>
      <c r="O24" s="45"/>
      <c r="P24" s="45"/>
      <c r="Q24" s="49"/>
      <c r="R24" s="49"/>
      <c r="S24" s="50"/>
      <c r="T24" s="37">
        <f t="shared" si="0"/>
        <v>0</v>
      </c>
      <c r="U24" s="51"/>
      <c r="V24" s="51"/>
      <c r="W24" s="51"/>
      <c r="X24" s="51"/>
      <c r="Y24" s="39">
        <f t="shared" si="1"/>
        <v>0</v>
      </c>
      <c r="Z24" s="52">
        <v>50</v>
      </c>
      <c r="AA24" s="52">
        <f t="shared" si="2"/>
        <v>50</v>
      </c>
      <c r="AB24" s="37" t="str">
        <f t="shared" si="3"/>
        <v>E</v>
      </c>
      <c r="AC24" s="25"/>
      <c r="AD24" s="22"/>
      <c r="AE24" s="22"/>
      <c r="AF24" s="22"/>
      <c r="AG24" s="22"/>
      <c r="AH24" s="22"/>
      <c r="AI24" s="22"/>
      <c r="AJ24" s="22"/>
    </row>
    <row r="25" spans="1:36" ht="15" thickTop="1" thickBot="1" x14ac:dyDescent="0.3">
      <c r="A25" s="41">
        <v>20</v>
      </c>
      <c r="B25" s="42">
        <v>57</v>
      </c>
      <c r="C25" s="43">
        <v>2020</v>
      </c>
      <c r="D25" s="29" t="s">
        <v>19</v>
      </c>
      <c r="E25" s="44"/>
      <c r="F25" s="45"/>
      <c r="G25" s="45"/>
      <c r="H25" s="45"/>
      <c r="I25" s="45"/>
      <c r="J25" s="46"/>
      <c r="K25" s="47"/>
      <c r="L25" s="48"/>
      <c r="M25" s="48"/>
      <c r="N25" s="45"/>
      <c r="O25" s="45"/>
      <c r="P25" s="45"/>
      <c r="Q25" s="49"/>
      <c r="R25" s="49"/>
      <c r="S25" s="50"/>
      <c r="T25" s="37">
        <f t="shared" si="0"/>
        <v>0</v>
      </c>
      <c r="U25" s="51"/>
      <c r="V25" s="51"/>
      <c r="W25" s="51"/>
      <c r="X25" s="51"/>
      <c r="Y25" s="39">
        <f t="shared" si="1"/>
        <v>0</v>
      </c>
      <c r="Z25" s="52">
        <v>60</v>
      </c>
      <c r="AA25" s="52">
        <f t="shared" si="2"/>
        <v>60</v>
      </c>
      <c r="AB25" s="37" t="str">
        <f t="shared" si="3"/>
        <v>D</v>
      </c>
      <c r="AC25" s="25"/>
      <c r="AD25" s="22"/>
      <c r="AE25" s="22"/>
      <c r="AF25" s="22"/>
      <c r="AG25" s="22"/>
      <c r="AH25" s="22"/>
      <c r="AI25" s="22"/>
      <c r="AJ25" s="22"/>
    </row>
    <row r="26" spans="1:36" ht="15" thickTop="1" thickBot="1" x14ac:dyDescent="0.3">
      <c r="A26" s="26">
        <v>21</v>
      </c>
      <c r="B26" s="54">
        <v>47</v>
      </c>
      <c r="C26" s="55">
        <v>2019</v>
      </c>
      <c r="D26" s="29" t="s">
        <v>19</v>
      </c>
      <c r="E26" s="56"/>
      <c r="F26" s="57"/>
      <c r="G26" s="57"/>
      <c r="H26" s="57"/>
      <c r="I26" s="57"/>
      <c r="J26" s="58"/>
      <c r="K26" s="59"/>
      <c r="L26" s="60"/>
      <c r="M26" s="60"/>
      <c r="N26" s="57"/>
      <c r="O26" s="57"/>
      <c r="P26" s="57"/>
      <c r="Q26" s="61"/>
      <c r="R26" s="61"/>
      <c r="S26" s="62"/>
      <c r="T26" s="20">
        <f t="shared" si="0"/>
        <v>0</v>
      </c>
      <c r="U26" s="63"/>
      <c r="V26" s="63"/>
      <c r="W26" s="63"/>
      <c r="X26" s="63">
        <v>13.5</v>
      </c>
      <c r="Y26" s="21">
        <f t="shared" si="1"/>
        <v>14</v>
      </c>
      <c r="Z26" s="64">
        <v>36</v>
      </c>
      <c r="AA26" s="64">
        <f t="shared" si="2"/>
        <v>50</v>
      </c>
      <c r="AB26" s="20" t="str">
        <f t="shared" si="3"/>
        <v>E</v>
      </c>
      <c r="AC26" s="25" t="s">
        <v>73</v>
      </c>
      <c r="AD26" s="22"/>
      <c r="AE26" s="22"/>
      <c r="AF26" s="22"/>
      <c r="AG26" s="22"/>
      <c r="AH26" s="22"/>
      <c r="AI26" s="22"/>
      <c r="AJ26" s="22"/>
    </row>
    <row r="27" spans="1:36" ht="17.25" thickTop="1" x14ac:dyDescent="0.25"/>
  </sheetData>
  <mergeCells count="4">
    <mergeCell ref="A3:A5"/>
    <mergeCell ref="D3:D5"/>
    <mergeCell ref="B4:C5"/>
    <mergeCell ref="E4:S4"/>
  </mergeCells>
  <conditionalFormatting sqref="AB1:AB26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32C6-2850-4461-BC20-52578BBABCE4}">
  <dimension ref="A1:G22"/>
  <sheetViews>
    <sheetView workbookViewId="0">
      <selection activeCell="A2" sqref="A2:D22"/>
    </sheetView>
  </sheetViews>
  <sheetFormatPr defaultRowHeight="15" x14ac:dyDescent="0.25"/>
  <sheetData>
    <row r="1" spans="1:7" ht="15.75" thickBot="1" x14ac:dyDescent="0.3"/>
    <row r="2" spans="1:7" x14ac:dyDescent="0.25">
      <c r="A2" s="69">
        <v>14</v>
      </c>
      <c r="B2" s="69">
        <v>2020</v>
      </c>
      <c r="C2" s="69" t="s">
        <v>36</v>
      </c>
      <c r="D2" s="69" t="s">
        <v>37</v>
      </c>
      <c r="E2" s="69" t="s">
        <v>38</v>
      </c>
      <c r="F2" s="69">
        <v>1</v>
      </c>
      <c r="G2" s="70">
        <v>2014</v>
      </c>
    </row>
    <row r="3" spans="1:7" x14ac:dyDescent="0.25">
      <c r="A3" s="68">
        <v>15</v>
      </c>
      <c r="B3" s="68">
        <v>2020</v>
      </c>
      <c r="C3" s="68" t="s">
        <v>39</v>
      </c>
      <c r="D3" s="68" t="s">
        <v>40</v>
      </c>
      <c r="E3" s="68" t="s">
        <v>38</v>
      </c>
      <c r="F3" s="68">
        <v>1</v>
      </c>
      <c r="G3" s="71">
        <v>2014</v>
      </c>
    </row>
    <row r="4" spans="1:7" x14ac:dyDescent="0.25">
      <c r="A4" s="67">
        <v>16</v>
      </c>
      <c r="B4" s="67">
        <v>2020</v>
      </c>
      <c r="C4" s="67" t="s">
        <v>34</v>
      </c>
      <c r="D4" s="67" t="s">
        <v>41</v>
      </c>
      <c r="E4" s="67" t="s">
        <v>38</v>
      </c>
      <c r="F4" s="67">
        <v>1</v>
      </c>
      <c r="G4" s="72">
        <v>2014</v>
      </c>
    </row>
    <row r="5" spans="1:7" x14ac:dyDescent="0.25">
      <c r="A5" s="68">
        <v>17</v>
      </c>
      <c r="B5" s="68">
        <v>2020</v>
      </c>
      <c r="C5" s="68" t="s">
        <v>42</v>
      </c>
      <c r="D5" s="68" t="s">
        <v>43</v>
      </c>
      <c r="E5" s="68" t="s">
        <v>38</v>
      </c>
      <c r="F5" s="68">
        <v>1</v>
      </c>
      <c r="G5" s="71">
        <v>2014</v>
      </c>
    </row>
    <row r="6" spans="1:7" x14ac:dyDescent="0.25">
      <c r="A6" s="67">
        <v>18</v>
      </c>
      <c r="B6" s="67">
        <v>2020</v>
      </c>
      <c r="C6" s="67" t="s">
        <v>44</v>
      </c>
      <c r="D6" s="67" t="s">
        <v>45</v>
      </c>
      <c r="E6" s="67" t="s">
        <v>38</v>
      </c>
      <c r="F6" s="67">
        <v>1</v>
      </c>
      <c r="G6" s="72">
        <v>2014</v>
      </c>
    </row>
    <row r="7" spans="1:7" x14ac:dyDescent="0.25">
      <c r="A7" s="68">
        <v>19</v>
      </c>
      <c r="B7" s="68">
        <v>2020</v>
      </c>
      <c r="C7" s="68" t="s">
        <v>46</v>
      </c>
      <c r="D7" s="68" t="s">
        <v>47</v>
      </c>
      <c r="E7" s="68" t="s">
        <v>38</v>
      </c>
      <c r="F7" s="68">
        <v>1</v>
      </c>
      <c r="G7" s="71">
        <v>2014</v>
      </c>
    </row>
    <row r="8" spans="1:7" x14ac:dyDescent="0.25">
      <c r="A8" s="67">
        <v>20</v>
      </c>
      <c r="B8" s="67">
        <v>2020</v>
      </c>
      <c r="C8" s="67" t="s">
        <v>48</v>
      </c>
      <c r="D8" s="67" t="s">
        <v>32</v>
      </c>
      <c r="E8" s="67" t="s">
        <v>38</v>
      </c>
      <c r="F8" s="67">
        <v>1</v>
      </c>
      <c r="G8" s="72">
        <v>2014</v>
      </c>
    </row>
    <row r="9" spans="1:7" x14ac:dyDescent="0.25">
      <c r="A9" s="68">
        <v>21</v>
      </c>
      <c r="B9" s="68">
        <v>2020</v>
      </c>
      <c r="C9" s="68" t="s">
        <v>49</v>
      </c>
      <c r="D9" s="68" t="s">
        <v>50</v>
      </c>
      <c r="E9" s="68" t="s">
        <v>38</v>
      </c>
      <c r="F9" s="68">
        <v>1</v>
      </c>
      <c r="G9" s="71">
        <v>2014</v>
      </c>
    </row>
    <row r="10" spans="1:7" x14ac:dyDescent="0.25">
      <c r="A10" s="67">
        <v>22</v>
      </c>
      <c r="B10" s="67">
        <v>2020</v>
      </c>
      <c r="C10" s="67" t="s">
        <v>51</v>
      </c>
      <c r="D10" s="67" t="s">
        <v>52</v>
      </c>
      <c r="E10" s="67" t="s">
        <v>38</v>
      </c>
      <c r="F10" s="67">
        <v>1</v>
      </c>
      <c r="G10" s="72">
        <v>2014</v>
      </c>
    </row>
    <row r="11" spans="1:7" ht="22.5" x14ac:dyDescent="0.25">
      <c r="A11" s="68">
        <v>23</v>
      </c>
      <c r="B11" s="68">
        <v>2020</v>
      </c>
      <c r="C11" s="68" t="s">
        <v>46</v>
      </c>
      <c r="D11" s="68" t="s">
        <v>53</v>
      </c>
      <c r="E11" s="68" t="s">
        <v>38</v>
      </c>
      <c r="F11" s="68">
        <v>1</v>
      </c>
      <c r="G11" s="71">
        <v>2014</v>
      </c>
    </row>
    <row r="12" spans="1:7" ht="22.5" x14ac:dyDescent="0.25">
      <c r="A12" s="67">
        <v>24</v>
      </c>
      <c r="B12" s="67">
        <v>2020</v>
      </c>
      <c r="C12" s="67" t="s">
        <v>54</v>
      </c>
      <c r="D12" s="67" t="s">
        <v>55</v>
      </c>
      <c r="E12" s="67" t="s">
        <v>38</v>
      </c>
      <c r="F12" s="67">
        <v>1</v>
      </c>
      <c r="G12" s="72">
        <v>2014</v>
      </c>
    </row>
    <row r="13" spans="1:7" x14ac:dyDescent="0.25">
      <c r="A13" s="68">
        <v>25</v>
      </c>
      <c r="B13" s="68">
        <v>2020</v>
      </c>
      <c r="C13" s="68" t="s">
        <v>56</v>
      </c>
      <c r="D13" s="68" t="s">
        <v>57</v>
      </c>
      <c r="E13" s="68" t="s">
        <v>38</v>
      </c>
      <c r="F13" s="68">
        <v>1</v>
      </c>
      <c r="G13" s="71">
        <v>2014</v>
      </c>
    </row>
    <row r="14" spans="1:7" x14ac:dyDescent="0.25">
      <c r="A14" s="67">
        <v>26</v>
      </c>
      <c r="B14" s="67">
        <v>2020</v>
      </c>
      <c r="C14" s="67" t="s">
        <v>58</v>
      </c>
      <c r="D14" s="67" t="s">
        <v>59</v>
      </c>
      <c r="E14" s="67" t="s">
        <v>38</v>
      </c>
      <c r="F14" s="67">
        <v>1</v>
      </c>
      <c r="G14" s="72">
        <v>2014</v>
      </c>
    </row>
    <row r="15" spans="1:7" x14ac:dyDescent="0.25">
      <c r="A15" s="68">
        <v>27</v>
      </c>
      <c r="B15" s="68">
        <v>2020</v>
      </c>
      <c r="C15" s="68" t="s">
        <v>34</v>
      </c>
      <c r="D15" s="68" t="s">
        <v>60</v>
      </c>
      <c r="E15" s="68" t="s">
        <v>38</v>
      </c>
      <c r="F15" s="68">
        <v>1</v>
      </c>
      <c r="G15" s="71">
        <v>2014</v>
      </c>
    </row>
    <row r="16" spans="1:7" x14ac:dyDescent="0.25">
      <c r="A16" s="67">
        <v>28</v>
      </c>
      <c r="B16" s="67">
        <v>2020</v>
      </c>
      <c r="C16" s="67" t="s">
        <v>61</v>
      </c>
      <c r="D16" s="67" t="s">
        <v>62</v>
      </c>
      <c r="E16" s="67" t="s">
        <v>38</v>
      </c>
      <c r="F16" s="67">
        <v>1</v>
      </c>
      <c r="G16" s="72">
        <v>2014</v>
      </c>
    </row>
    <row r="17" spans="1:7" x14ac:dyDescent="0.25">
      <c r="A17" s="68">
        <v>29</v>
      </c>
      <c r="B17" s="68">
        <v>2020</v>
      </c>
      <c r="C17" s="68" t="s">
        <v>33</v>
      </c>
      <c r="D17" s="68" t="s">
        <v>63</v>
      </c>
      <c r="E17" s="68" t="s">
        <v>38</v>
      </c>
      <c r="F17" s="68">
        <v>1</v>
      </c>
      <c r="G17" s="71">
        <v>2014</v>
      </c>
    </row>
    <row r="18" spans="1:7" ht="22.5" x14ac:dyDescent="0.25">
      <c r="A18" s="67">
        <v>31</v>
      </c>
      <c r="B18" s="67">
        <v>2020</v>
      </c>
      <c r="C18" s="67" t="s">
        <v>64</v>
      </c>
      <c r="D18" s="67" t="s">
        <v>65</v>
      </c>
      <c r="E18" s="67" t="s">
        <v>38</v>
      </c>
      <c r="F18" s="67">
        <v>1</v>
      </c>
      <c r="G18" s="72">
        <v>2014</v>
      </c>
    </row>
    <row r="19" spans="1:7" x14ac:dyDescent="0.25">
      <c r="A19" s="68">
        <v>32</v>
      </c>
      <c r="B19" s="68">
        <v>2020</v>
      </c>
      <c r="C19" s="68" t="s">
        <v>66</v>
      </c>
      <c r="D19" s="68" t="s">
        <v>67</v>
      </c>
      <c r="E19" s="68" t="s">
        <v>38</v>
      </c>
      <c r="F19" s="68">
        <v>1</v>
      </c>
      <c r="G19" s="71">
        <v>2014</v>
      </c>
    </row>
    <row r="20" spans="1:7" x14ac:dyDescent="0.25">
      <c r="A20" s="67">
        <v>33</v>
      </c>
      <c r="B20" s="67">
        <v>2020</v>
      </c>
      <c r="C20" s="67" t="s">
        <v>27</v>
      </c>
      <c r="D20" s="67" t="s">
        <v>68</v>
      </c>
      <c r="E20" s="67" t="s">
        <v>38</v>
      </c>
      <c r="F20" s="67">
        <v>1</v>
      </c>
      <c r="G20" s="72">
        <v>2014</v>
      </c>
    </row>
    <row r="21" spans="1:7" x14ac:dyDescent="0.25">
      <c r="A21" s="68">
        <v>57</v>
      </c>
      <c r="B21" s="68">
        <v>2020</v>
      </c>
      <c r="C21" s="68" t="s">
        <v>69</v>
      </c>
      <c r="D21" s="68" t="s">
        <v>70</v>
      </c>
      <c r="E21" s="68" t="s">
        <v>38</v>
      </c>
      <c r="F21" s="68">
        <v>1</v>
      </c>
      <c r="G21" s="71">
        <v>2014</v>
      </c>
    </row>
    <row r="22" spans="1:7" ht="15.75" thickBot="1" x14ac:dyDescent="0.3">
      <c r="A22" s="73">
        <v>47</v>
      </c>
      <c r="B22" s="73">
        <v>2019</v>
      </c>
      <c r="C22" s="73" t="s">
        <v>30</v>
      </c>
      <c r="D22" s="73" t="s">
        <v>35</v>
      </c>
      <c r="E22" s="73" t="s">
        <v>38</v>
      </c>
      <c r="F22" s="73">
        <v>2</v>
      </c>
      <c r="G22" s="74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2021-09-16T09:04:59Z</dcterms:modified>
</cp:coreProperties>
</file>