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C9" i="2" l="1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D8" i="2"/>
  <c r="C8" i="2"/>
  <c r="P17" i="1" l="1"/>
  <c r="P16" i="1"/>
  <c r="P14" i="1"/>
  <c r="P12" i="1"/>
  <c r="P10" i="1"/>
  <c r="P9" i="1"/>
</calcChain>
</file>

<file path=xl/sharedStrings.xml><?xml version="1.0" encoding="utf-8"?>
<sst xmlns="http://schemas.openxmlformats.org/spreadsheetml/2006/main" count="101" uniqueCount="56">
  <si>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</si>
  <si>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</si>
  <si>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</si>
  <si>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</si>
  <si>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</si>
  <si>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Broj ECTS kredita
6</t>
  </si>
  <si>
    <t>NASTAVNIK: Nevena Mijajlović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</si>
  <si>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</si>
  <si>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</si>
  <si>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</si>
  <si>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</si>
  <si>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</si>
  <si>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</si>
  <si>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</si>
  <si>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</si>
  <si>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</si>
  <si>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</si>
  <si>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Domaći zadatak</t>
  </si>
  <si>
    <t>I</t>
  </si>
  <si>
    <t>II</t>
  </si>
  <si>
    <t>III</t>
  </si>
  <si>
    <t>Ipop</t>
  </si>
  <si>
    <t>Redovni</t>
  </si>
  <si>
    <t>Popravni</t>
  </si>
  <si>
    <t>5/16</t>
  </si>
  <si>
    <t>Zoran Obradović</t>
  </si>
  <si>
    <t>8/16</t>
  </si>
  <si>
    <t>Lazar Braunović</t>
  </si>
  <si>
    <t>E</t>
  </si>
  <si>
    <t>14/16</t>
  </si>
  <si>
    <t>Marina Zambata</t>
  </si>
  <si>
    <t>20/16</t>
  </si>
  <si>
    <t>Aleksandra Varagić</t>
  </si>
  <si>
    <t>23/16</t>
  </si>
  <si>
    <t>Jelena Ćalasan</t>
  </si>
  <si>
    <t>20/14</t>
  </si>
  <si>
    <t>Ljubica Kandić</t>
  </si>
  <si>
    <t>17/13</t>
  </si>
  <si>
    <t>Slađana Popović</t>
  </si>
  <si>
    <t>10/12</t>
  </si>
  <si>
    <t>Vlajko Nikolić</t>
  </si>
  <si>
    <t>15/12</t>
  </si>
  <si>
    <t>Anđela Šaletić</t>
  </si>
  <si>
    <t>6/11</t>
  </si>
  <si>
    <t>Svetlana Guberinić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</si>
  <si>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</si>
  <si>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</si>
  <si>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</si>
  <si>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</si>
  <si>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</si>
  <si>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</si>
  <si>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</si>
  <si>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</si>
  <si>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</si>
  <si>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F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</si>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</sst>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ck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4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9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0" fillId="2" borderId="14" xfId="0" applyNumberFormat="1" applyFont="1" applyFill="1" applyBorder="1" applyAlignment="1"/>
    <xf numFmtId="164" fontId="6" fillId="2" borderId="15" xfId="0" applyNumberFormat="1" applyFont="1" applyFill="1" applyBorder="1" applyAlignment="1">
      <alignment horizontal="center"/>
    </xf>
    <xf numFmtId="164" fontId="6" fillId="2" borderId="16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/>
    </xf>
    <xf numFmtId="164" fontId="0" fillId="2" borderId="19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0" fontId="0" fillId="2" borderId="22" xfId="0" applyNumberFormat="1" applyFont="1" applyFill="1" applyBorder="1" applyAlignment="1">
      <alignment horizontal="center" vertical="center"/>
    </xf>
    <xf numFmtId="1" fontId="6" fillId="2" borderId="23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left" wrapText="1"/>
    </xf>
    <xf numFmtId="0" fontId="6" fillId="2" borderId="2" xfId="0" applyNumberFormat="1" applyFont="1" applyFill="1" applyBorder="1" applyAlignment="1">
      <alignment horizontal="left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3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showGridLines="0" tabSelected="1" workbookViewId="0">
      <selection activeCell="Q14" sqref="Q14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4" width="5.28515625" style="1" customWidth="1"/>
    <col min="5" max="5" width="5.85546875" style="1" customWidth="1"/>
    <col min="6" max="11" width="3.85546875" style="1" customWidth="1"/>
    <col min="12" max="12" width="8.28515625" style="1" customWidth="1"/>
    <col min="13" max="14" width="8.42578125" style="1" customWidth="1"/>
    <col min="15" max="15" width="9.140625" style="1" customWidth="1"/>
    <col min="16" max="16" width="7.42578125" style="1" customWidth="1"/>
    <col min="17" max="17" width="5.85546875" style="1" customWidth="1"/>
    <col min="18" max="256" width="8.85546875" style="1" customWidth="1"/>
  </cols>
  <sheetData>
    <row r="1" spans="1:17" ht="23.2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5" t="s">
        <v>1</v>
      </c>
      <c r="P1" s="36"/>
      <c r="Q1" s="37"/>
    </row>
    <row r="2" spans="1:17" ht="13.7" customHeight="1" x14ac:dyDescent="0.25">
      <c r="A2" s="32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42" t="s">
        <v>3</v>
      </c>
      <c r="M2" s="43"/>
      <c r="N2" s="43"/>
      <c r="O2" s="43"/>
      <c r="P2" s="43"/>
      <c r="Q2" s="44"/>
    </row>
    <row r="3" spans="1:17" ht="21" customHeight="1" x14ac:dyDescent="0.25">
      <c r="A3" s="63" t="s">
        <v>4</v>
      </c>
      <c r="B3" s="64"/>
      <c r="C3" s="65"/>
      <c r="D3" s="38" t="s">
        <v>5</v>
      </c>
      <c r="E3" s="39"/>
      <c r="F3" s="45" t="s">
        <v>6</v>
      </c>
      <c r="G3" s="46"/>
      <c r="H3" s="46"/>
      <c r="I3" s="46"/>
      <c r="J3" s="46"/>
      <c r="K3" s="46"/>
      <c r="L3" s="46"/>
      <c r="M3" s="46"/>
      <c r="N3" s="27"/>
      <c r="O3" s="27"/>
      <c r="P3" s="27"/>
      <c r="Q3" s="28"/>
    </row>
    <row r="4" spans="1:17" ht="8.1" customHeight="1" x14ac:dyDescent="0.25">
      <c r="A4" s="2"/>
      <c r="B4" s="2"/>
      <c r="C4" s="2"/>
      <c r="D4" s="3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21" customHeight="1" x14ac:dyDescent="0.25">
      <c r="A5" s="59" t="s">
        <v>7</v>
      </c>
      <c r="B5" s="24" t="s">
        <v>8</v>
      </c>
      <c r="C5" s="56" t="s">
        <v>9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8"/>
      <c r="P5" s="53" t="s">
        <v>10</v>
      </c>
      <c r="Q5" s="47" t="s">
        <v>11</v>
      </c>
    </row>
    <row r="6" spans="1:17" ht="21" customHeight="1" x14ac:dyDescent="0.25">
      <c r="A6" s="60"/>
      <c r="B6" s="25"/>
      <c r="C6" s="4"/>
      <c r="D6" s="40" t="s">
        <v>12</v>
      </c>
      <c r="E6" s="41"/>
      <c r="F6" s="50" t="s">
        <v>13</v>
      </c>
      <c r="G6" s="51"/>
      <c r="H6" s="52"/>
      <c r="I6" s="40" t="s">
        <v>14</v>
      </c>
      <c r="J6" s="62"/>
      <c r="K6" s="41"/>
      <c r="L6" s="40" t="s">
        <v>15</v>
      </c>
      <c r="M6" s="41"/>
      <c r="N6" s="40" t="s">
        <v>16</v>
      </c>
      <c r="O6" s="41"/>
      <c r="P6" s="54"/>
      <c r="Q6" s="48"/>
    </row>
    <row r="7" spans="1:17" ht="27" customHeight="1" x14ac:dyDescent="0.25">
      <c r="A7" s="61"/>
      <c r="B7" s="26"/>
      <c r="C7" s="5" t="s">
        <v>17</v>
      </c>
      <c r="D7" s="6" t="s">
        <v>18</v>
      </c>
      <c r="E7" s="6" t="s">
        <v>19</v>
      </c>
      <c r="F7" s="6" t="s">
        <v>18</v>
      </c>
      <c r="G7" s="6" t="s">
        <v>19</v>
      </c>
      <c r="H7" s="6" t="s">
        <v>20</v>
      </c>
      <c r="I7" s="6" t="s">
        <v>18</v>
      </c>
      <c r="J7" s="6" t="s">
        <v>19</v>
      </c>
      <c r="K7" s="6" t="s">
        <v>20</v>
      </c>
      <c r="L7" s="7" t="s">
        <v>18</v>
      </c>
      <c r="M7" s="7" t="s">
        <v>21</v>
      </c>
      <c r="N7" s="7" t="s">
        <v>22</v>
      </c>
      <c r="O7" s="7" t="s">
        <v>23</v>
      </c>
      <c r="P7" s="55"/>
      <c r="Q7" s="49"/>
    </row>
    <row r="8" spans="1:17" ht="16.5" customHeight="1" x14ac:dyDescent="0.25">
      <c r="A8" s="8" t="s">
        <v>24</v>
      </c>
      <c r="B8" s="8" t="s">
        <v>25</v>
      </c>
      <c r="C8" s="9"/>
      <c r="D8" s="10"/>
      <c r="E8" s="11"/>
      <c r="F8" s="11"/>
      <c r="G8" s="11"/>
      <c r="H8" s="11"/>
      <c r="I8" s="11"/>
      <c r="J8" s="11"/>
      <c r="K8" s="12"/>
      <c r="L8" s="13">
        <v>5</v>
      </c>
      <c r="M8" s="13">
        <v>18</v>
      </c>
      <c r="N8" s="13">
        <v>0</v>
      </c>
      <c r="O8" s="13">
        <v>3</v>
      </c>
      <c r="P8" s="14">
        <v>21</v>
      </c>
      <c r="Q8" s="15" t="s">
        <v>54</v>
      </c>
    </row>
    <row r="9" spans="1:17" ht="16.5" customHeight="1" x14ac:dyDescent="0.25">
      <c r="A9" s="8" t="s">
        <v>26</v>
      </c>
      <c r="B9" s="8" t="s">
        <v>27</v>
      </c>
      <c r="C9" s="16"/>
      <c r="D9" s="10"/>
      <c r="E9" s="11"/>
      <c r="F9" s="11"/>
      <c r="G9" s="11"/>
      <c r="H9" s="11"/>
      <c r="I9" s="11"/>
      <c r="J9" s="11"/>
      <c r="K9" s="12"/>
      <c r="L9" s="13">
        <v>34</v>
      </c>
      <c r="M9" s="13"/>
      <c r="N9" s="13">
        <v>8</v>
      </c>
      <c r="O9" s="13"/>
      <c r="P9" s="14">
        <f t="shared" ref="P9:P17" si="0">L9+N9</f>
        <v>42</v>
      </c>
      <c r="Q9" s="17" t="s">
        <v>28</v>
      </c>
    </row>
    <row r="10" spans="1:17" ht="16.5" customHeight="1" x14ac:dyDescent="0.25">
      <c r="A10" s="8" t="s">
        <v>29</v>
      </c>
      <c r="B10" s="8" t="s">
        <v>30</v>
      </c>
      <c r="C10" s="16"/>
      <c r="D10" s="10"/>
      <c r="E10" s="11"/>
      <c r="F10" s="11"/>
      <c r="G10" s="11"/>
      <c r="H10" s="11"/>
      <c r="I10" s="11"/>
      <c r="J10" s="11"/>
      <c r="K10" s="12"/>
      <c r="L10" s="13"/>
      <c r="M10" s="13"/>
      <c r="N10" s="13"/>
      <c r="O10" s="13"/>
      <c r="P10" s="14">
        <f t="shared" si="0"/>
        <v>0</v>
      </c>
      <c r="Q10" s="15" t="s">
        <v>54</v>
      </c>
    </row>
    <row r="11" spans="1:17" ht="16.5" customHeight="1" x14ac:dyDescent="0.25">
      <c r="A11" s="8" t="s">
        <v>31</v>
      </c>
      <c r="B11" s="8" t="s">
        <v>32</v>
      </c>
      <c r="C11" s="9"/>
      <c r="D11" s="10"/>
      <c r="E11" s="11"/>
      <c r="F11" s="11"/>
      <c r="G11" s="11"/>
      <c r="H11" s="11"/>
      <c r="I11" s="11"/>
      <c r="J11" s="11"/>
      <c r="K11" s="12"/>
      <c r="L11" s="13">
        <v>28</v>
      </c>
      <c r="M11" s="13">
        <v>29</v>
      </c>
      <c r="N11" s="13">
        <v>5</v>
      </c>
      <c r="O11" s="13">
        <v>11</v>
      </c>
      <c r="P11" s="14">
        <v>40</v>
      </c>
      <c r="Q11" s="15" t="s">
        <v>28</v>
      </c>
    </row>
    <row r="12" spans="1:17" ht="16.5" customHeight="1" x14ac:dyDescent="0.25">
      <c r="A12" s="8" t="s">
        <v>33</v>
      </c>
      <c r="B12" s="8" t="s">
        <v>34</v>
      </c>
      <c r="C12" s="9"/>
      <c r="D12" s="10"/>
      <c r="E12" s="11"/>
      <c r="F12" s="11"/>
      <c r="G12" s="11"/>
      <c r="H12" s="11"/>
      <c r="I12" s="11"/>
      <c r="J12" s="11"/>
      <c r="K12" s="12"/>
      <c r="L12" s="13"/>
      <c r="M12" s="13"/>
      <c r="N12" s="13"/>
      <c r="O12" s="13"/>
      <c r="P12" s="14">
        <f t="shared" si="0"/>
        <v>0</v>
      </c>
      <c r="Q12" s="15" t="s">
        <v>54</v>
      </c>
    </row>
    <row r="13" spans="1:17" ht="16.5" customHeight="1" x14ac:dyDescent="0.25">
      <c r="A13" s="8" t="s">
        <v>35</v>
      </c>
      <c r="B13" s="8" t="s">
        <v>36</v>
      </c>
      <c r="C13" s="9"/>
      <c r="D13" s="10"/>
      <c r="E13" s="11"/>
      <c r="F13" s="11"/>
      <c r="G13" s="11"/>
      <c r="H13" s="11"/>
      <c r="I13" s="11"/>
      <c r="J13" s="11"/>
      <c r="K13" s="12"/>
      <c r="L13" s="13">
        <v>27</v>
      </c>
      <c r="M13" s="13">
        <v>39</v>
      </c>
      <c r="N13" s="13">
        <v>10</v>
      </c>
      <c r="O13" s="13">
        <v>11</v>
      </c>
      <c r="P13" s="14">
        <v>50</v>
      </c>
      <c r="Q13" s="15" t="s">
        <v>28</v>
      </c>
    </row>
    <row r="14" spans="1:17" ht="16.5" customHeight="1" x14ac:dyDescent="0.25">
      <c r="A14" s="8" t="s">
        <v>37</v>
      </c>
      <c r="B14" s="8" t="s">
        <v>38</v>
      </c>
      <c r="C14" s="9"/>
      <c r="D14" s="10"/>
      <c r="E14" s="11"/>
      <c r="F14" s="11"/>
      <c r="G14" s="11"/>
      <c r="H14" s="11"/>
      <c r="I14" s="11"/>
      <c r="J14" s="11"/>
      <c r="K14" s="12"/>
      <c r="L14" s="13"/>
      <c r="M14" s="13"/>
      <c r="N14" s="13"/>
      <c r="O14" s="13"/>
      <c r="P14" s="14">
        <f t="shared" si="0"/>
        <v>0</v>
      </c>
      <c r="Q14" s="15" t="s">
        <v>54</v>
      </c>
    </row>
    <row r="15" spans="1:17" ht="16.5" customHeight="1" x14ac:dyDescent="0.25">
      <c r="A15" s="8" t="s">
        <v>39</v>
      </c>
      <c r="B15" s="8" t="s">
        <v>40</v>
      </c>
      <c r="C15" s="9"/>
      <c r="D15" s="10"/>
      <c r="E15" s="11"/>
      <c r="F15" s="11"/>
      <c r="G15" s="11"/>
      <c r="H15" s="11"/>
      <c r="I15" s="11"/>
      <c r="J15" s="11"/>
      <c r="K15" s="12"/>
      <c r="L15" s="13">
        <v>22</v>
      </c>
      <c r="M15" s="13">
        <v>17</v>
      </c>
      <c r="N15" s="13">
        <v>8</v>
      </c>
      <c r="O15" s="13">
        <v>14</v>
      </c>
      <c r="P15" s="14">
        <v>31</v>
      </c>
      <c r="Q15" s="15" t="s">
        <v>55</v>
      </c>
    </row>
    <row r="16" spans="1:17" ht="16.5" customHeight="1" x14ac:dyDescent="0.25">
      <c r="A16" s="8" t="s">
        <v>41</v>
      </c>
      <c r="B16" s="8" t="s">
        <v>42</v>
      </c>
      <c r="C16" s="9"/>
      <c r="D16" s="10"/>
      <c r="E16" s="11"/>
      <c r="F16" s="11"/>
      <c r="G16" s="11"/>
      <c r="H16" s="11"/>
      <c r="I16" s="11"/>
      <c r="J16" s="11"/>
      <c r="K16" s="12"/>
      <c r="L16" s="13">
        <v>25</v>
      </c>
      <c r="M16" s="13"/>
      <c r="N16" s="13">
        <v>18</v>
      </c>
      <c r="O16" s="13"/>
      <c r="P16" s="14">
        <f t="shared" si="0"/>
        <v>43</v>
      </c>
      <c r="Q16" s="17" t="s">
        <v>28</v>
      </c>
    </row>
    <row r="17" spans="1:17" ht="16.5" customHeight="1" x14ac:dyDescent="0.25">
      <c r="A17" s="8" t="s">
        <v>43</v>
      </c>
      <c r="B17" s="8" t="s">
        <v>44</v>
      </c>
      <c r="C17" s="9"/>
      <c r="D17" s="10"/>
      <c r="E17" s="11"/>
      <c r="F17" s="11"/>
      <c r="G17" s="11"/>
      <c r="H17" s="11"/>
      <c r="I17" s="11"/>
      <c r="J17" s="11"/>
      <c r="K17" s="12"/>
      <c r="L17" s="13"/>
      <c r="M17" s="13"/>
      <c r="N17" s="13"/>
      <c r="O17" s="13"/>
      <c r="P17" s="14">
        <f t="shared" si="0"/>
        <v>0</v>
      </c>
      <c r="Q17" s="15" t="s">
        <v>54</v>
      </c>
    </row>
  </sheetData>
  <mergeCells count="18">
    <mergeCell ref="I6:K6"/>
    <mergeCell ref="A3:C3"/>
    <mergeCell ref="B5:B7"/>
    <mergeCell ref="N3:Q3"/>
    <mergeCell ref="A1:N1"/>
    <mergeCell ref="A2:K2"/>
    <mergeCell ref="O1:Q1"/>
    <mergeCell ref="D3:E3"/>
    <mergeCell ref="N6:O6"/>
    <mergeCell ref="L2:Q2"/>
    <mergeCell ref="F3:M3"/>
    <mergeCell ref="Q5:Q7"/>
    <mergeCell ref="F6:H6"/>
    <mergeCell ref="P5:P7"/>
    <mergeCell ref="L6:M6"/>
    <mergeCell ref="D6:E6"/>
    <mergeCell ref="C5:O5"/>
    <mergeCell ref="A5:A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8"/>
  <sheetViews>
    <sheetView showGridLines="0" topLeftCell="A7" workbookViewId="0">
      <selection activeCell="E20" sqref="E20"/>
    </sheetView>
  </sheetViews>
  <sheetFormatPr defaultColWidth="8.85546875" defaultRowHeight="12.75" customHeight="1" x14ac:dyDescent="0.25"/>
  <cols>
    <col min="1" max="1" width="11.140625" style="18" customWidth="1"/>
    <col min="2" max="2" width="25.28515625" style="18" customWidth="1"/>
    <col min="3" max="3" width="11.85546875" style="18" customWidth="1"/>
    <col min="4" max="4" width="12.7109375" style="18" customWidth="1"/>
    <col min="5" max="5" width="13.42578125" style="18" customWidth="1"/>
    <col min="6" max="256" width="8.85546875" style="18" customWidth="1"/>
  </cols>
  <sheetData>
    <row r="1" spans="1:5" ht="36.75" customHeight="1" x14ac:dyDescent="0.25">
      <c r="A1" s="66" t="s">
        <v>45</v>
      </c>
      <c r="B1" s="67"/>
      <c r="C1" s="67"/>
      <c r="D1" s="68"/>
      <c r="E1" s="19" t="s">
        <v>46</v>
      </c>
    </row>
    <row r="2" spans="1:5" ht="17.25" customHeight="1" x14ac:dyDescent="0.25">
      <c r="A2" s="69" t="s">
        <v>2</v>
      </c>
      <c r="B2" s="70"/>
      <c r="C2" s="70"/>
      <c r="D2" s="70"/>
      <c r="E2" s="71"/>
    </row>
    <row r="3" spans="1:5" ht="27" customHeight="1" x14ac:dyDescent="0.25">
      <c r="A3" s="78" t="s">
        <v>47</v>
      </c>
      <c r="B3" s="79"/>
      <c r="C3" s="73"/>
      <c r="D3" s="74"/>
      <c r="E3" s="75"/>
    </row>
    <row r="4" spans="1:5" ht="17.25" customHeight="1" x14ac:dyDescent="0.25">
      <c r="A4" s="82" t="s">
        <v>4</v>
      </c>
      <c r="B4" s="83"/>
      <c r="C4" s="82" t="s">
        <v>48</v>
      </c>
      <c r="D4" s="83"/>
      <c r="E4" s="83"/>
    </row>
    <row r="5" spans="1:5" ht="8.1" customHeight="1" x14ac:dyDescent="0.25">
      <c r="A5" s="72"/>
      <c r="B5" s="72"/>
      <c r="C5" s="72"/>
      <c r="D5" s="72"/>
      <c r="E5" s="72"/>
    </row>
    <row r="6" spans="1:5" ht="25.5" customHeight="1" x14ac:dyDescent="0.25">
      <c r="A6" s="80" t="s">
        <v>7</v>
      </c>
      <c r="B6" s="76" t="s">
        <v>49</v>
      </c>
      <c r="C6" s="76" t="s">
        <v>50</v>
      </c>
      <c r="D6" s="77"/>
      <c r="E6" s="76" t="s">
        <v>51</v>
      </c>
    </row>
    <row r="7" spans="1:5" ht="42" customHeight="1" thickBot="1" x14ac:dyDescent="0.3">
      <c r="A7" s="81"/>
      <c r="B7" s="77"/>
      <c r="C7" s="20" t="s">
        <v>52</v>
      </c>
      <c r="D7" s="21" t="s">
        <v>53</v>
      </c>
      <c r="E7" s="77"/>
    </row>
    <row r="8" spans="1:5" ht="12.75" customHeight="1" thickTop="1" thickBot="1" x14ac:dyDescent="0.3">
      <c r="A8" s="8" t="s">
        <v>24</v>
      </c>
      <c r="B8" s="8" t="s">
        <v>25</v>
      </c>
      <c r="C8" s="22">
        <f>IF(Fizika!M8="",Fizika!L8,Fizika!M8)</f>
        <v>18</v>
      </c>
      <c r="D8" s="23">
        <f>IF(Fizika!O8="",Fizika!N8,Fizika!O8)</f>
        <v>3</v>
      </c>
      <c r="E8" s="15" t="s">
        <v>54</v>
      </c>
    </row>
    <row r="9" spans="1:5" ht="12.75" customHeight="1" thickTop="1" thickBot="1" x14ac:dyDescent="0.3">
      <c r="A9" s="8" t="s">
        <v>26</v>
      </c>
      <c r="B9" s="8" t="s">
        <v>27</v>
      </c>
      <c r="C9" s="22">
        <f>IF(Fizika!M9="",Fizika!L9,Fizika!M9)</f>
        <v>34</v>
      </c>
      <c r="D9" s="23">
        <f>IF(Fizika!O9="",Fizika!N9,Fizika!O9)</f>
        <v>8</v>
      </c>
      <c r="E9" s="17" t="s">
        <v>28</v>
      </c>
    </row>
    <row r="10" spans="1:5" ht="12.75" customHeight="1" thickTop="1" thickBot="1" x14ac:dyDescent="0.3">
      <c r="A10" s="8" t="s">
        <v>29</v>
      </c>
      <c r="B10" s="8" t="s">
        <v>30</v>
      </c>
      <c r="C10" s="22">
        <f>IF(Fizika!M10="",Fizika!L10,Fizika!M10)</f>
        <v>0</v>
      </c>
      <c r="D10" s="23">
        <f>IF(Fizika!O10="",Fizika!N10,Fizika!O10)</f>
        <v>0</v>
      </c>
      <c r="E10" s="15" t="s">
        <v>54</v>
      </c>
    </row>
    <row r="11" spans="1:5" ht="12.75" customHeight="1" thickTop="1" thickBot="1" x14ac:dyDescent="0.3">
      <c r="A11" s="8" t="s">
        <v>31</v>
      </c>
      <c r="B11" s="8" t="s">
        <v>32</v>
      </c>
      <c r="C11" s="22">
        <f>IF(Fizika!M11="",Fizika!L11,Fizika!M11)</f>
        <v>29</v>
      </c>
      <c r="D11" s="23">
        <f>IF(Fizika!O11="",Fizika!N11,Fizika!O11)</f>
        <v>11</v>
      </c>
      <c r="E11" s="15" t="s">
        <v>28</v>
      </c>
    </row>
    <row r="12" spans="1:5" ht="12.75" customHeight="1" thickTop="1" thickBot="1" x14ac:dyDescent="0.3">
      <c r="A12" s="8" t="s">
        <v>33</v>
      </c>
      <c r="B12" s="8" t="s">
        <v>34</v>
      </c>
      <c r="C12" s="22">
        <f>IF(Fizika!M12="",Fizika!L12,Fizika!M12)</f>
        <v>0</v>
      </c>
      <c r="D12" s="23">
        <f>IF(Fizika!O12="",Fizika!N12,Fizika!O12)</f>
        <v>0</v>
      </c>
      <c r="E12" s="15" t="s">
        <v>54</v>
      </c>
    </row>
    <row r="13" spans="1:5" ht="12.75" customHeight="1" thickTop="1" thickBot="1" x14ac:dyDescent="0.3">
      <c r="A13" s="8" t="s">
        <v>35</v>
      </c>
      <c r="B13" s="8" t="s">
        <v>36</v>
      </c>
      <c r="C13" s="22">
        <f>IF(Fizika!M13="",Fizika!L13,Fizika!M13)</f>
        <v>39</v>
      </c>
      <c r="D13" s="23">
        <f>IF(Fizika!O13="",Fizika!N13,Fizika!O13)</f>
        <v>11</v>
      </c>
      <c r="E13" s="15" t="s">
        <v>28</v>
      </c>
    </row>
    <row r="14" spans="1:5" ht="12.75" customHeight="1" thickTop="1" thickBot="1" x14ac:dyDescent="0.3">
      <c r="A14" s="8" t="s">
        <v>37</v>
      </c>
      <c r="B14" s="8" t="s">
        <v>38</v>
      </c>
      <c r="C14" s="22">
        <f>IF(Fizika!M14="",Fizika!L14,Fizika!M14)</f>
        <v>0</v>
      </c>
      <c r="D14" s="23">
        <f>IF(Fizika!O14="",Fizika!N14,Fizika!O14)</f>
        <v>0</v>
      </c>
      <c r="E14" s="15" t="s">
        <v>54</v>
      </c>
    </row>
    <row r="15" spans="1:5" ht="12.75" customHeight="1" thickTop="1" thickBot="1" x14ac:dyDescent="0.3">
      <c r="A15" s="8" t="s">
        <v>39</v>
      </c>
      <c r="B15" s="8" t="s">
        <v>40</v>
      </c>
      <c r="C15" s="22">
        <f>IF(Fizika!M15="",Fizika!L15,Fizika!M15)</f>
        <v>17</v>
      </c>
      <c r="D15" s="23">
        <f>IF(Fizika!O15="",Fizika!N15,Fizika!O15)</f>
        <v>14</v>
      </c>
      <c r="E15" s="15"/>
    </row>
    <row r="16" spans="1:5" ht="12.75" customHeight="1" thickTop="1" thickBot="1" x14ac:dyDescent="0.3">
      <c r="A16" s="8" t="s">
        <v>41</v>
      </c>
      <c r="B16" s="8" t="s">
        <v>42</v>
      </c>
      <c r="C16" s="22">
        <f>IF(Fizika!M16="",Fizika!L16,Fizika!M16)</f>
        <v>25</v>
      </c>
      <c r="D16" s="23">
        <f>IF(Fizika!O16="",Fizika!N16,Fizika!O16)</f>
        <v>18</v>
      </c>
      <c r="E16" s="17" t="s">
        <v>28</v>
      </c>
    </row>
    <row r="17" spans="1:5" ht="12.75" customHeight="1" thickTop="1" thickBot="1" x14ac:dyDescent="0.3">
      <c r="A17" s="8" t="s">
        <v>43</v>
      </c>
      <c r="B17" s="8" t="s">
        <v>44</v>
      </c>
      <c r="C17" s="22">
        <f>IF(Fizika!M17="",Fizika!L17,Fizika!M17)</f>
        <v>0</v>
      </c>
      <c r="D17" s="23">
        <f>IF(Fizika!O17="",Fizika!N17,Fizika!O17)</f>
        <v>0</v>
      </c>
      <c r="E17" s="15" t="s">
        <v>54</v>
      </c>
    </row>
    <row r="18" spans="1:5" ht="12.75" customHeight="1" thickTop="1" x14ac:dyDescent="0.25"/>
  </sheetData>
  <mergeCells count="12">
    <mergeCell ref="A1:D1"/>
    <mergeCell ref="A2:E2"/>
    <mergeCell ref="C5:E5"/>
    <mergeCell ref="C3:E3"/>
    <mergeCell ref="E6:E7"/>
    <mergeCell ref="A3:B3"/>
    <mergeCell ref="C6:D6"/>
    <mergeCell ref="A5:B5"/>
    <mergeCell ref="B6:B7"/>
    <mergeCell ref="A6:A7"/>
    <mergeCell ref="C4:E4"/>
    <mergeCell ref="A4:B4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2020-07-20T14:54:56Z</dcterms:modified>
</cp:coreProperties>
</file>