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240" yWindow="195" windowWidth="26835" windowHeight="12015"/>
  </bookViews>
  <sheets>
    <sheet name="uis" sheetId="1" r:id="rId1"/>
    <sheet name="KE" sheetId="2" r:id="rId2"/>
    <sheet name="IS" sheetId="3" r:id="rId3"/>
  </sheets>
  <definedNames>
    <definedName name="_xlnm._FilterDatabase" localSheetId="1" hidden="1">KE!$A$6:$I$32</definedName>
    <definedName name="_xlnm._FilterDatabase" localSheetId="0" hidden="1">uis!$A$6:$K$52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1" l="1"/>
  <c r="I7" i="3" l="1"/>
  <c r="J7" i="3"/>
  <c r="I8" i="3"/>
  <c r="J8" i="3"/>
  <c r="I6" i="3"/>
  <c r="J6" i="3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6" i="2"/>
  <c r="J6" i="2"/>
  <c r="I7" i="1"/>
  <c r="J7" i="1" s="1"/>
  <c r="I8" i="1"/>
  <c r="J8" i="1"/>
  <c r="I9" i="1"/>
  <c r="J9" i="1" s="1"/>
  <c r="I10" i="1"/>
  <c r="J10" i="1"/>
  <c r="I11" i="1"/>
  <c r="J11" i="1" s="1"/>
  <c r="I12" i="1"/>
  <c r="J12" i="1"/>
  <c r="I13" i="1"/>
  <c r="J13" i="1" s="1"/>
  <c r="I14" i="1"/>
  <c r="J14" i="1"/>
  <c r="I15" i="1"/>
  <c r="J15" i="1" s="1"/>
  <c r="I16" i="1"/>
  <c r="J16" i="1"/>
  <c r="I17" i="1"/>
  <c r="J17" i="1" s="1"/>
  <c r="I18" i="1"/>
  <c r="J18" i="1"/>
  <c r="I19" i="1"/>
  <c r="J19" i="1" s="1"/>
  <c r="I20" i="1"/>
  <c r="J20" i="1"/>
  <c r="I21" i="1"/>
  <c r="J21" i="1" s="1"/>
  <c r="I22" i="1"/>
  <c r="J22" i="1"/>
  <c r="I23" i="1"/>
  <c r="J23" i="1" s="1"/>
  <c r="I24" i="1"/>
  <c r="J24" i="1"/>
  <c r="I25" i="1"/>
  <c r="J25" i="1" s="1"/>
  <c r="I26" i="1"/>
  <c r="J26" i="1"/>
  <c r="I27" i="1"/>
  <c r="J27" i="1" s="1"/>
  <c r="I28" i="1"/>
  <c r="J28" i="1"/>
  <c r="I29" i="1"/>
  <c r="I30" i="1"/>
  <c r="J30" i="1"/>
  <c r="I31" i="1"/>
  <c r="J31" i="1" s="1"/>
  <c r="I32" i="1"/>
  <c r="J32" i="1"/>
  <c r="I33" i="1"/>
  <c r="J33" i="1" s="1"/>
  <c r="I34" i="1"/>
  <c r="J34" i="1"/>
  <c r="I35" i="1"/>
  <c r="J35" i="1" s="1"/>
  <c r="I36" i="1"/>
  <c r="J36" i="1"/>
  <c r="I37" i="1"/>
  <c r="J37" i="1" s="1"/>
  <c r="I38" i="1"/>
  <c r="J38" i="1"/>
  <c r="I39" i="1"/>
  <c r="J39" i="1" s="1"/>
  <c r="I40" i="1"/>
  <c r="J40" i="1"/>
  <c r="I41" i="1"/>
  <c r="J41" i="1" s="1"/>
  <c r="I42" i="1"/>
  <c r="J42" i="1"/>
  <c r="I43" i="1"/>
  <c r="J43" i="1" s="1"/>
  <c r="I45" i="1"/>
  <c r="J45" i="1"/>
  <c r="I46" i="1"/>
  <c r="J46" i="1" s="1"/>
  <c r="I47" i="1"/>
  <c r="J47" i="1"/>
  <c r="I48" i="1"/>
  <c r="J48" i="1" s="1"/>
  <c r="I49" i="1"/>
  <c r="J49" i="1"/>
  <c r="I50" i="1"/>
  <c r="J50" i="1" s="1"/>
  <c r="I51" i="1"/>
  <c r="J51" i="1"/>
  <c r="I52" i="1"/>
  <c r="J52" i="1" s="1"/>
  <c r="I6" i="1"/>
  <c r="J6" i="1" s="1"/>
</calcChain>
</file>

<file path=xl/comments1.xml><?xml version="1.0" encoding="utf-8"?>
<comments xmlns="http://schemas.openxmlformats.org/spreadsheetml/2006/main">
  <authors>
    <author>user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<sst xmlns="http://schemas.openxmlformats.org/spreadsheetml/2006/main" count="260" uniqueCount="214">
  <si>
    <t>EKONOMSKI FAKULTET</t>
  </si>
  <si>
    <t>STUDIJSKI PROGRAM: EKONOMIJA, studijska godina 2016/2017.</t>
  </si>
  <si>
    <t>ECTS kredita:</t>
  </si>
  <si>
    <t xml:space="preserve">  4.00</t>
  </si>
  <si>
    <t>1.</t>
  </si>
  <si>
    <t>21 / 13</t>
  </si>
  <si>
    <t>Šćepanović Dušan</t>
  </si>
  <si>
    <t>2.</t>
  </si>
  <si>
    <t>48 / 13</t>
  </si>
  <si>
    <t>Damjanović Mihailo</t>
  </si>
  <si>
    <t>3.</t>
  </si>
  <si>
    <t>69 / 13</t>
  </si>
  <si>
    <t>Bugarin Andrijana</t>
  </si>
  <si>
    <t>4.</t>
  </si>
  <si>
    <t>104 / 13</t>
  </si>
  <si>
    <t>Pejović Nina</t>
  </si>
  <si>
    <t>5.</t>
  </si>
  <si>
    <t>111 / 13</t>
  </si>
  <si>
    <t>Radević Milena</t>
  </si>
  <si>
    <t>6.</t>
  </si>
  <si>
    <t>132 / 13</t>
  </si>
  <si>
    <t>Radulović Milica</t>
  </si>
  <si>
    <t>7.</t>
  </si>
  <si>
    <t>138 / 13</t>
  </si>
  <si>
    <t>Simović Ana</t>
  </si>
  <si>
    <t>8.</t>
  </si>
  <si>
    <t>142 / 13</t>
  </si>
  <si>
    <t>Milović Miloš</t>
  </si>
  <si>
    <t>9.</t>
  </si>
  <si>
    <t>153 / 13</t>
  </si>
  <si>
    <t>Đuretić Slađana</t>
  </si>
  <si>
    <t>10.</t>
  </si>
  <si>
    <t>172 / 13</t>
  </si>
  <si>
    <t>Remiković Milica</t>
  </si>
  <si>
    <t>11.</t>
  </si>
  <si>
    <t>174 / 13</t>
  </si>
  <si>
    <t>Kljajić Marija</t>
  </si>
  <si>
    <t>12.</t>
  </si>
  <si>
    <t>211 / 13</t>
  </si>
  <si>
    <t>Vujisić Jelena</t>
  </si>
  <si>
    <t>13.</t>
  </si>
  <si>
    <t>268 / 13</t>
  </si>
  <si>
    <t>Knežević Miljana</t>
  </si>
  <si>
    <t>14.</t>
  </si>
  <si>
    <t>269 / 13</t>
  </si>
  <si>
    <t>Poleksić Tijana</t>
  </si>
  <si>
    <t>15.</t>
  </si>
  <si>
    <t>274 / 13</t>
  </si>
  <si>
    <t>Gojković Marko</t>
  </si>
  <si>
    <t>16.</t>
  </si>
  <si>
    <t>278 / 13</t>
  </si>
  <si>
    <t>Šavelić Maja</t>
  </si>
  <si>
    <t>17.</t>
  </si>
  <si>
    <t>300 / 13</t>
  </si>
  <si>
    <t>Mirotić Teodora</t>
  </si>
  <si>
    <t>18.</t>
  </si>
  <si>
    <t>301 / 13</t>
  </si>
  <si>
    <t>Kovačević Milica</t>
  </si>
  <si>
    <t>19.</t>
  </si>
  <si>
    <t>303 / 13</t>
  </si>
  <si>
    <t>Boljević Bojana</t>
  </si>
  <si>
    <t>20.</t>
  </si>
  <si>
    <t>322 / 13</t>
  </si>
  <si>
    <t>Novičić Ognjen</t>
  </si>
  <si>
    <t>21.</t>
  </si>
  <si>
    <t>353 / 13</t>
  </si>
  <si>
    <t>Perović Dragana</t>
  </si>
  <si>
    <t>22.</t>
  </si>
  <si>
    <t>409 / 13</t>
  </si>
  <si>
    <t>Kostić Petar</t>
  </si>
  <si>
    <t>23.</t>
  </si>
  <si>
    <t>457 / 13</t>
  </si>
  <si>
    <t>Radulović Slavica</t>
  </si>
  <si>
    <t>24.</t>
  </si>
  <si>
    <t>76 / 12</t>
  </si>
  <si>
    <t>Mrdak Goran</t>
  </si>
  <si>
    <t>25.</t>
  </si>
  <si>
    <t>264 / 12</t>
  </si>
  <si>
    <t>Miličić Dejan</t>
  </si>
  <si>
    <t>26.</t>
  </si>
  <si>
    <t>265 / 12</t>
  </si>
  <si>
    <t>Milović Ivan</t>
  </si>
  <si>
    <t>27.</t>
  </si>
  <si>
    <t>269 / 12</t>
  </si>
  <si>
    <t>Pavićević Slađana</t>
  </si>
  <si>
    <t>28.</t>
  </si>
  <si>
    <t>284 / 12</t>
  </si>
  <si>
    <t>Tomović Petar</t>
  </si>
  <si>
    <t>29.</t>
  </si>
  <si>
    <t>333 / 12</t>
  </si>
  <si>
    <t>Lakićević Stefan</t>
  </si>
  <si>
    <t>30.</t>
  </si>
  <si>
    <t>355 / 12</t>
  </si>
  <si>
    <t>Rubežić Dajana</t>
  </si>
  <si>
    <t>31.</t>
  </si>
  <si>
    <t>482 / 12</t>
  </si>
  <si>
    <t>Raonić Aleksandra</t>
  </si>
  <si>
    <t>32.</t>
  </si>
  <si>
    <t>173 / 11</t>
  </si>
  <si>
    <t>Šofranac Milica</t>
  </si>
  <si>
    <t>33.</t>
  </si>
  <si>
    <t>185 / 11</t>
  </si>
  <si>
    <t>Šišević Mirjana</t>
  </si>
  <si>
    <t>34.</t>
  </si>
  <si>
    <t>214 / 11</t>
  </si>
  <si>
    <t>Kijanović Marina</t>
  </si>
  <si>
    <t>35.</t>
  </si>
  <si>
    <t>296 / 11</t>
  </si>
  <si>
    <t>Tošković Bojana</t>
  </si>
  <si>
    <t>36.</t>
  </si>
  <si>
    <t>442 / 11</t>
  </si>
  <si>
    <t>Vukotić Ana</t>
  </si>
  <si>
    <t>37.</t>
  </si>
  <si>
    <t>475 / 11</t>
  </si>
  <si>
    <t>Davidović Miloš</t>
  </si>
  <si>
    <t>38.</t>
  </si>
  <si>
    <t>234 / 10</t>
  </si>
  <si>
    <t>Knežević Stefan</t>
  </si>
  <si>
    <t>39.</t>
  </si>
  <si>
    <t>248 / 10</t>
  </si>
  <si>
    <t>Blagojević Branko</t>
  </si>
  <si>
    <t>40.</t>
  </si>
  <si>
    <t>435 / 10</t>
  </si>
  <si>
    <t>Pajović Jelena</t>
  </si>
  <si>
    <t>41.</t>
  </si>
  <si>
    <t>501 / 10</t>
  </si>
  <si>
    <t>Žižić Milan</t>
  </si>
  <si>
    <t>42.</t>
  </si>
  <si>
    <t>557 / 10</t>
  </si>
  <si>
    <t>Vulović Jovana</t>
  </si>
  <si>
    <t>43.</t>
  </si>
  <si>
    <t>261 / 09</t>
  </si>
  <si>
    <t>Bukilić Dragana</t>
  </si>
  <si>
    <t>44.</t>
  </si>
  <si>
    <t>398 / 08</t>
  </si>
  <si>
    <t>Jahdadić Tea</t>
  </si>
  <si>
    <t>45.</t>
  </si>
  <si>
    <t>Bošković Tijana</t>
  </si>
  <si>
    <t>46.</t>
  </si>
  <si>
    <t>304 / 05</t>
  </si>
  <si>
    <t>Čampar Dražen</t>
  </si>
  <si>
    <t>47.</t>
  </si>
  <si>
    <t>221 / 03</t>
  </si>
  <si>
    <t>Jovanović Vlado</t>
  </si>
  <si>
    <t>I teorijski</t>
  </si>
  <si>
    <t>Prakticni</t>
  </si>
  <si>
    <t>Zavrsni</t>
  </si>
  <si>
    <t>Rad na casu</t>
  </si>
  <si>
    <t>Ukupno</t>
  </si>
  <si>
    <t>INTERNET TEHNOLOGIJE i E-POSLOVANJE</t>
  </si>
  <si>
    <t>17 / 13</t>
  </si>
  <si>
    <t>Vidović Teodora</t>
  </si>
  <si>
    <t>25 / 13</t>
  </si>
  <si>
    <t>Mirotić Tanja</t>
  </si>
  <si>
    <t>34 / 13</t>
  </si>
  <si>
    <t>Joksimović Aleksandra</t>
  </si>
  <si>
    <t>35 / 13</t>
  </si>
  <si>
    <t>Joksimović Milan</t>
  </si>
  <si>
    <t>58 / 13</t>
  </si>
  <si>
    <t>Martinović Svetlana</t>
  </si>
  <si>
    <t>60 / 13</t>
  </si>
  <si>
    <t>Kadić Kristina</t>
  </si>
  <si>
    <t>62 / 13</t>
  </si>
  <si>
    <t>Marković Milica</t>
  </si>
  <si>
    <t>65 / 13</t>
  </si>
  <si>
    <t>Marković Milena</t>
  </si>
  <si>
    <t>66 / 13</t>
  </si>
  <si>
    <t>Pejaković Katarina</t>
  </si>
  <si>
    <t>68 / 13</t>
  </si>
  <si>
    <t>Šćepović Vuk</t>
  </si>
  <si>
    <t>74 / 13</t>
  </si>
  <si>
    <t>Pejović Bojan</t>
  </si>
  <si>
    <t>137 / 13</t>
  </si>
  <si>
    <t>Vukčević Katarina</t>
  </si>
  <si>
    <t>155 / 13</t>
  </si>
  <si>
    <t>Šaranović Filip</t>
  </si>
  <si>
    <t>219 / 13</t>
  </si>
  <si>
    <t>Striković Marija</t>
  </si>
  <si>
    <t>227 / 13</t>
  </si>
  <si>
    <t>Pavićević Nikola</t>
  </si>
  <si>
    <t>238 / 13</t>
  </si>
  <si>
    <t>Popović Ana</t>
  </si>
  <si>
    <t>249 / 13</t>
  </si>
  <si>
    <t>Žarković Marija</t>
  </si>
  <si>
    <t>324 / 13</t>
  </si>
  <si>
    <t>Pajović Aleksandar</t>
  </si>
  <si>
    <t>339 / 13</t>
  </si>
  <si>
    <t>Lakić Luka</t>
  </si>
  <si>
    <t>365 / 13</t>
  </si>
  <si>
    <t>Rakočević Tamara</t>
  </si>
  <si>
    <t>398 / 13</t>
  </si>
  <si>
    <t>Labović Katarina</t>
  </si>
  <si>
    <t>432 / 13</t>
  </si>
  <si>
    <t>Vukčević Jovana</t>
  </si>
  <si>
    <t>438 / 13</t>
  </si>
  <si>
    <t>Baković Katarina</t>
  </si>
  <si>
    <t>366 / 12</t>
  </si>
  <si>
    <t>Ćirović Lea</t>
  </si>
  <si>
    <t>281 / 11</t>
  </si>
  <si>
    <t>Ostojić Dalibor</t>
  </si>
  <si>
    <t>346 / 10</t>
  </si>
  <si>
    <t>Kartal Danica</t>
  </si>
  <si>
    <t>E-POSLOVANJE</t>
  </si>
  <si>
    <t>218 / 13</t>
  </si>
  <si>
    <t>Božović Dušan</t>
  </si>
  <si>
    <t>Vujačić Jovana</t>
  </si>
  <si>
    <t>256 / 13</t>
  </si>
  <si>
    <t>Radović Bobana</t>
  </si>
  <si>
    <t>Seminarski</t>
  </si>
  <si>
    <t>243/13</t>
  </si>
  <si>
    <t xml:space="preserve"> 25/07</t>
  </si>
  <si>
    <t>Upravljacki IS</t>
  </si>
  <si>
    <t>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</si>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</sst>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2"/>
  <sheetViews>
    <sheetView tabSelected="1" workbookViewId="0">
      <selection activeCell="D66" sqref="D66"/>
    </sheetView>
  </sheetViews>
  <sheetFormatPr defaultColWidth="8.85546875" defaultRowHeight="15" x14ac:dyDescent="0.25"/>
  <cols>
    <col min="1" max="1" width="5.42578125" customWidth="1"/>
    <col min="3" max="3" width="18.7109375" bestFit="1" customWidth="1"/>
    <col min="4" max="4" width="8.85546875" customWidth="1"/>
    <col min="5" max="5" width="7" customWidth="1"/>
    <col min="6" max="6" width="8.85546875" customWidth="1"/>
    <col min="7" max="7" width="11.140625" customWidth="1"/>
    <col min="8" max="8" width="8.42578125" customWidth="1"/>
    <col min="9" max="9" width="8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211</v>
      </c>
    </row>
    <row r="5" spans="1:10" x14ac:dyDescent="0.25">
      <c r="D5" t="s">
        <v>144</v>
      </c>
      <c r="E5" t="s">
        <v>146</v>
      </c>
      <c r="F5" t="s">
        <v>145</v>
      </c>
      <c r="G5" t="s">
        <v>147</v>
      </c>
      <c r="H5" t="s">
        <v>208</v>
      </c>
      <c r="I5" t="s">
        <v>148</v>
      </c>
    </row>
    <row r="6" spans="1:10" hidden="1" x14ac:dyDescent="0.25">
      <c r="A6" t="s">
        <v>4</v>
      </c>
      <c r="B6" t="s">
        <v>5</v>
      </c>
      <c r="C6" t="s">
        <v>6</v>
      </c>
      <c r="D6">
        <v>21</v>
      </c>
      <c r="F6">
        <v>25</v>
      </c>
      <c r="H6">
        <v>15</v>
      </c>
      <c r="I6">
        <f>D6+E6+F6+G6+H6</f>
        <v>61</v>
      </c>
      <c r="J6" s="3" t="str">
        <f>IF(I6&gt;=88,"A",IF(I6&gt;=78,"B",IF(I6&gt;=68,"C",IF(I6&gt;=58,"D",IF(I6&gt;=48,"E",0)))))</f>
        <v>D</v>
      </c>
    </row>
    <row r="7" spans="1:10" hidden="1" x14ac:dyDescent="0.25">
      <c r="A7" t="s">
        <v>7</v>
      </c>
      <c r="B7" t="s">
        <v>8</v>
      </c>
      <c r="C7" t="s">
        <v>9</v>
      </c>
      <c r="D7">
        <v>25</v>
      </c>
      <c r="F7">
        <v>25</v>
      </c>
      <c r="H7">
        <v>15</v>
      </c>
      <c r="I7">
        <f t="shared" ref="I7:I52" si="0">D7+E7+F7+G7+H7</f>
        <v>65</v>
      </c>
      <c r="J7" s="3" t="str">
        <f t="shared" ref="J7:J52" si="1">IF(I7&gt;=88,"A",IF(I7&gt;=78,"B",IF(I7&gt;=68,"C",IF(I7&gt;=58,"D",IF(I7&gt;=48,"E",0)))))</f>
        <v>D</v>
      </c>
    </row>
    <row r="8" spans="1:10" hidden="1" x14ac:dyDescent="0.25">
      <c r="A8" t="s">
        <v>10</v>
      </c>
      <c r="B8" t="s">
        <v>11</v>
      </c>
      <c r="C8" t="s">
        <v>12</v>
      </c>
      <c r="D8">
        <v>21</v>
      </c>
      <c r="F8">
        <v>22</v>
      </c>
      <c r="H8">
        <v>15</v>
      </c>
      <c r="I8">
        <f t="shared" si="0"/>
        <v>58</v>
      </c>
      <c r="J8" s="3" t="str">
        <f t="shared" si="1"/>
        <v>D</v>
      </c>
    </row>
    <row r="9" spans="1:10" hidden="1" x14ac:dyDescent="0.25">
      <c r="A9" t="s">
        <v>13</v>
      </c>
      <c r="B9" t="s">
        <v>14</v>
      </c>
      <c r="C9" t="s">
        <v>15</v>
      </c>
      <c r="D9">
        <v>25</v>
      </c>
      <c r="G9">
        <v>12</v>
      </c>
      <c r="H9">
        <v>25</v>
      </c>
      <c r="I9">
        <f t="shared" si="0"/>
        <v>62</v>
      </c>
      <c r="J9" s="3" t="str">
        <f t="shared" si="1"/>
        <v>D</v>
      </c>
    </row>
    <row r="10" spans="1:10" hidden="1" x14ac:dyDescent="0.25">
      <c r="A10" t="s">
        <v>16</v>
      </c>
      <c r="B10" t="s">
        <v>17</v>
      </c>
      <c r="C10" t="s">
        <v>18</v>
      </c>
      <c r="D10">
        <v>25</v>
      </c>
      <c r="E10">
        <v>7</v>
      </c>
      <c r="F10">
        <v>25</v>
      </c>
      <c r="G10">
        <v>12</v>
      </c>
      <c r="H10">
        <v>25</v>
      </c>
      <c r="I10">
        <f t="shared" si="0"/>
        <v>94</v>
      </c>
      <c r="J10" s="3" t="str">
        <f t="shared" si="1"/>
        <v>A</v>
      </c>
    </row>
    <row r="11" spans="1:10" hidden="1" x14ac:dyDescent="0.25">
      <c r="A11" t="s">
        <v>19</v>
      </c>
      <c r="B11" t="s">
        <v>20</v>
      </c>
      <c r="C11" t="s">
        <v>21</v>
      </c>
      <c r="D11">
        <v>22.5</v>
      </c>
      <c r="F11">
        <v>20</v>
      </c>
      <c r="G11">
        <v>8</v>
      </c>
      <c r="H11">
        <v>20</v>
      </c>
      <c r="I11">
        <f t="shared" si="0"/>
        <v>70.5</v>
      </c>
      <c r="J11" s="3" t="str">
        <f t="shared" si="1"/>
        <v>C</v>
      </c>
    </row>
    <row r="12" spans="1:10" hidden="1" x14ac:dyDescent="0.25">
      <c r="A12" t="s">
        <v>22</v>
      </c>
      <c r="B12" t="s">
        <v>23</v>
      </c>
      <c r="C12" t="s">
        <v>24</v>
      </c>
      <c r="D12">
        <v>25</v>
      </c>
      <c r="F12">
        <v>25</v>
      </c>
      <c r="H12">
        <v>10</v>
      </c>
      <c r="I12">
        <f t="shared" si="0"/>
        <v>60</v>
      </c>
      <c r="J12" s="3" t="str">
        <f t="shared" si="1"/>
        <v>D</v>
      </c>
    </row>
    <row r="13" spans="1:10" hidden="1" x14ac:dyDescent="0.25">
      <c r="A13" t="s">
        <v>25</v>
      </c>
      <c r="B13" t="s">
        <v>26</v>
      </c>
      <c r="C13" t="s">
        <v>27</v>
      </c>
      <c r="D13">
        <v>25</v>
      </c>
      <c r="F13">
        <v>23</v>
      </c>
      <c r="G13">
        <v>3</v>
      </c>
      <c r="H13">
        <v>20</v>
      </c>
      <c r="I13">
        <f t="shared" si="0"/>
        <v>71</v>
      </c>
      <c r="J13" s="3" t="str">
        <f t="shared" si="1"/>
        <v>C</v>
      </c>
    </row>
    <row r="14" spans="1:10" hidden="1" x14ac:dyDescent="0.25">
      <c r="A14" t="s">
        <v>28</v>
      </c>
      <c r="B14" t="s">
        <v>29</v>
      </c>
      <c r="C14" t="s">
        <v>30</v>
      </c>
      <c r="D14">
        <v>25</v>
      </c>
      <c r="E14">
        <v>13</v>
      </c>
      <c r="F14">
        <v>25</v>
      </c>
      <c r="G14">
        <v>8.5</v>
      </c>
      <c r="H14">
        <v>10</v>
      </c>
      <c r="I14">
        <f t="shared" si="0"/>
        <v>81.5</v>
      </c>
      <c r="J14" s="3" t="str">
        <f t="shared" si="1"/>
        <v>B</v>
      </c>
    </row>
    <row r="15" spans="1:10" hidden="1" x14ac:dyDescent="0.25">
      <c r="A15" t="s">
        <v>31</v>
      </c>
      <c r="B15" t="s">
        <v>32</v>
      </c>
      <c r="C15" t="s">
        <v>33</v>
      </c>
      <c r="D15">
        <v>23</v>
      </c>
      <c r="F15">
        <v>14</v>
      </c>
      <c r="H15">
        <v>20</v>
      </c>
      <c r="I15">
        <f t="shared" si="0"/>
        <v>57</v>
      </c>
      <c r="J15" s="3" t="str">
        <f t="shared" si="1"/>
        <v>E</v>
      </c>
    </row>
    <row r="16" spans="1:10" hidden="1" x14ac:dyDescent="0.25">
      <c r="A16" t="s">
        <v>34</v>
      </c>
      <c r="B16" t="s">
        <v>35</v>
      </c>
      <c r="C16" t="s">
        <v>36</v>
      </c>
      <c r="D16">
        <v>22.5</v>
      </c>
      <c r="F16">
        <v>22</v>
      </c>
      <c r="G16">
        <v>8</v>
      </c>
      <c r="H16">
        <v>20</v>
      </c>
      <c r="I16">
        <f t="shared" si="0"/>
        <v>72.5</v>
      </c>
      <c r="J16" s="3" t="str">
        <f t="shared" si="1"/>
        <v>C</v>
      </c>
    </row>
    <row r="17" spans="1:10" hidden="1" x14ac:dyDescent="0.25">
      <c r="A17" t="s">
        <v>37</v>
      </c>
      <c r="B17" t="s">
        <v>38</v>
      </c>
      <c r="C17" t="s">
        <v>39</v>
      </c>
      <c r="D17">
        <v>25</v>
      </c>
      <c r="F17">
        <v>23</v>
      </c>
      <c r="H17">
        <v>15</v>
      </c>
      <c r="I17">
        <f t="shared" si="0"/>
        <v>63</v>
      </c>
      <c r="J17" s="3" t="str">
        <f t="shared" si="1"/>
        <v>D</v>
      </c>
    </row>
    <row r="18" spans="1:10" hidden="1" x14ac:dyDescent="0.25">
      <c r="A18" t="s">
        <v>40</v>
      </c>
      <c r="B18" t="s">
        <v>41</v>
      </c>
      <c r="C18" t="s">
        <v>42</v>
      </c>
      <c r="D18">
        <v>24</v>
      </c>
      <c r="F18">
        <v>20</v>
      </c>
      <c r="H18">
        <v>15</v>
      </c>
      <c r="I18">
        <f t="shared" si="0"/>
        <v>59</v>
      </c>
      <c r="J18" s="3" t="str">
        <f t="shared" si="1"/>
        <v>D</v>
      </c>
    </row>
    <row r="19" spans="1:10" hidden="1" x14ac:dyDescent="0.25">
      <c r="A19" t="s">
        <v>43</v>
      </c>
      <c r="B19" t="s">
        <v>44</v>
      </c>
      <c r="C19" t="s">
        <v>45</v>
      </c>
      <c r="D19">
        <v>23</v>
      </c>
      <c r="F19">
        <v>20</v>
      </c>
      <c r="H19">
        <v>15</v>
      </c>
      <c r="I19">
        <f t="shared" si="0"/>
        <v>58</v>
      </c>
      <c r="J19" s="3" t="str">
        <f t="shared" si="1"/>
        <v>D</v>
      </c>
    </row>
    <row r="20" spans="1:10" hidden="1" x14ac:dyDescent="0.25">
      <c r="A20" t="s">
        <v>46</v>
      </c>
      <c r="B20" t="s">
        <v>47</v>
      </c>
      <c r="C20" t="s">
        <v>48</v>
      </c>
      <c r="D20">
        <v>25</v>
      </c>
      <c r="F20">
        <v>25</v>
      </c>
      <c r="I20">
        <f t="shared" si="0"/>
        <v>50</v>
      </c>
      <c r="J20" s="3" t="str">
        <f t="shared" si="1"/>
        <v>E</v>
      </c>
    </row>
    <row r="21" spans="1:10" hidden="1" x14ac:dyDescent="0.25">
      <c r="A21" t="s">
        <v>49</v>
      </c>
      <c r="B21" t="s">
        <v>50</v>
      </c>
      <c r="C21" t="s">
        <v>51</v>
      </c>
      <c r="D21">
        <v>25</v>
      </c>
      <c r="F21">
        <v>25</v>
      </c>
      <c r="G21">
        <v>11</v>
      </c>
      <c r="H21">
        <v>10</v>
      </c>
      <c r="I21">
        <f t="shared" si="0"/>
        <v>71</v>
      </c>
      <c r="J21" s="3" t="str">
        <f t="shared" si="1"/>
        <v>C</v>
      </c>
    </row>
    <row r="22" spans="1:10" hidden="1" x14ac:dyDescent="0.25">
      <c r="A22" t="s">
        <v>52</v>
      </c>
      <c r="B22" t="s">
        <v>53</v>
      </c>
      <c r="C22" t="s">
        <v>54</v>
      </c>
      <c r="D22">
        <v>25</v>
      </c>
      <c r="F22">
        <v>25</v>
      </c>
      <c r="H22">
        <v>15</v>
      </c>
      <c r="I22">
        <f t="shared" si="0"/>
        <v>65</v>
      </c>
      <c r="J22" s="3" t="str">
        <f t="shared" si="1"/>
        <v>D</v>
      </c>
    </row>
    <row r="23" spans="1:10" hidden="1" x14ac:dyDescent="0.25">
      <c r="A23" t="s">
        <v>55</v>
      </c>
      <c r="B23" t="s">
        <v>56</v>
      </c>
      <c r="C23" t="s">
        <v>57</v>
      </c>
      <c r="D23">
        <v>25</v>
      </c>
      <c r="E23">
        <v>2.5</v>
      </c>
      <c r="F23">
        <v>25</v>
      </c>
      <c r="G23">
        <v>8.5</v>
      </c>
      <c r="H23">
        <v>15</v>
      </c>
      <c r="I23">
        <f t="shared" si="0"/>
        <v>76</v>
      </c>
      <c r="J23" s="3" t="str">
        <f t="shared" si="1"/>
        <v>C</v>
      </c>
    </row>
    <row r="24" spans="1:10" hidden="1" x14ac:dyDescent="0.25">
      <c r="A24" t="s">
        <v>58</v>
      </c>
      <c r="B24" t="s">
        <v>59</v>
      </c>
      <c r="C24" t="s">
        <v>60</v>
      </c>
      <c r="D24">
        <v>25</v>
      </c>
      <c r="E24">
        <v>5</v>
      </c>
      <c r="F24">
        <v>25</v>
      </c>
      <c r="G24">
        <v>8</v>
      </c>
      <c r="H24">
        <v>10</v>
      </c>
      <c r="I24">
        <f t="shared" si="0"/>
        <v>73</v>
      </c>
      <c r="J24" s="3" t="str">
        <f t="shared" si="1"/>
        <v>C</v>
      </c>
    </row>
    <row r="25" spans="1:10" hidden="1" x14ac:dyDescent="0.25">
      <c r="A25" t="s">
        <v>61</v>
      </c>
      <c r="B25" t="s">
        <v>62</v>
      </c>
      <c r="C25" t="s">
        <v>63</v>
      </c>
      <c r="D25">
        <v>22.5</v>
      </c>
      <c r="E25">
        <v>4.5</v>
      </c>
      <c r="F25">
        <v>23</v>
      </c>
      <c r="I25">
        <f t="shared" si="0"/>
        <v>50</v>
      </c>
      <c r="J25" s="3" t="str">
        <f t="shared" si="1"/>
        <v>E</v>
      </c>
    </row>
    <row r="26" spans="1:10" hidden="1" x14ac:dyDescent="0.25">
      <c r="A26" t="s">
        <v>64</v>
      </c>
      <c r="B26" t="s">
        <v>65</v>
      </c>
      <c r="C26" t="s">
        <v>66</v>
      </c>
      <c r="D26">
        <v>25</v>
      </c>
      <c r="E26">
        <v>0</v>
      </c>
      <c r="F26">
        <v>22</v>
      </c>
      <c r="H26">
        <v>15</v>
      </c>
      <c r="I26">
        <f t="shared" si="0"/>
        <v>62</v>
      </c>
      <c r="J26" s="3" t="str">
        <f t="shared" si="1"/>
        <v>D</v>
      </c>
    </row>
    <row r="27" spans="1:10" hidden="1" x14ac:dyDescent="0.25">
      <c r="A27" t="s">
        <v>67</v>
      </c>
      <c r="B27" t="s">
        <v>68</v>
      </c>
      <c r="C27" t="s">
        <v>69</v>
      </c>
      <c r="D27">
        <v>24</v>
      </c>
      <c r="F27">
        <v>25</v>
      </c>
      <c r="H27">
        <v>15</v>
      </c>
      <c r="I27">
        <f t="shared" si="0"/>
        <v>64</v>
      </c>
      <c r="J27" s="3" t="str">
        <f t="shared" si="1"/>
        <v>D</v>
      </c>
    </row>
    <row r="28" spans="1:10" hidden="1" x14ac:dyDescent="0.25">
      <c r="A28" t="s">
        <v>70</v>
      </c>
      <c r="B28" t="s">
        <v>71</v>
      </c>
      <c r="C28" t="s">
        <v>72</v>
      </c>
      <c r="D28">
        <v>25</v>
      </c>
      <c r="F28">
        <v>25</v>
      </c>
      <c r="H28">
        <v>15</v>
      </c>
      <c r="I28">
        <f t="shared" si="0"/>
        <v>65</v>
      </c>
      <c r="J28" s="3" t="str">
        <f t="shared" si="1"/>
        <v>D</v>
      </c>
    </row>
    <row r="29" spans="1:10" hidden="1" x14ac:dyDescent="0.25">
      <c r="A29" t="s">
        <v>73</v>
      </c>
      <c r="B29" t="s">
        <v>74</v>
      </c>
      <c r="C29" t="s">
        <v>75</v>
      </c>
      <c r="I29">
        <f t="shared" si="0"/>
        <v>0</v>
      </c>
      <c r="J29" s="3"/>
    </row>
    <row r="30" spans="1:10" hidden="1" x14ac:dyDescent="0.25">
      <c r="A30" t="s">
        <v>76</v>
      </c>
      <c r="B30" t="s">
        <v>77</v>
      </c>
      <c r="C30" t="s">
        <v>78</v>
      </c>
      <c r="D30">
        <v>17</v>
      </c>
      <c r="F30">
        <v>20</v>
      </c>
      <c r="G30">
        <v>3</v>
      </c>
      <c r="H30">
        <v>12.5</v>
      </c>
      <c r="I30">
        <f t="shared" si="0"/>
        <v>52.5</v>
      </c>
      <c r="J30" s="3" t="str">
        <f t="shared" si="1"/>
        <v>E</v>
      </c>
    </row>
    <row r="31" spans="1:10" hidden="1" x14ac:dyDescent="0.25">
      <c r="A31" t="s">
        <v>79</v>
      </c>
      <c r="B31" t="s">
        <v>80</v>
      </c>
      <c r="C31" t="s">
        <v>81</v>
      </c>
      <c r="D31">
        <v>21</v>
      </c>
      <c r="F31">
        <v>25</v>
      </c>
      <c r="G31">
        <v>6.5</v>
      </c>
      <c r="H31">
        <v>12.5</v>
      </c>
      <c r="I31">
        <f t="shared" si="0"/>
        <v>65</v>
      </c>
      <c r="J31" s="3" t="str">
        <f t="shared" si="1"/>
        <v>D</v>
      </c>
    </row>
    <row r="32" spans="1:10" hidden="1" x14ac:dyDescent="0.25">
      <c r="A32" t="s">
        <v>82</v>
      </c>
      <c r="B32" t="s">
        <v>83</v>
      </c>
      <c r="C32" t="s">
        <v>84</v>
      </c>
      <c r="D32">
        <v>25</v>
      </c>
      <c r="F32">
        <v>25</v>
      </c>
      <c r="G32">
        <v>8</v>
      </c>
      <c r="I32">
        <f t="shared" si="0"/>
        <v>58</v>
      </c>
      <c r="J32" s="3" t="str">
        <f t="shared" si="1"/>
        <v>D</v>
      </c>
    </row>
    <row r="33" spans="1:11" hidden="1" x14ac:dyDescent="0.25">
      <c r="A33" t="s">
        <v>85</v>
      </c>
      <c r="B33" t="s">
        <v>86</v>
      </c>
      <c r="C33" t="s">
        <v>87</v>
      </c>
      <c r="D33">
        <v>24</v>
      </c>
      <c r="E33">
        <v>3</v>
      </c>
      <c r="F33">
        <v>25</v>
      </c>
      <c r="G33">
        <v>11</v>
      </c>
      <c r="H33">
        <v>12.5</v>
      </c>
      <c r="I33">
        <f t="shared" si="0"/>
        <v>75.5</v>
      </c>
      <c r="J33" s="3" t="str">
        <f t="shared" si="1"/>
        <v>C</v>
      </c>
    </row>
    <row r="34" spans="1:11" hidden="1" x14ac:dyDescent="0.25">
      <c r="A34" t="s">
        <v>88</v>
      </c>
      <c r="B34" t="s">
        <v>89</v>
      </c>
      <c r="C34" t="s">
        <v>90</v>
      </c>
      <c r="D34">
        <v>24</v>
      </c>
      <c r="E34">
        <v>1</v>
      </c>
      <c r="F34">
        <v>16</v>
      </c>
      <c r="G34">
        <v>3</v>
      </c>
      <c r="H34">
        <v>20</v>
      </c>
      <c r="I34">
        <f t="shared" si="0"/>
        <v>64</v>
      </c>
      <c r="J34" s="3" t="str">
        <f t="shared" si="1"/>
        <v>D</v>
      </c>
    </row>
    <row r="35" spans="1:11" hidden="1" x14ac:dyDescent="0.25">
      <c r="A35" t="s">
        <v>91</v>
      </c>
      <c r="B35" t="s">
        <v>92</v>
      </c>
      <c r="C35" t="s">
        <v>93</v>
      </c>
      <c r="D35">
        <v>17</v>
      </c>
      <c r="F35">
        <v>25</v>
      </c>
      <c r="G35">
        <v>8</v>
      </c>
      <c r="I35">
        <f t="shared" si="0"/>
        <v>50</v>
      </c>
      <c r="J35" s="3" t="str">
        <f t="shared" si="1"/>
        <v>E</v>
      </c>
    </row>
    <row r="36" spans="1:11" hidden="1" x14ac:dyDescent="0.25">
      <c r="A36" t="s">
        <v>94</v>
      </c>
      <c r="B36" t="s">
        <v>95</v>
      </c>
      <c r="C36" t="s">
        <v>96</v>
      </c>
      <c r="D36">
        <v>25</v>
      </c>
      <c r="F36">
        <v>25</v>
      </c>
      <c r="I36">
        <f t="shared" si="0"/>
        <v>50</v>
      </c>
      <c r="J36" s="3" t="str">
        <f t="shared" si="1"/>
        <v>E</v>
      </c>
    </row>
    <row r="37" spans="1:11" hidden="1" x14ac:dyDescent="0.25">
      <c r="A37" t="s">
        <v>97</v>
      </c>
      <c r="B37" t="s">
        <v>98</v>
      </c>
      <c r="C37" t="s">
        <v>99</v>
      </c>
      <c r="D37">
        <v>25</v>
      </c>
      <c r="E37">
        <v>1</v>
      </c>
      <c r="F37">
        <v>25</v>
      </c>
      <c r="H37">
        <v>25</v>
      </c>
      <c r="I37">
        <f t="shared" si="0"/>
        <v>76</v>
      </c>
      <c r="J37" s="3" t="str">
        <f t="shared" si="1"/>
        <v>C</v>
      </c>
    </row>
    <row r="38" spans="1:11" hidden="1" x14ac:dyDescent="0.25">
      <c r="A38" t="s">
        <v>100</v>
      </c>
      <c r="B38" t="s">
        <v>101</v>
      </c>
      <c r="C38" t="s">
        <v>102</v>
      </c>
      <c r="D38">
        <v>25</v>
      </c>
      <c r="F38">
        <v>25</v>
      </c>
      <c r="G38">
        <v>1</v>
      </c>
      <c r="H38">
        <v>22</v>
      </c>
      <c r="I38">
        <f t="shared" si="0"/>
        <v>73</v>
      </c>
      <c r="J38" s="3" t="str">
        <f t="shared" si="1"/>
        <v>C</v>
      </c>
    </row>
    <row r="39" spans="1:11" hidden="1" x14ac:dyDescent="0.25">
      <c r="A39" t="s">
        <v>103</v>
      </c>
      <c r="B39" t="s">
        <v>104</v>
      </c>
      <c r="C39" t="s">
        <v>105</v>
      </c>
      <c r="D39">
        <v>18</v>
      </c>
      <c r="F39">
        <v>25</v>
      </c>
      <c r="G39">
        <v>8.5</v>
      </c>
      <c r="H39">
        <v>22</v>
      </c>
      <c r="I39">
        <f t="shared" si="0"/>
        <v>73.5</v>
      </c>
      <c r="J39" s="3" t="str">
        <f t="shared" si="1"/>
        <v>C</v>
      </c>
    </row>
    <row r="40" spans="1:11" hidden="1" x14ac:dyDescent="0.25">
      <c r="A40" t="s">
        <v>106</v>
      </c>
      <c r="B40" t="s">
        <v>107</v>
      </c>
      <c r="C40" t="s">
        <v>108</v>
      </c>
      <c r="D40">
        <v>13</v>
      </c>
      <c r="F40">
        <v>25</v>
      </c>
      <c r="G40">
        <v>7.5</v>
      </c>
      <c r="H40">
        <v>22</v>
      </c>
      <c r="I40">
        <f t="shared" si="0"/>
        <v>67.5</v>
      </c>
      <c r="J40" s="3" t="str">
        <f t="shared" si="1"/>
        <v>D</v>
      </c>
    </row>
    <row r="41" spans="1:11" hidden="1" x14ac:dyDescent="0.25">
      <c r="A41" t="s">
        <v>109</v>
      </c>
      <c r="B41" t="s">
        <v>110</v>
      </c>
      <c r="C41" t="s">
        <v>111</v>
      </c>
      <c r="D41">
        <v>23</v>
      </c>
      <c r="F41">
        <v>23</v>
      </c>
      <c r="H41">
        <v>25</v>
      </c>
      <c r="I41">
        <f t="shared" si="0"/>
        <v>71</v>
      </c>
      <c r="J41" s="3" t="str">
        <f t="shared" si="1"/>
        <v>C</v>
      </c>
    </row>
    <row r="42" spans="1:11" hidden="1" x14ac:dyDescent="0.25">
      <c r="A42" t="s">
        <v>112</v>
      </c>
      <c r="B42" t="s">
        <v>113</v>
      </c>
      <c r="C42" t="s">
        <v>114</v>
      </c>
      <c r="D42">
        <v>22.5</v>
      </c>
      <c r="F42">
        <v>25</v>
      </c>
      <c r="G42">
        <v>9</v>
      </c>
      <c r="I42">
        <f t="shared" si="0"/>
        <v>56.5</v>
      </c>
      <c r="J42" s="3" t="str">
        <f t="shared" si="1"/>
        <v>E</v>
      </c>
    </row>
    <row r="43" spans="1:11" hidden="1" x14ac:dyDescent="0.25">
      <c r="A43" t="s">
        <v>115</v>
      </c>
      <c r="B43" t="s">
        <v>116</v>
      </c>
      <c r="C43" t="s">
        <v>117</v>
      </c>
      <c r="D43">
        <v>16</v>
      </c>
      <c r="E43">
        <v>10</v>
      </c>
      <c r="F43">
        <v>25</v>
      </c>
      <c r="H43">
        <v>12.5</v>
      </c>
      <c r="I43">
        <f t="shared" si="0"/>
        <v>63.5</v>
      </c>
      <c r="J43" s="3" t="str">
        <f t="shared" si="1"/>
        <v>D</v>
      </c>
    </row>
    <row r="44" spans="1:11" x14ac:dyDescent="0.25">
      <c r="A44" t="s">
        <v>118</v>
      </c>
      <c r="B44" t="s">
        <v>119</v>
      </c>
      <c r="C44" t="s">
        <v>120</v>
      </c>
      <c r="D44">
        <v>23</v>
      </c>
      <c r="E44">
        <v>23</v>
      </c>
      <c r="G44">
        <v>7.5</v>
      </c>
      <c r="I44">
        <f t="shared" si="0"/>
        <v>53.5</v>
      </c>
      <c r="J44" s="3" t="s">
        <v>212</v>
      </c>
      <c r="K44" t="s">
        <v>213</v>
      </c>
    </row>
    <row r="45" spans="1:11" hidden="1" x14ac:dyDescent="0.25">
      <c r="A45" t="s">
        <v>121</v>
      </c>
      <c r="B45" t="s">
        <v>122</v>
      </c>
      <c r="C45" t="s">
        <v>123</v>
      </c>
      <c r="D45">
        <v>25</v>
      </c>
      <c r="E45">
        <v>10</v>
      </c>
      <c r="F45">
        <v>25</v>
      </c>
      <c r="H45">
        <v>25</v>
      </c>
      <c r="I45">
        <f t="shared" si="0"/>
        <v>85</v>
      </c>
      <c r="J45" s="3" t="str">
        <f t="shared" si="1"/>
        <v>B</v>
      </c>
    </row>
    <row r="46" spans="1:11" hidden="1" x14ac:dyDescent="0.25">
      <c r="A46" t="s">
        <v>124</v>
      </c>
      <c r="B46" t="s">
        <v>125</v>
      </c>
      <c r="C46" t="s">
        <v>126</v>
      </c>
      <c r="D46">
        <v>21</v>
      </c>
      <c r="E46">
        <v>2</v>
      </c>
      <c r="F46">
        <v>25</v>
      </c>
      <c r="I46">
        <f t="shared" si="0"/>
        <v>48</v>
      </c>
      <c r="J46" s="3" t="str">
        <f t="shared" si="1"/>
        <v>E</v>
      </c>
    </row>
    <row r="47" spans="1:11" hidden="1" x14ac:dyDescent="0.25">
      <c r="A47" t="s">
        <v>127</v>
      </c>
      <c r="B47" t="s">
        <v>128</v>
      </c>
      <c r="C47" t="s">
        <v>129</v>
      </c>
      <c r="D47">
        <v>19</v>
      </c>
      <c r="F47">
        <v>20</v>
      </c>
      <c r="H47">
        <v>15</v>
      </c>
      <c r="I47">
        <f t="shared" si="0"/>
        <v>54</v>
      </c>
      <c r="J47" s="3" t="str">
        <f t="shared" si="1"/>
        <v>E</v>
      </c>
    </row>
    <row r="48" spans="1:11" hidden="1" x14ac:dyDescent="0.25">
      <c r="A48" t="s">
        <v>130</v>
      </c>
      <c r="B48" t="s">
        <v>131</v>
      </c>
      <c r="C48" t="s">
        <v>132</v>
      </c>
      <c r="D48">
        <v>25</v>
      </c>
      <c r="F48">
        <v>25</v>
      </c>
      <c r="I48">
        <f t="shared" si="0"/>
        <v>50</v>
      </c>
      <c r="J48" s="3" t="str">
        <f t="shared" si="1"/>
        <v>E</v>
      </c>
    </row>
    <row r="49" spans="1:10" hidden="1" x14ac:dyDescent="0.25">
      <c r="A49" t="s">
        <v>133</v>
      </c>
      <c r="B49" t="s">
        <v>134</v>
      </c>
      <c r="C49" t="s">
        <v>135</v>
      </c>
      <c r="D49">
        <v>23</v>
      </c>
      <c r="G49">
        <v>2.5</v>
      </c>
      <c r="I49">
        <f t="shared" si="0"/>
        <v>25.5</v>
      </c>
      <c r="J49" s="3">
        <f t="shared" si="1"/>
        <v>0</v>
      </c>
    </row>
    <row r="50" spans="1:10" hidden="1" x14ac:dyDescent="0.25">
      <c r="A50" t="s">
        <v>136</v>
      </c>
      <c r="B50" s="1" t="s">
        <v>210</v>
      </c>
      <c r="C50" t="s">
        <v>137</v>
      </c>
      <c r="D50">
        <v>16</v>
      </c>
      <c r="E50">
        <v>10</v>
      </c>
      <c r="F50">
        <v>25</v>
      </c>
      <c r="I50">
        <f t="shared" si="0"/>
        <v>51</v>
      </c>
      <c r="J50" s="3" t="str">
        <f t="shared" si="1"/>
        <v>E</v>
      </c>
    </row>
    <row r="51" spans="1:10" hidden="1" x14ac:dyDescent="0.25">
      <c r="A51" t="s">
        <v>138</v>
      </c>
      <c r="B51" t="s">
        <v>139</v>
      </c>
      <c r="C51" t="s">
        <v>140</v>
      </c>
      <c r="D51">
        <v>25</v>
      </c>
      <c r="F51">
        <v>25</v>
      </c>
      <c r="H51">
        <v>15</v>
      </c>
      <c r="I51">
        <f t="shared" si="0"/>
        <v>65</v>
      </c>
      <c r="J51" s="3" t="str">
        <f t="shared" si="1"/>
        <v>D</v>
      </c>
    </row>
    <row r="52" spans="1:10" hidden="1" x14ac:dyDescent="0.25">
      <c r="A52" t="s">
        <v>141</v>
      </c>
      <c r="B52" t="s">
        <v>142</v>
      </c>
      <c r="C52" t="s">
        <v>143</v>
      </c>
      <c r="I52">
        <f t="shared" si="0"/>
        <v>0</v>
      </c>
      <c r="J52" s="3">
        <f t="shared" si="1"/>
        <v>0</v>
      </c>
    </row>
  </sheetData>
  <autoFilter ref="A6:K52">
    <filterColumn colId="10">
      <customFilters>
        <customFilter operator="notEqual" val=" "/>
      </customFilters>
    </filterColumn>
  </autoFilter>
  <pageMargins left="0.39370078740157483" right="0.39370078740157483" top="0.39370078740157483" bottom="0.3937007874015748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R11" sqref="R11"/>
    </sheetView>
  </sheetViews>
  <sheetFormatPr defaultColWidth="8.85546875" defaultRowHeight="15" x14ac:dyDescent="0.25"/>
  <cols>
    <col min="1" max="1" width="5.28515625" customWidth="1"/>
    <col min="3" max="3" width="21.140625" bestFit="1" customWidth="1"/>
    <col min="4" max="4" width="0" hidden="1" customWidth="1"/>
    <col min="5" max="5" width="7.140625" hidden="1" customWidth="1"/>
    <col min="6" max="7" width="0" hidden="1" customWidth="1"/>
    <col min="8" max="8" width="6.85546875" hidden="1" customWidth="1"/>
    <col min="9" max="9" width="0" hidden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149</v>
      </c>
      <c r="B4" t="s">
        <v>2</v>
      </c>
      <c r="C4" t="s">
        <v>3</v>
      </c>
    </row>
    <row r="5" spans="1:10" ht="54.75" customHeight="1" x14ac:dyDescent="0.25">
      <c r="D5" t="s">
        <v>144</v>
      </c>
      <c r="E5" t="s">
        <v>146</v>
      </c>
      <c r="F5" t="s">
        <v>145</v>
      </c>
      <c r="G5" t="s">
        <v>208</v>
      </c>
      <c r="H5" s="4" t="s">
        <v>147</v>
      </c>
      <c r="I5" t="s">
        <v>148</v>
      </c>
    </row>
    <row r="6" spans="1:10" x14ac:dyDescent="0.25">
      <c r="A6" t="s">
        <v>4</v>
      </c>
      <c r="B6" t="s">
        <v>150</v>
      </c>
      <c r="C6" t="s">
        <v>151</v>
      </c>
      <c r="D6">
        <v>23</v>
      </c>
      <c r="F6">
        <v>25</v>
      </c>
      <c r="G6">
        <v>10</v>
      </c>
      <c r="I6">
        <f>SUM(D6:H6)</f>
        <v>58</v>
      </c>
      <c r="J6" s="3" t="str">
        <f>IF(I6&gt;=88,"A",IF(I6&gt;=78,"B",IF(I6&gt;=68,"C",IF(I6&gt;=58,"D",IF(I6&gt;=48,"E",0)))))</f>
        <v>D</v>
      </c>
    </row>
    <row r="7" spans="1:10" x14ac:dyDescent="0.25">
      <c r="A7" t="s">
        <v>7</v>
      </c>
      <c r="B7" t="s">
        <v>152</v>
      </c>
      <c r="C7" t="s">
        <v>153</v>
      </c>
      <c r="D7">
        <v>25</v>
      </c>
      <c r="E7">
        <v>14</v>
      </c>
      <c r="F7">
        <v>25</v>
      </c>
      <c r="G7">
        <v>15</v>
      </c>
      <c r="H7">
        <v>12</v>
      </c>
      <c r="I7">
        <f t="shared" ref="I7:I31" si="0">SUM(D7:H7)</f>
        <v>91</v>
      </c>
      <c r="J7" s="3" t="str">
        <f t="shared" ref="J7:J31" si="1">IF(I7&gt;=88,"A",IF(I7&gt;=78,"B",IF(I7&gt;=68,"C",IF(I7&gt;=58,"D",IF(I7&gt;=48,"E",0)))))</f>
        <v>A</v>
      </c>
    </row>
    <row r="8" spans="1:10" x14ac:dyDescent="0.25">
      <c r="A8" t="s">
        <v>10</v>
      </c>
      <c r="B8" t="s">
        <v>154</v>
      </c>
      <c r="C8" t="s">
        <v>155</v>
      </c>
      <c r="D8">
        <v>25</v>
      </c>
      <c r="F8">
        <v>25</v>
      </c>
      <c r="G8">
        <v>12.5</v>
      </c>
      <c r="H8">
        <v>8</v>
      </c>
      <c r="I8">
        <f t="shared" si="0"/>
        <v>70.5</v>
      </c>
      <c r="J8" s="3" t="str">
        <f t="shared" si="1"/>
        <v>C</v>
      </c>
    </row>
    <row r="9" spans="1:10" x14ac:dyDescent="0.25">
      <c r="A9" t="s">
        <v>13</v>
      </c>
      <c r="B9" t="s">
        <v>156</v>
      </c>
      <c r="C9" t="s">
        <v>157</v>
      </c>
      <c r="D9">
        <v>23</v>
      </c>
      <c r="F9">
        <v>25</v>
      </c>
      <c r="G9">
        <v>12.5</v>
      </c>
      <c r="H9">
        <v>8</v>
      </c>
      <c r="I9">
        <f t="shared" si="0"/>
        <v>68.5</v>
      </c>
      <c r="J9" s="3" t="str">
        <f t="shared" si="1"/>
        <v>C</v>
      </c>
    </row>
    <row r="10" spans="1:10" x14ac:dyDescent="0.25">
      <c r="A10" t="s">
        <v>16</v>
      </c>
      <c r="B10" t="s">
        <v>158</v>
      </c>
      <c r="C10" t="s">
        <v>159</v>
      </c>
      <c r="D10">
        <v>25</v>
      </c>
      <c r="E10">
        <v>16</v>
      </c>
      <c r="F10">
        <v>25</v>
      </c>
      <c r="G10">
        <v>15</v>
      </c>
      <c r="H10">
        <v>12</v>
      </c>
      <c r="I10">
        <f t="shared" si="0"/>
        <v>93</v>
      </c>
      <c r="J10" s="3" t="str">
        <f t="shared" si="1"/>
        <v>A</v>
      </c>
    </row>
    <row r="11" spans="1:10" x14ac:dyDescent="0.25">
      <c r="A11" t="s">
        <v>19</v>
      </c>
      <c r="B11" t="s">
        <v>160</v>
      </c>
      <c r="C11" t="s">
        <v>161</v>
      </c>
      <c r="D11">
        <v>25</v>
      </c>
      <c r="F11">
        <v>25</v>
      </c>
      <c r="I11">
        <f t="shared" si="0"/>
        <v>50</v>
      </c>
      <c r="J11" s="3" t="str">
        <f t="shared" si="1"/>
        <v>E</v>
      </c>
    </row>
    <row r="12" spans="1:10" x14ac:dyDescent="0.25">
      <c r="A12" t="s">
        <v>22</v>
      </c>
      <c r="B12" t="s">
        <v>162</v>
      </c>
      <c r="C12" t="s">
        <v>163</v>
      </c>
      <c r="D12">
        <v>25</v>
      </c>
      <c r="E12">
        <v>4</v>
      </c>
      <c r="F12">
        <v>25</v>
      </c>
      <c r="G12">
        <v>25</v>
      </c>
      <c r="H12">
        <v>12.5</v>
      </c>
      <c r="I12">
        <f t="shared" si="0"/>
        <v>91.5</v>
      </c>
      <c r="J12" s="3" t="str">
        <f t="shared" si="1"/>
        <v>A</v>
      </c>
    </row>
    <row r="13" spans="1:10" x14ac:dyDescent="0.25">
      <c r="A13" t="s">
        <v>25</v>
      </c>
      <c r="B13" t="s">
        <v>164</v>
      </c>
      <c r="C13" t="s">
        <v>165</v>
      </c>
      <c r="D13">
        <v>25</v>
      </c>
      <c r="E13">
        <v>4</v>
      </c>
      <c r="F13">
        <v>25</v>
      </c>
      <c r="G13">
        <v>25</v>
      </c>
      <c r="H13">
        <v>12.5</v>
      </c>
      <c r="I13">
        <f t="shared" si="0"/>
        <v>91.5</v>
      </c>
      <c r="J13" s="3" t="str">
        <f t="shared" si="1"/>
        <v>A</v>
      </c>
    </row>
    <row r="14" spans="1:10" x14ac:dyDescent="0.25">
      <c r="A14" t="s">
        <v>28</v>
      </c>
      <c r="B14" t="s">
        <v>166</v>
      </c>
      <c r="C14" t="s">
        <v>167</v>
      </c>
      <c r="D14">
        <v>25</v>
      </c>
      <c r="E14">
        <v>13.5</v>
      </c>
      <c r="F14">
        <v>25</v>
      </c>
      <c r="G14">
        <v>25</v>
      </c>
      <c r="H14">
        <v>13</v>
      </c>
      <c r="I14">
        <f t="shared" si="0"/>
        <v>101.5</v>
      </c>
      <c r="J14" s="3" t="str">
        <f t="shared" si="1"/>
        <v>A</v>
      </c>
    </row>
    <row r="15" spans="1:10" x14ac:dyDescent="0.25">
      <c r="A15" t="s">
        <v>31</v>
      </c>
      <c r="B15" t="s">
        <v>168</v>
      </c>
      <c r="C15" t="s">
        <v>169</v>
      </c>
      <c r="D15">
        <v>25</v>
      </c>
      <c r="F15">
        <v>25</v>
      </c>
      <c r="G15">
        <v>17</v>
      </c>
      <c r="H15">
        <v>3.8</v>
      </c>
      <c r="I15">
        <f t="shared" si="0"/>
        <v>70.8</v>
      </c>
      <c r="J15" s="3" t="str">
        <f t="shared" si="1"/>
        <v>C</v>
      </c>
    </row>
    <row r="16" spans="1:10" x14ac:dyDescent="0.25">
      <c r="A16" t="s">
        <v>34</v>
      </c>
      <c r="B16" t="s">
        <v>170</v>
      </c>
      <c r="C16" s="2" t="s">
        <v>171</v>
      </c>
      <c r="D16">
        <v>25</v>
      </c>
      <c r="E16">
        <v>18</v>
      </c>
      <c r="F16">
        <v>25</v>
      </c>
      <c r="G16">
        <v>25</v>
      </c>
      <c r="H16">
        <v>14.5</v>
      </c>
      <c r="I16">
        <f t="shared" si="0"/>
        <v>107.5</v>
      </c>
      <c r="J16" s="3" t="str">
        <f t="shared" si="1"/>
        <v>A</v>
      </c>
    </row>
    <row r="17" spans="1:10" x14ac:dyDescent="0.25">
      <c r="A17" t="s">
        <v>37</v>
      </c>
      <c r="B17" t="s">
        <v>172</v>
      </c>
      <c r="C17" t="s">
        <v>173</v>
      </c>
      <c r="D17">
        <v>25</v>
      </c>
      <c r="E17">
        <v>11</v>
      </c>
      <c r="F17">
        <v>25</v>
      </c>
      <c r="G17">
        <v>17</v>
      </c>
      <c r="H17">
        <v>12</v>
      </c>
      <c r="I17">
        <f t="shared" si="0"/>
        <v>90</v>
      </c>
      <c r="J17" s="3" t="str">
        <f t="shared" si="1"/>
        <v>A</v>
      </c>
    </row>
    <row r="18" spans="1:10" x14ac:dyDescent="0.25">
      <c r="A18" t="s">
        <v>40</v>
      </c>
      <c r="B18" t="s">
        <v>174</v>
      </c>
      <c r="C18" t="s">
        <v>175</v>
      </c>
      <c r="D18">
        <v>25</v>
      </c>
      <c r="F18">
        <v>25</v>
      </c>
      <c r="I18">
        <f t="shared" si="0"/>
        <v>50</v>
      </c>
      <c r="J18" s="3" t="str">
        <f t="shared" si="1"/>
        <v>E</v>
      </c>
    </row>
    <row r="19" spans="1:10" x14ac:dyDescent="0.25">
      <c r="A19" t="s">
        <v>43</v>
      </c>
      <c r="B19" t="s">
        <v>176</v>
      </c>
      <c r="C19" t="s">
        <v>177</v>
      </c>
      <c r="D19">
        <v>21</v>
      </c>
      <c r="F19">
        <v>25</v>
      </c>
      <c r="G19">
        <v>20</v>
      </c>
      <c r="I19">
        <f t="shared" si="0"/>
        <v>66</v>
      </c>
      <c r="J19" s="3" t="str">
        <f t="shared" si="1"/>
        <v>D</v>
      </c>
    </row>
    <row r="20" spans="1:10" x14ac:dyDescent="0.25">
      <c r="A20" t="s">
        <v>46</v>
      </c>
      <c r="B20" t="s">
        <v>178</v>
      </c>
      <c r="C20" t="s">
        <v>179</v>
      </c>
      <c r="D20">
        <v>21</v>
      </c>
      <c r="E20">
        <v>11</v>
      </c>
      <c r="F20">
        <v>25</v>
      </c>
      <c r="I20">
        <f t="shared" si="0"/>
        <v>57</v>
      </c>
      <c r="J20" s="3" t="str">
        <f t="shared" si="1"/>
        <v>E</v>
      </c>
    </row>
    <row r="21" spans="1:10" x14ac:dyDescent="0.25">
      <c r="A21" t="s">
        <v>49</v>
      </c>
      <c r="B21" t="s">
        <v>180</v>
      </c>
      <c r="C21" t="s">
        <v>181</v>
      </c>
      <c r="D21">
        <v>25</v>
      </c>
      <c r="E21">
        <v>15</v>
      </c>
      <c r="F21">
        <v>25</v>
      </c>
      <c r="G21">
        <v>25</v>
      </c>
      <c r="I21">
        <f t="shared" si="0"/>
        <v>90</v>
      </c>
      <c r="J21" s="3" t="str">
        <f t="shared" si="1"/>
        <v>A</v>
      </c>
    </row>
    <row r="22" spans="1:10" x14ac:dyDescent="0.25">
      <c r="A22" t="s">
        <v>52</v>
      </c>
      <c r="B22" t="s">
        <v>182</v>
      </c>
      <c r="C22" t="s">
        <v>183</v>
      </c>
      <c r="D22">
        <v>23</v>
      </c>
      <c r="F22">
        <v>25</v>
      </c>
      <c r="G22">
        <v>20</v>
      </c>
      <c r="I22">
        <f t="shared" si="0"/>
        <v>68</v>
      </c>
      <c r="J22" s="3" t="str">
        <f t="shared" si="1"/>
        <v>C</v>
      </c>
    </row>
    <row r="23" spans="1:10" x14ac:dyDescent="0.25">
      <c r="A23" t="s">
        <v>55</v>
      </c>
      <c r="B23" t="s">
        <v>184</v>
      </c>
      <c r="C23" s="2" t="s">
        <v>185</v>
      </c>
      <c r="D23">
        <v>25</v>
      </c>
      <c r="E23">
        <v>11</v>
      </c>
      <c r="F23">
        <v>25</v>
      </c>
      <c r="G23">
        <v>25</v>
      </c>
      <c r="H23">
        <v>12.5</v>
      </c>
      <c r="I23">
        <f t="shared" si="0"/>
        <v>98.5</v>
      </c>
      <c r="J23" s="3" t="str">
        <f t="shared" si="1"/>
        <v>A</v>
      </c>
    </row>
    <row r="24" spans="1:10" x14ac:dyDescent="0.25">
      <c r="A24" t="s">
        <v>58</v>
      </c>
      <c r="B24" t="s">
        <v>186</v>
      </c>
      <c r="C24" t="s">
        <v>187</v>
      </c>
      <c r="D24">
        <v>23</v>
      </c>
      <c r="E24">
        <v>11</v>
      </c>
      <c r="F24">
        <v>25</v>
      </c>
      <c r="G24">
        <v>19</v>
      </c>
      <c r="H24">
        <v>12</v>
      </c>
      <c r="I24">
        <f t="shared" si="0"/>
        <v>90</v>
      </c>
      <c r="J24" s="3" t="str">
        <f t="shared" si="1"/>
        <v>A</v>
      </c>
    </row>
    <row r="25" spans="1:10" x14ac:dyDescent="0.25">
      <c r="A25" t="s">
        <v>61</v>
      </c>
      <c r="B25" t="s">
        <v>188</v>
      </c>
      <c r="C25" t="s">
        <v>189</v>
      </c>
      <c r="D25">
        <v>25</v>
      </c>
      <c r="F25">
        <v>25</v>
      </c>
      <c r="H25">
        <v>8</v>
      </c>
      <c r="I25">
        <f t="shared" si="0"/>
        <v>58</v>
      </c>
      <c r="J25" s="3" t="str">
        <f t="shared" si="1"/>
        <v>D</v>
      </c>
    </row>
    <row r="26" spans="1:10" x14ac:dyDescent="0.25">
      <c r="A26" t="s">
        <v>64</v>
      </c>
      <c r="B26" t="s">
        <v>190</v>
      </c>
      <c r="C26" t="s">
        <v>191</v>
      </c>
      <c r="D26">
        <v>25</v>
      </c>
      <c r="F26">
        <v>25</v>
      </c>
      <c r="I26">
        <f t="shared" si="0"/>
        <v>50</v>
      </c>
      <c r="J26" s="3" t="str">
        <f t="shared" si="1"/>
        <v>E</v>
      </c>
    </row>
    <row r="27" spans="1:10" x14ac:dyDescent="0.25">
      <c r="A27" t="s">
        <v>67</v>
      </c>
      <c r="B27" t="s">
        <v>192</v>
      </c>
      <c r="C27" t="s">
        <v>193</v>
      </c>
      <c r="D27">
        <v>25</v>
      </c>
      <c r="F27">
        <v>25</v>
      </c>
      <c r="G27">
        <v>25</v>
      </c>
      <c r="I27">
        <f t="shared" si="0"/>
        <v>75</v>
      </c>
      <c r="J27" s="3" t="str">
        <f t="shared" si="1"/>
        <v>C</v>
      </c>
    </row>
    <row r="28" spans="1:10" x14ac:dyDescent="0.25">
      <c r="A28" t="s">
        <v>70</v>
      </c>
      <c r="B28" t="s">
        <v>194</v>
      </c>
      <c r="C28" t="s">
        <v>195</v>
      </c>
      <c r="D28">
        <v>25</v>
      </c>
      <c r="E28">
        <v>15</v>
      </c>
      <c r="F28">
        <v>25</v>
      </c>
      <c r="G28">
        <v>25</v>
      </c>
      <c r="I28">
        <f t="shared" si="0"/>
        <v>90</v>
      </c>
      <c r="J28" s="3" t="str">
        <f t="shared" si="1"/>
        <v>A</v>
      </c>
    </row>
    <row r="29" spans="1:10" x14ac:dyDescent="0.25">
      <c r="A29" t="s">
        <v>73</v>
      </c>
      <c r="B29" t="s">
        <v>196</v>
      </c>
      <c r="C29" t="s">
        <v>197</v>
      </c>
      <c r="D29">
        <v>21</v>
      </c>
      <c r="F29">
        <v>22</v>
      </c>
      <c r="H29">
        <v>8.5</v>
      </c>
      <c r="I29">
        <f t="shared" si="0"/>
        <v>51.5</v>
      </c>
      <c r="J29" s="3" t="str">
        <f t="shared" si="1"/>
        <v>E</v>
      </c>
    </row>
    <row r="30" spans="1:10" x14ac:dyDescent="0.25">
      <c r="A30" t="s">
        <v>76</v>
      </c>
      <c r="B30" t="s">
        <v>198</v>
      </c>
      <c r="C30" t="s">
        <v>199</v>
      </c>
      <c r="D30">
        <v>25</v>
      </c>
      <c r="F30">
        <v>25</v>
      </c>
      <c r="G30">
        <v>20</v>
      </c>
      <c r="H30">
        <v>9</v>
      </c>
      <c r="I30">
        <f t="shared" si="0"/>
        <v>79</v>
      </c>
      <c r="J30" s="3" t="str">
        <f t="shared" si="1"/>
        <v>B</v>
      </c>
    </row>
    <row r="31" spans="1:10" x14ac:dyDescent="0.25">
      <c r="A31" t="s">
        <v>79</v>
      </c>
      <c r="B31" t="s">
        <v>200</v>
      </c>
      <c r="C31" t="s">
        <v>201</v>
      </c>
      <c r="D31">
        <v>25</v>
      </c>
      <c r="F31">
        <v>25</v>
      </c>
      <c r="G31">
        <v>20</v>
      </c>
      <c r="I31">
        <f t="shared" si="0"/>
        <v>70</v>
      </c>
      <c r="J31" s="3" t="str">
        <f t="shared" si="1"/>
        <v>C</v>
      </c>
    </row>
  </sheetData>
  <pageMargins left="0.39370078740157483" right="0.39370078740157483" top="0.39370078740157483" bottom="0.3937007874015748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workbookViewId="0">
      <selection activeCell="L15" sqref="L15"/>
    </sheetView>
  </sheetViews>
  <sheetFormatPr defaultColWidth="8.85546875" defaultRowHeight="15" x14ac:dyDescent="0.25"/>
  <cols>
    <col min="1" max="1" width="5.7109375" customWidth="1"/>
    <col min="3" max="3" width="15" bestFit="1" customWidth="1"/>
    <col min="8" max="8" width="11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202</v>
      </c>
      <c r="B4" t="s">
        <v>2</v>
      </c>
      <c r="C4" t="s">
        <v>3</v>
      </c>
    </row>
    <row r="5" spans="1:10" x14ac:dyDescent="0.25">
      <c r="D5" t="s">
        <v>144</v>
      </c>
      <c r="E5" t="s">
        <v>146</v>
      </c>
      <c r="F5" t="s">
        <v>145</v>
      </c>
      <c r="G5" t="s">
        <v>208</v>
      </c>
      <c r="H5" t="s">
        <v>147</v>
      </c>
      <c r="I5" t="s">
        <v>148</v>
      </c>
    </row>
    <row r="6" spans="1:10" ht="15" customHeight="1" x14ac:dyDescent="0.25">
      <c r="A6" t="s">
        <v>4</v>
      </c>
      <c r="B6" t="s">
        <v>203</v>
      </c>
      <c r="C6" t="s">
        <v>204</v>
      </c>
      <c r="D6">
        <v>22</v>
      </c>
      <c r="I6">
        <f>SUM(D6:H6)</f>
        <v>22</v>
      </c>
      <c r="J6" s="3">
        <f>IF(I6&gt;=88,"A",IF(I6&gt;=78,"B",IF(I6&gt;=68,"C",IF(I6&gt;=58,"D",IF(I6&gt;=48,"E",0)))))</f>
        <v>0</v>
      </c>
    </row>
    <row r="7" spans="1:10" x14ac:dyDescent="0.25">
      <c r="A7" t="s">
        <v>10</v>
      </c>
      <c r="B7" t="s">
        <v>206</v>
      </c>
      <c r="C7" t="s">
        <v>207</v>
      </c>
      <c r="D7">
        <v>25</v>
      </c>
      <c r="E7">
        <v>5</v>
      </c>
      <c r="F7">
        <v>25</v>
      </c>
      <c r="G7">
        <v>25</v>
      </c>
      <c r="H7">
        <v>14.5</v>
      </c>
      <c r="I7">
        <f t="shared" ref="I7:I8" si="0">SUM(D7:H7)</f>
        <v>94.5</v>
      </c>
      <c r="J7" s="3" t="str">
        <f t="shared" ref="J7:J8" si="1">IF(I7&gt;=88,"A",IF(I7&gt;=78,"B",IF(I7&gt;=68,"C",IF(I7&gt;=58,"D",IF(I7&gt;=48,"E",0)))))</f>
        <v>A</v>
      </c>
    </row>
    <row r="8" spans="1:10" x14ac:dyDescent="0.25">
      <c r="B8" t="s">
        <v>209</v>
      </c>
      <c r="C8" t="s">
        <v>205</v>
      </c>
      <c r="D8">
        <v>17</v>
      </c>
      <c r="F8">
        <v>25</v>
      </c>
      <c r="G8">
        <v>10</v>
      </c>
      <c r="I8">
        <f t="shared" si="0"/>
        <v>52</v>
      </c>
      <c r="J8" s="3" t="str">
        <f t="shared" si="1"/>
        <v>E</v>
      </c>
    </row>
  </sheetData>
  <pageMargins left="0.39370078740157483" right="0.39370078740157483" top="0.39370078740157483" bottom="0.39370078740157483" header="0.39370078740157483" footer="0.31496062992125984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2017-06-27T12:16:04Z</cp:lastPrinted>
  <dcterms:created xsi:type="dcterms:W3CDTF">2017-03-09T12:27:11Z</dcterms:created>
  <dcterms:modified xsi:type="dcterms:W3CDTF">2017-09-13T17:22:07Z</dcterms:modified>
</cp:coreProperties>
</file>