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N243"/>
  <c r="O243" s="1"/>
  <c r="N242"/>
  <c r="O242" s="1"/>
  <c r="N241"/>
  <c r="O241" s="1"/>
  <c r="N240"/>
  <c r="O240" s="1"/>
  <c r="N239"/>
  <c r="O239" s="1"/>
  <c r="N238"/>
  <c r="O238" s="1"/>
  <c r="N237"/>
  <c r="O237" s="1"/>
  <c r="N236"/>
  <c r="O236" s="1"/>
  <c r="N235"/>
  <c r="O235" s="1"/>
  <c r="N234"/>
  <c r="O234" s="1"/>
  <c r="N233"/>
  <c r="O233" s="1"/>
  <c r="N232"/>
  <c r="O232" s="1"/>
  <c r="N231"/>
  <c r="O231" s="1"/>
  <c r="N230"/>
  <c r="O230" s="1"/>
  <c r="N229"/>
  <c r="O229" s="1"/>
  <c r="N228"/>
  <c r="O228" s="1"/>
  <c r="N227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O48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392"/>
  <c r="O392" s="1"/>
  <c r="N393"/>
  <c r="O393" s="1"/>
</calcChain>
</file>

<file path=xl/sharedStrings.xml><?xml version="1.0" encoding="utf-8"?>
<sst xmlns="http://schemas.openxmlformats.org/spreadsheetml/2006/main" count="86" uniqueCount="83">
  <si>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</si>
  <si>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</si>
  <si>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</si>
  <si>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</si>
  <si>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</si>
  <si>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</si>
  <si>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</si>
  <si>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</si>
  <si>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</si>
  <si>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</si>
  <si>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</si>
  <si>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</si>
  <si>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</si>
  <si>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</si>
  <si>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</si>
  <si>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</si>
  <si>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</si>
  <si>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</si>
  <si>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</si>
  <si>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</si>
  <si>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</si>
  <si>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</si>
  <si>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</si>
  <si>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</si>
  <si>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</si>
  <si>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</si>
  <si>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</si>
  <si>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</si>
  <si>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</si>
  <si>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</si>
  <si>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</si>
  <si>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</si>
  <si>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</si>
  <si>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</si>
  <si>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</si>
  <si>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</si>
  <si>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</si>
  <si>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</si>
  <si>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</si>
  <si>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</si>
  <si>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</si>
  <si>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</si>
  <si>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</si>
  <si>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</si>
  <si>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</si>
  <si>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</si>
  <si>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</si>
  <si>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</si>
  <si>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</si>
  <si>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</si>
  <si>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</si>
  <si>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</si>
  <si>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</si>
  <si>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</si>
  <si>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</si>
  <si>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</si>
  <si>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</si>
  <si>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</si>
  <si>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</si>
  <si>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</si>
  <si>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</si>
  <si>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</si>
  <si>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</si>
  <si>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</si>
  <si>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</si>
  <si>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</si>
  <si>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</si>
  <si>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</si>
  <si>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</si>
  <si>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</si>
  <si>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</si>
  <si>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</si>
  <si>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</si>
  <si>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</si>
  <si>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</si>
  <si>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</si>
  <si>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</si>
  <si>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</si>
  <si>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</si>
  <si>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>Pomorsko pravo</t>
  </si>
  <si>
    <t xml:space="preserve">        I      kolokvijum</t>
  </si>
  <si>
    <t>II Kolok.</t>
  </si>
  <si>
    <t>Inter/sem.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</si>
</sst>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topLeftCell="A5" workbookViewId="0">
      <selection activeCell="J38" sqref="J38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4" t="s">
        <v>79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10"/>
    </row>
    <row r="7" spans="1:15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80</v>
      </c>
      <c r="H7" s="33"/>
      <c r="I7" s="33"/>
      <c r="J7" s="28" t="s">
        <v>81</v>
      </c>
      <c r="K7" s="28" t="s">
        <v>81</v>
      </c>
      <c r="L7" s="33" t="s">
        <v>5</v>
      </c>
      <c r="M7" s="33"/>
      <c r="N7" s="37" t="s">
        <v>3</v>
      </c>
      <c r="O7" s="36" t="s">
        <v>4</v>
      </c>
    </row>
    <row r="8" spans="1:15" ht="26.25" thickBot="1">
      <c r="A8" s="39"/>
      <c r="B8" s="39"/>
      <c r="C8" s="31"/>
      <c r="D8" s="32"/>
      <c r="E8" s="1" t="s">
        <v>82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7"/>
      <c r="O8" s="36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/>
      <c r="F9" s="6"/>
      <c r="G9" s="20"/>
      <c r="H9" s="25">
        <v>19</v>
      </c>
      <c r="I9" s="6"/>
      <c r="J9" s="6">
        <v>12</v>
      </c>
      <c r="K9" s="6"/>
      <c r="L9" s="6"/>
      <c r="M9" s="14"/>
      <c r="N9" s="2">
        <f t="shared" ref="N9:N72" si="0">SUM(E9:M9)</f>
        <v>31</v>
      </c>
      <c r="O9" s="5" t="str">
        <f>LOOKUP(N9,{0,1,50,60,70,80,90},{" ","F","E","D","C","B","A"})</f>
        <v>F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/>
      <c r="F10" s="6"/>
      <c r="G10" s="20"/>
      <c r="H10" s="25">
        <v>16</v>
      </c>
      <c r="I10" s="6"/>
      <c r="J10" s="6">
        <v>11</v>
      </c>
      <c r="K10" s="6"/>
      <c r="L10" s="6"/>
      <c r="M10" s="14"/>
      <c r="N10" s="2">
        <f t="shared" si="0"/>
        <v>27</v>
      </c>
      <c r="O10" s="5" t="str">
        <f>LOOKUP(N10,{0,1,50,60,70,80,90},{" ","F","E","D","C","B","A"})</f>
        <v>F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/>
      <c r="F11" s="6"/>
      <c r="G11" s="20"/>
      <c r="H11" s="25">
        <v>18</v>
      </c>
      <c r="I11" s="6"/>
      <c r="J11" s="6">
        <v>14</v>
      </c>
      <c r="K11" s="6"/>
      <c r="L11" s="6"/>
      <c r="M11" s="14"/>
      <c r="N11" s="2">
        <f t="shared" si="0"/>
        <v>32</v>
      </c>
      <c r="O11" s="3" t="str">
        <f>LOOKUP(N11,{0,1,50,60,70,80,90},{" ","F","E","D","C","B","A"})</f>
        <v>F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/>
      <c r="F12" s="6"/>
      <c r="G12" s="20"/>
      <c r="H12" s="25">
        <v>19</v>
      </c>
      <c r="I12" s="6"/>
      <c r="J12" s="6">
        <v>14</v>
      </c>
      <c r="K12" s="6"/>
      <c r="L12" s="6"/>
      <c r="M12" s="14"/>
      <c r="N12" s="2">
        <f t="shared" si="0"/>
        <v>33</v>
      </c>
      <c r="O12" s="3" t="str">
        <f>LOOKUP(N12,{0,1,50,60,70,80,90},{" ","F","E","D","C","B","A"})</f>
        <v>F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/>
      <c r="F13" s="6"/>
      <c r="G13" s="20"/>
      <c r="H13" s="25">
        <v>18</v>
      </c>
      <c r="I13" s="6"/>
      <c r="J13" s="6">
        <v>15</v>
      </c>
      <c r="K13" s="6"/>
      <c r="L13" s="6"/>
      <c r="M13" s="14"/>
      <c r="N13" s="2">
        <f t="shared" si="0"/>
        <v>33</v>
      </c>
      <c r="O13" s="3" t="str">
        <f>LOOKUP(N13,{0,1,50,60,70,80,90},{" ","F","E","D","C","B","A"})</f>
        <v>F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/>
      <c r="F14" s="6"/>
      <c r="G14" s="20"/>
      <c r="H14" s="25">
        <v>19</v>
      </c>
      <c r="I14" s="6"/>
      <c r="J14" s="6">
        <v>15</v>
      </c>
      <c r="K14" s="6"/>
      <c r="L14" s="6"/>
      <c r="M14" s="14"/>
      <c r="N14" s="2">
        <f t="shared" si="0"/>
        <v>34</v>
      </c>
      <c r="O14" s="3" t="str">
        <f>LOOKUP(N14,{0,1,50,60,70,80,90},{" ","F","E","D","C","B","A"})</f>
        <v>F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/>
      <c r="F15" s="6"/>
      <c r="G15" s="20"/>
      <c r="H15" s="25">
        <v>19</v>
      </c>
      <c r="I15" s="6"/>
      <c r="J15" s="6">
        <v>15</v>
      </c>
      <c r="K15" s="6"/>
      <c r="L15" s="6"/>
      <c r="M15" s="14"/>
      <c r="N15" s="2">
        <f t="shared" si="0"/>
        <v>34</v>
      </c>
      <c r="O15" s="3" t="str">
        <f>LOOKUP(N15,{0,1,50,60,70,80,90},{" ","F","E","D","C","B","A"})</f>
        <v>F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/>
      <c r="F16" s="6"/>
      <c r="G16" s="20"/>
      <c r="H16" s="25">
        <v>19</v>
      </c>
      <c r="I16" s="6"/>
      <c r="J16" s="6">
        <v>16</v>
      </c>
      <c r="K16" s="6"/>
      <c r="L16" s="6"/>
      <c r="M16" s="14"/>
      <c r="N16" s="2">
        <f t="shared" si="0"/>
        <v>35</v>
      </c>
      <c r="O16" s="3" t="str">
        <f>LOOKUP(N16,{0,1,50,60,70,80,90},{" ","F","E","D","C","B","A"})</f>
        <v>F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/>
      <c r="F17" s="6"/>
      <c r="G17" s="20"/>
      <c r="H17" s="25">
        <v>18</v>
      </c>
      <c r="I17" s="6"/>
      <c r="J17" s="6">
        <v>14</v>
      </c>
      <c r="K17" s="6"/>
      <c r="L17" s="6"/>
      <c r="M17" s="14"/>
      <c r="N17" s="2">
        <f t="shared" si="0"/>
        <v>32</v>
      </c>
      <c r="O17" s="3" t="str">
        <f>LOOKUP(N17,{0,1,50,60,70,80,90},{" ","F","E","D","C","B","A"})</f>
        <v>F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/>
      <c r="F18" s="6"/>
      <c r="G18" s="20"/>
      <c r="H18" s="25">
        <v>18</v>
      </c>
      <c r="I18" s="6"/>
      <c r="J18" s="6">
        <v>17</v>
      </c>
      <c r="K18" s="6"/>
      <c r="L18" s="6"/>
      <c r="M18" s="14"/>
      <c r="N18" s="2">
        <f t="shared" si="0"/>
        <v>35</v>
      </c>
      <c r="O18" s="3" t="str">
        <f>LOOKUP(N18,{0,1,50,60,70,80,90},{" ","F","E","D","C","B","A"})</f>
        <v>F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/>
      <c r="F19" s="6"/>
      <c r="G19" s="20"/>
      <c r="H19" s="25">
        <v>20</v>
      </c>
      <c r="I19" s="6"/>
      <c r="J19" s="6">
        <v>16</v>
      </c>
      <c r="K19" s="6"/>
      <c r="L19" s="6"/>
      <c r="M19" s="14"/>
      <c r="N19" s="2">
        <f t="shared" si="0"/>
        <v>36</v>
      </c>
      <c r="O19" s="3" t="str">
        <f>LOOKUP(N19,{0,1,50,60,70,80,90},{" ","F","E","D","C","B","A"})</f>
        <v>F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/>
      <c r="F20" s="6"/>
      <c r="G20" s="20"/>
      <c r="H20" s="25">
        <v>20</v>
      </c>
      <c r="I20" s="6"/>
      <c r="J20" s="6"/>
      <c r="K20" s="6"/>
      <c r="L20" s="6"/>
      <c r="M20" s="14"/>
      <c r="N20" s="2">
        <f t="shared" si="0"/>
        <v>20</v>
      </c>
      <c r="O20" s="3" t="str">
        <f>LOOKUP(N20,{0,1,50,60,70,80,90},{" ","F","E","D","C","B","A"})</f>
        <v>F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/>
      <c r="F21" s="6"/>
      <c r="G21" s="20"/>
      <c r="H21" s="25">
        <v>20</v>
      </c>
      <c r="I21" s="6"/>
      <c r="J21" s="6">
        <v>19</v>
      </c>
      <c r="K21" s="6"/>
      <c r="L21" s="6"/>
      <c r="M21" s="14"/>
      <c r="N21" s="2">
        <f t="shared" si="0"/>
        <v>39</v>
      </c>
      <c r="O21" s="3" t="str">
        <f>LOOKUP(N21,{0,1,50,60,70,80,90},{" ","F","E","D","C","B","A"})</f>
        <v>F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/>
      <c r="F22" s="6"/>
      <c r="G22" s="20"/>
      <c r="H22" s="25">
        <v>20</v>
      </c>
      <c r="I22" s="6"/>
      <c r="J22" s="6"/>
      <c r="K22" s="6"/>
      <c r="L22" s="6"/>
      <c r="M22" s="14"/>
      <c r="N22" s="2">
        <f t="shared" si="0"/>
        <v>20</v>
      </c>
      <c r="O22" s="3" t="str">
        <f>LOOKUP(N22,{0,1,50,60,70,80,90},{" ","F","E","D","C","B","A"})</f>
        <v>F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/>
      <c r="F23" s="6"/>
      <c r="G23" s="20"/>
      <c r="H23" s="25">
        <v>18</v>
      </c>
      <c r="I23" s="6"/>
      <c r="J23" s="6">
        <v>15</v>
      </c>
      <c r="K23" s="6"/>
      <c r="L23" s="6"/>
      <c r="M23" s="14"/>
      <c r="N23" s="2">
        <f t="shared" si="0"/>
        <v>33</v>
      </c>
      <c r="O23" s="3" t="str">
        <f>LOOKUP(N23,{0,1,50,60,70,80,90},{" ","F","E","D","C","B","A"})</f>
        <v>F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/>
      <c r="F24" s="6"/>
      <c r="G24" s="20"/>
      <c r="H24" s="25">
        <v>19</v>
      </c>
      <c r="I24" s="6"/>
      <c r="J24" s="6">
        <v>13</v>
      </c>
      <c r="K24" s="6"/>
      <c r="L24" s="6"/>
      <c r="M24" s="14"/>
      <c r="N24" s="2">
        <f t="shared" si="0"/>
        <v>32</v>
      </c>
      <c r="O24" s="3" t="str">
        <f>LOOKUP(N24,{0,1,50,60,70,80,90},{" ","F","E","D","C","B","A"})</f>
        <v>F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/>
      <c r="F25" s="6"/>
      <c r="G25" s="20"/>
      <c r="H25" s="25">
        <v>14</v>
      </c>
      <c r="I25" s="6"/>
      <c r="J25" s="6">
        <v>14</v>
      </c>
      <c r="K25" s="6"/>
      <c r="L25" s="6"/>
      <c r="M25" s="14"/>
      <c r="N25" s="2">
        <f t="shared" si="0"/>
        <v>28</v>
      </c>
      <c r="O25" s="3" t="str">
        <f>LOOKUP(N25,{0,1,50,60,70,80,90},{" ","F","E","D","C","B","A"})</f>
        <v>F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/>
      <c r="F26" s="6"/>
      <c r="G26" s="20"/>
      <c r="H26" s="25">
        <v>20</v>
      </c>
      <c r="I26" s="6"/>
      <c r="J26" s="6">
        <v>16</v>
      </c>
      <c r="K26" s="6"/>
      <c r="L26" s="6"/>
      <c r="M26" s="14"/>
      <c r="N26" s="2">
        <f t="shared" si="0"/>
        <v>36</v>
      </c>
      <c r="O26" s="3" t="str">
        <f>LOOKUP(N26,{0,1,50,60,70,80,90},{" ","F","E","D","C","B","A"})</f>
        <v>F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/>
      <c r="F27" s="6"/>
      <c r="G27" s="20"/>
      <c r="H27" s="25">
        <v>16</v>
      </c>
      <c r="I27" s="6"/>
      <c r="J27" s="6">
        <v>14</v>
      </c>
      <c r="K27" s="6"/>
      <c r="L27" s="6"/>
      <c r="M27" s="14"/>
      <c r="N27" s="2">
        <f t="shared" si="0"/>
        <v>30</v>
      </c>
      <c r="O27" s="3" t="str">
        <f>LOOKUP(N27,{0,1,50,60,70,80,90},{" ","F","E","D","C","B","A"})</f>
        <v>F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/>
      <c r="F28" s="6"/>
      <c r="G28" s="20"/>
      <c r="H28" s="25">
        <v>16</v>
      </c>
      <c r="I28" s="6"/>
      <c r="J28" s="6">
        <v>17</v>
      </c>
      <c r="K28" s="6"/>
      <c r="L28" s="6"/>
      <c r="M28" s="14"/>
      <c r="N28" s="2">
        <f t="shared" si="0"/>
        <v>33</v>
      </c>
      <c r="O28" s="3" t="str">
        <f>LOOKUP(N28,{0,1,50,60,70,80,90},{" ","F","E","D","C","B","A"})</f>
        <v>F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/>
      <c r="F29" s="6"/>
      <c r="G29" s="20"/>
      <c r="H29" s="25">
        <v>17</v>
      </c>
      <c r="I29" s="6"/>
      <c r="J29" s="6">
        <v>11</v>
      </c>
      <c r="K29" s="6"/>
      <c r="L29" s="6"/>
      <c r="M29" s="14"/>
      <c r="N29" s="2">
        <f t="shared" si="0"/>
        <v>28</v>
      </c>
      <c r="O29" s="3" t="str">
        <f>LOOKUP(N29,{0,1,50,60,70,80,90},{" ","F","E","D","C","B","A"})</f>
        <v>F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/>
      <c r="F30" s="6"/>
      <c r="G30" s="20"/>
      <c r="H30" s="25">
        <v>16</v>
      </c>
      <c r="I30" s="6"/>
      <c r="J30" s="6">
        <v>14</v>
      </c>
      <c r="K30" s="6"/>
      <c r="L30" s="6"/>
      <c r="M30" s="14"/>
      <c r="N30" s="2">
        <f t="shared" si="0"/>
        <v>30</v>
      </c>
      <c r="O30" s="3" t="str">
        <f>LOOKUP(N30,{0,1,50,60,70,80,90},{" ","F","E","D","C","B","A"})</f>
        <v>F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/>
      <c r="F31" s="6"/>
      <c r="G31" s="20"/>
      <c r="H31" s="25">
        <v>12</v>
      </c>
      <c r="I31" s="6"/>
      <c r="J31" s="6">
        <v>10</v>
      </c>
      <c r="K31" s="6"/>
      <c r="L31" s="6"/>
      <c r="M31" s="14"/>
      <c r="N31" s="2">
        <f t="shared" si="0"/>
        <v>22</v>
      </c>
      <c r="O31" s="3" t="str">
        <f>LOOKUP(N31,{0,1,50,60,70,80,90},{" ","F","E","D","C","B","A"})</f>
        <v>F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/>
      <c r="F32" s="6"/>
      <c r="G32" s="20"/>
      <c r="H32" s="25">
        <v>18</v>
      </c>
      <c r="I32" s="6"/>
      <c r="J32" s="6">
        <v>12</v>
      </c>
      <c r="K32" s="6"/>
      <c r="L32" s="6"/>
      <c r="M32" s="14"/>
      <c r="N32" s="2">
        <f t="shared" si="0"/>
        <v>30</v>
      </c>
      <c r="O32" s="3" t="str">
        <f>LOOKUP(N32,{0,1,50,60,70,80,90},{" ","F","E","D","C","B","A"})</f>
        <v>F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/>
      <c r="F33" s="6"/>
      <c r="G33" s="20"/>
      <c r="H33" s="25">
        <v>20</v>
      </c>
      <c r="I33" s="6"/>
      <c r="J33" s="6">
        <v>9</v>
      </c>
      <c r="K33" s="6"/>
      <c r="L33" s="6"/>
      <c r="M33" s="14"/>
      <c r="N33" s="2">
        <f t="shared" si="0"/>
        <v>29</v>
      </c>
      <c r="O33" s="3" t="str">
        <f>LOOKUP(N33,{0,1,50,60,70,80,90},{" ","F","E","D","C","B","A"})</f>
        <v>F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>
        <v>11</v>
      </c>
      <c r="I34" s="6"/>
      <c r="J34" s="6"/>
      <c r="K34" s="6"/>
      <c r="L34" s="6"/>
      <c r="M34" s="14"/>
      <c r="N34" s="2">
        <f t="shared" si="0"/>
        <v>11</v>
      </c>
      <c r="O34" s="3" t="str">
        <f>LOOKUP(N34,{0,1,50,60,70,80,90},{" ","F","E","D","C","B","A"})</f>
        <v>F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/>
      <c r="F35" s="6"/>
      <c r="G35" s="20"/>
      <c r="H35" s="25"/>
      <c r="I35" s="6"/>
      <c r="J35" s="6">
        <v>10</v>
      </c>
      <c r="K35" s="6"/>
      <c r="L35" s="6"/>
      <c r="M35" s="14"/>
      <c r="N35" s="2">
        <f t="shared" si="0"/>
        <v>10</v>
      </c>
      <c r="O35" s="3" t="str">
        <f>LOOKUP(N35,{0,1,50,60,70,80,90},{" ","F","E","D","C","B","A"})</f>
        <v>F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/>
      <c r="F36" s="6"/>
      <c r="G36" s="20"/>
      <c r="H36" s="25">
        <v>8</v>
      </c>
      <c r="I36" s="6"/>
      <c r="J36" s="6">
        <v>13</v>
      </c>
      <c r="K36" s="6"/>
      <c r="L36" s="6"/>
      <c r="M36" s="14"/>
      <c r="N36" s="2">
        <f t="shared" si="0"/>
        <v>21</v>
      </c>
      <c r="O36" s="3"/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/>
      <c r="F37" s="6"/>
      <c r="G37" s="20"/>
      <c r="H37" s="25">
        <v>17</v>
      </c>
      <c r="I37" s="6"/>
      <c r="J37" s="6">
        <v>20</v>
      </c>
      <c r="K37" s="6"/>
      <c r="L37" s="6"/>
      <c r="M37" s="14"/>
      <c r="N37" s="2">
        <f t="shared" si="0"/>
        <v>37</v>
      </c>
      <c r="O37" s="3" t="str">
        <f>LOOKUP(N37,{0,1,50,60,70,80,90},{" ","F","E","D","C","B","A"})</f>
        <v>F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/>
      <c r="F38" s="6"/>
      <c r="G38" s="20"/>
      <c r="H38" s="25">
        <v>13</v>
      </c>
      <c r="I38" s="6"/>
      <c r="J38" s="6">
        <v>12</v>
      </c>
      <c r="K38" s="6"/>
      <c r="L38" s="6"/>
      <c r="M38" s="14"/>
      <c r="N38" s="2">
        <f t="shared" si="0"/>
        <v>25</v>
      </c>
      <c r="O38" s="3" t="str">
        <f>LOOKUP(N38,{0,1,50,60,70,80,90},{" ","F","E","D","C","B","A"})</f>
        <v>F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/>
      <c r="F39" s="6"/>
      <c r="G39" s="20"/>
      <c r="H39" s="25">
        <v>16</v>
      </c>
      <c r="I39" s="6"/>
      <c r="J39" s="6">
        <v>9</v>
      </c>
      <c r="K39" s="6"/>
      <c r="L39" s="6"/>
      <c r="M39" s="14"/>
      <c r="N39" s="2">
        <f t="shared" si="0"/>
        <v>25</v>
      </c>
      <c r="O39" s="3" t="str">
        <f>LOOKUP(N39,{0,1,50,60,70,80,90},{" ","F","E","D","C","B","A"})</f>
        <v>F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/>
      <c r="F40" s="6"/>
      <c r="G40" s="20"/>
      <c r="H40" s="25">
        <v>17</v>
      </c>
      <c r="I40" s="6"/>
      <c r="J40" s="6">
        <v>15</v>
      </c>
      <c r="K40" s="6"/>
      <c r="L40" s="6"/>
      <c r="M40" s="14"/>
      <c r="N40" s="2">
        <f t="shared" si="0"/>
        <v>32</v>
      </c>
      <c r="O40" s="3" t="str">
        <f>LOOKUP(N40,{0,1,50,60,70,80,90},{" ","F","E","D","C","B","A"})</f>
        <v>F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2018-11-23T09:14:21Z</dcterms:modified>
</cp:coreProperties>
</file>