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Zimski semestar 202122\Finansijski menadzment\"/>
    </mc:Choice>
  </mc:AlternateContent>
  <bookViews>
    <workbookView xWindow="0" yWindow="0" windowWidth="28800" windowHeight="12135"/>
  </bookViews>
  <sheets>
    <sheet name="Sheet1" sheetId="1" r:id="rId1"/>
  </sheets>
  <definedNames>
    <definedName name="_xlnm._FilterDatabase" localSheetId="0" hidden="1">Sheet1!$E$1:$E$70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1" l="1"/>
  <c r="H63" i="1"/>
  <c r="H64" i="1"/>
  <c r="H65" i="1"/>
  <c r="H66" i="1"/>
  <c r="H67" i="1"/>
  <c r="H68" i="1"/>
  <c r="H53" i="1"/>
  <c r="H56" i="1"/>
  <c r="H57" i="1"/>
  <c r="H59" i="1"/>
  <c r="H42" i="1"/>
  <c r="H43" i="1"/>
  <c r="H44" i="1"/>
  <c r="H45" i="1"/>
  <c r="H47" i="1"/>
  <c r="H50" i="1"/>
  <c r="H51" i="1"/>
  <c r="H52" i="1"/>
  <c r="H9" i="1"/>
  <c r="H10" i="1"/>
  <c r="H11" i="1"/>
  <c r="H14" i="1"/>
  <c r="H15" i="1"/>
  <c r="H16" i="1"/>
  <c r="H17" i="1"/>
  <c r="H20" i="1"/>
  <c r="H23" i="1"/>
  <c r="H27" i="1"/>
  <c r="H30" i="1"/>
  <c r="H32" i="1"/>
  <c r="H33" i="1"/>
  <c r="H34" i="1"/>
  <c r="H36" i="1"/>
  <c r="H37" i="1"/>
  <c r="H38" i="1"/>
  <c r="H39" i="1"/>
  <c r="H40" i="1"/>
  <c r="H41" i="1"/>
  <c r="H8" i="1"/>
  <c r="G9" i="1" l="1"/>
  <c r="G10" i="1"/>
  <c r="G11" i="1"/>
  <c r="G12" i="1"/>
  <c r="H12" i="1" s="1"/>
  <c r="G13" i="1"/>
  <c r="H13" i="1" s="1"/>
  <c r="G14" i="1"/>
  <c r="G15" i="1"/>
  <c r="G16" i="1"/>
  <c r="G17" i="1"/>
  <c r="G18" i="1"/>
  <c r="H18" i="1" s="1"/>
  <c r="G19" i="1"/>
  <c r="H19" i="1" s="1"/>
  <c r="G20" i="1"/>
  <c r="G21" i="1"/>
  <c r="H21" i="1" s="1"/>
  <c r="G22" i="1"/>
  <c r="H22" i="1" s="1"/>
  <c r="G23" i="1"/>
  <c r="G24" i="1"/>
  <c r="H24" i="1" s="1"/>
  <c r="G25" i="1"/>
  <c r="H25" i="1" s="1"/>
  <c r="G26" i="1"/>
  <c r="H26" i="1" s="1"/>
  <c r="G27" i="1"/>
  <c r="G28" i="1"/>
  <c r="H28" i="1" s="1"/>
  <c r="G29" i="1"/>
  <c r="H29" i="1" s="1"/>
  <c r="G30" i="1"/>
  <c r="G31" i="1"/>
  <c r="H31" i="1" s="1"/>
  <c r="G32" i="1"/>
  <c r="G33" i="1"/>
  <c r="G34" i="1"/>
  <c r="G35" i="1"/>
  <c r="H35" i="1" s="1"/>
  <c r="G36" i="1"/>
  <c r="G37" i="1"/>
  <c r="G38" i="1"/>
  <c r="G39" i="1"/>
  <c r="G40" i="1"/>
  <c r="G41" i="1"/>
  <c r="G42" i="1"/>
  <c r="G43" i="1"/>
  <c r="G44" i="1"/>
  <c r="G45" i="1"/>
  <c r="G46" i="1"/>
  <c r="H46" i="1" s="1"/>
  <c r="G47" i="1"/>
  <c r="G48" i="1"/>
  <c r="H48" i="1" s="1"/>
  <c r="G49" i="1"/>
  <c r="H49" i="1" s="1"/>
  <c r="G50" i="1"/>
  <c r="G51" i="1"/>
  <c r="G52" i="1"/>
  <c r="G53" i="1"/>
  <c r="G54" i="1"/>
  <c r="H54" i="1" s="1"/>
  <c r="G55" i="1"/>
  <c r="H55" i="1" s="1"/>
  <c r="G56" i="1"/>
  <c r="G57" i="1"/>
  <c r="G58" i="1"/>
  <c r="H58" i="1" s="1"/>
  <c r="G59" i="1"/>
  <c r="G60" i="1"/>
  <c r="H60" i="1" s="1"/>
  <c r="G61" i="1"/>
  <c r="H61" i="1" s="1"/>
  <c r="G62" i="1"/>
  <c r="G63" i="1"/>
  <c r="G64" i="1"/>
  <c r="G65" i="1"/>
  <c r="G66" i="1"/>
  <c r="G67" i="1"/>
  <c r="G68" i="1"/>
  <c r="G69" i="1"/>
  <c r="H69" i="1" s="1"/>
  <c r="G8" i="1"/>
</calcChain>
</file>

<file path=xl/sharedStrings.xml><?xml version="1.0" encoding="utf-8"?>
<sst xmlns="http://schemas.openxmlformats.org/spreadsheetml/2006/main" count="136" uniqueCount="136">
  <si>
    <t>EKONOMSKI FAKULTET</t>
  </si>
  <si>
    <t>STUDIJSKI PROGRAM: EKONOMIJA (4 godine, 240 ECTS kredita), studijska godina 2021/2022.</t>
  </si>
  <si>
    <t>FINANSIJSKI MENADŽMENT</t>
  </si>
  <si>
    <t>ECTS kredita:</t>
  </si>
  <si>
    <t>23 / 16</t>
  </si>
  <si>
    <t>Sarvan Haris</t>
  </si>
  <si>
    <t>26 / 16</t>
  </si>
  <si>
    <t>27 / 16</t>
  </si>
  <si>
    <t>38 / 16</t>
  </si>
  <si>
    <t>45 / 16</t>
  </si>
  <si>
    <t>67 / 16</t>
  </si>
  <si>
    <t>74 / 16</t>
  </si>
  <si>
    <t>102 / 16</t>
  </si>
  <si>
    <t>117 / 16</t>
  </si>
  <si>
    <t>123 / 16</t>
  </si>
  <si>
    <t>143 / 16</t>
  </si>
  <si>
    <t>144 / 16</t>
  </si>
  <si>
    <t>145 / 16</t>
  </si>
  <si>
    <t>149 / 16</t>
  </si>
  <si>
    <t>157 / 16</t>
  </si>
  <si>
    <t>176 / 16</t>
  </si>
  <si>
    <t>183 / 16</t>
  </si>
  <si>
    <t>Koprivica Marko</t>
  </si>
  <si>
    <t>199 / 16</t>
  </si>
  <si>
    <t>200 / 16</t>
  </si>
  <si>
    <t>207 / 16</t>
  </si>
  <si>
    <t>210 / 16</t>
  </si>
  <si>
    <t>220 / 16</t>
  </si>
  <si>
    <t>Šofranac Milica</t>
  </si>
  <si>
    <t>38 / 15</t>
  </si>
  <si>
    <t>Hot Adis</t>
  </si>
  <si>
    <t>64 / 15</t>
  </si>
  <si>
    <t>79 / 15</t>
  </si>
  <si>
    <t>151 / 15</t>
  </si>
  <si>
    <t>189 / 15</t>
  </si>
  <si>
    <t>193 / 15</t>
  </si>
  <si>
    <t>212 / 15</t>
  </si>
  <si>
    <t>184 / 14</t>
  </si>
  <si>
    <t>206 / 14</t>
  </si>
  <si>
    <t>216 / 14</t>
  </si>
  <si>
    <t>303 / 14</t>
  </si>
  <si>
    <t>335 / 14</t>
  </si>
  <si>
    <t>392 / 14</t>
  </si>
  <si>
    <t>393 / 14</t>
  </si>
  <si>
    <t>400 / 14</t>
  </si>
  <si>
    <t>47 / 13</t>
  </si>
  <si>
    <t>233 / 13</t>
  </si>
  <si>
    <t>241 / 13</t>
  </si>
  <si>
    <t>259 / 13</t>
  </si>
  <si>
    <t>293 / 13</t>
  </si>
  <si>
    <t>357 / 13</t>
  </si>
  <si>
    <t>476 / 13</t>
  </si>
  <si>
    <t>491 / 13</t>
  </si>
  <si>
    <t>Begu Elena</t>
  </si>
  <si>
    <t>95 / 12</t>
  </si>
  <si>
    <t>103 / 12</t>
  </si>
  <si>
    <t>162 / 12</t>
  </si>
  <si>
    <t>197 / 12</t>
  </si>
  <si>
    <t>208 / 12</t>
  </si>
  <si>
    <t>291 / 12</t>
  </si>
  <si>
    <t>330 / 12</t>
  </si>
  <si>
    <t>339 / 12</t>
  </si>
  <si>
    <t>426 / 12</t>
  </si>
  <si>
    <t>360 / 11</t>
  </si>
  <si>
    <t>274 / 10</t>
  </si>
  <si>
    <t>552 / 10</t>
  </si>
  <si>
    <t>223 / 09</t>
  </si>
  <si>
    <t>89 / 06</t>
  </si>
  <si>
    <t>202 / 05</t>
  </si>
  <si>
    <t>Jovanović Anja</t>
  </si>
  <si>
    <t>Popović Žana</t>
  </si>
  <si>
    <t>Radović Milana</t>
  </si>
  <si>
    <t>Damjanović Mirjana</t>
  </si>
  <si>
    <t>Grbović Jovana</t>
  </si>
  <si>
    <t>Bijelović Mirjana</t>
  </si>
  <si>
    <t>Knežević Milica</t>
  </si>
  <si>
    <t>Kljajević Vesna</t>
  </si>
  <si>
    <t>Roganović Ana</t>
  </si>
  <si>
    <t>Bulatović Katarina</t>
  </si>
  <si>
    <t>Goranović Anja</t>
  </si>
  <si>
    <t>Martinović Katarina</t>
  </si>
  <si>
    <t>Gardašević Jelena</t>
  </si>
  <si>
    <t>Lašević Dajana</t>
  </si>
  <si>
    <t>Bećirović Marija</t>
  </si>
  <si>
    <t>Backović Milica</t>
  </si>
  <si>
    <t>Janković Petar</t>
  </si>
  <si>
    <t>Martinović Radovan</t>
  </si>
  <si>
    <t>Blagojević Maja</t>
  </si>
  <si>
    <t>Šljivić Tamara</t>
  </si>
  <si>
    <t>Pešić Stevan</t>
  </si>
  <si>
    <t>Rajković Milica</t>
  </si>
  <si>
    <t>Terzić Milana</t>
  </si>
  <si>
    <t>Rašović Marko</t>
  </si>
  <si>
    <t>Dakić Andrijana</t>
  </si>
  <si>
    <t>Vujadinović Jovan</t>
  </si>
  <si>
    <t>Rašović Nikola</t>
  </si>
  <si>
    <t>Božović Marko</t>
  </si>
  <si>
    <t>Ivanović Stefan</t>
  </si>
  <si>
    <t>Muhović Nina</t>
  </si>
  <si>
    <t>Marković Jovana</t>
  </si>
  <si>
    <t>Kuburović Bojana</t>
  </si>
  <si>
    <t>Petrušić Vidoje</t>
  </si>
  <si>
    <t>Bulatović Matija</t>
  </si>
  <si>
    <t>Milošević Nikolina</t>
  </si>
  <si>
    <t>Mišević Sandra</t>
  </si>
  <si>
    <t>Vujisić Jana</t>
  </si>
  <si>
    <t>Kostić Ivana</t>
  </si>
  <si>
    <t>Grdinić Sofija</t>
  </si>
  <si>
    <t>Mijatović Luka</t>
  </si>
  <si>
    <t>Grujić Savo</t>
  </si>
  <si>
    <t>Kljajić Monika</t>
  </si>
  <si>
    <t>Mišurović Jasna</t>
  </si>
  <si>
    <t>Knežević Vuk</t>
  </si>
  <si>
    <t>Cvijović Petar</t>
  </si>
  <si>
    <t>Jokić Danka</t>
  </si>
  <si>
    <t>Radovanović Milica</t>
  </si>
  <si>
    <t>Nikačević Miljan</t>
  </si>
  <si>
    <t>Moračanin Jelena</t>
  </si>
  <si>
    <t>Račić Jovana</t>
  </si>
  <si>
    <t>Ćuković Todor</t>
  </si>
  <si>
    <t>Petrović Anđelija</t>
  </si>
  <si>
    <t>Radulović Anđela</t>
  </si>
  <si>
    <t>Đukanović Mitar</t>
  </si>
  <si>
    <t>Đurović Jelica</t>
  </si>
  <si>
    <t>Đurašević Jovan</t>
  </si>
  <si>
    <t>11/14</t>
  </si>
  <si>
    <t>12/14</t>
  </si>
  <si>
    <t>Ocjena</t>
  </si>
  <si>
    <t>Aktivnost na času (max 2)</t>
  </si>
  <si>
    <t>Kolokvijum (max 60)</t>
  </si>
  <si>
    <t>Završni ispit (max 38)</t>
  </si>
  <si>
    <t>Ukupno (max 100)</t>
  </si>
  <si>
    <t>Prezime i ime</t>
  </si>
  <si>
    <t>Broj indeksa</t>
  </si>
  <si>
    <t>Redni broj</t>
  </si>
  <si>
    <t>Gutović Đurko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</si>
</sst>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1DA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1" xfId="0" applyFont="1" applyBorder="1"/>
    <xf numFmtId="49" fontId="1" fillId="0" borderId="1" xfId="0" applyNumberFormat="1" applyFont="1" applyBorder="1"/>
    <xf numFmtId="0" fontId="1" fillId="0" borderId="2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1" xfId="0" applyFont="1" applyBorder="1" applyAlignment="1">
      <alignment horizontal="center"/>
    </xf>
    <xf numFmtId="9" fontId="1" fillId="0" borderId="0" xfId="1" applyFont="1" applyFill="1" applyBorder="1"/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71DAFF"/>
      <color rgb="FF57D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tabSelected="1" workbookViewId="0"/>
  </sheetViews>
  <sheetFormatPr defaultColWidth="9.140625" defaultRowHeight="14.25" x14ac:dyDescent="0.2"/>
  <cols>
    <col min="1" max="1" width="15.28515625" style="1" customWidth="1"/>
    <col min="2" max="2" width="9.140625" style="1"/>
    <col min="3" max="3" width="27.7109375" style="1" customWidth="1"/>
    <col min="4" max="4" width="16.7109375" style="1" customWidth="1"/>
    <col min="5" max="5" width="14.42578125" style="1" customWidth="1"/>
    <col min="6" max="6" width="16" style="1" customWidth="1"/>
    <col min="7" max="7" width="10.85546875" style="1" customWidth="1"/>
    <col min="8" max="10" width="9.140625" style="1"/>
    <col min="11" max="11" width="10.7109375" style="1" customWidth="1"/>
    <col min="12" max="16384" width="9.140625" style="1"/>
  </cols>
  <sheetData>
    <row r="1" spans="1:27" x14ac:dyDescent="0.2">
      <c r="A1" s="1" t="s">
        <v>0</v>
      </c>
    </row>
    <row r="2" spans="1:27" x14ac:dyDescent="0.2">
      <c r="A2" s="1" t="s">
        <v>1</v>
      </c>
    </row>
    <row r="4" spans="1:27" x14ac:dyDescent="0.2">
      <c r="A4" s="2" t="s">
        <v>2</v>
      </c>
      <c r="D4" s="2" t="s">
        <v>3</v>
      </c>
      <c r="E4" s="1">
        <v>5</v>
      </c>
    </row>
    <row r="5" spans="1:27" x14ac:dyDescent="0.2">
      <c r="A5" s="2"/>
      <c r="D5" s="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x14ac:dyDescent="0.2">
      <c r="A6" s="2"/>
      <c r="D6" s="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32.25" customHeight="1" x14ac:dyDescent="0.2">
      <c r="A7" s="7" t="s">
        <v>134</v>
      </c>
      <c r="B7" s="6" t="s">
        <v>133</v>
      </c>
      <c r="C7" s="7" t="s">
        <v>132</v>
      </c>
      <c r="D7" s="6" t="s">
        <v>128</v>
      </c>
      <c r="E7" s="6" t="s">
        <v>129</v>
      </c>
      <c r="F7" s="6" t="s">
        <v>130</v>
      </c>
      <c r="G7" s="6" t="s">
        <v>131</v>
      </c>
      <c r="H7" s="7" t="s">
        <v>127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x14ac:dyDescent="0.2">
      <c r="A8" s="5">
        <v>1</v>
      </c>
      <c r="B8" s="5" t="s">
        <v>4</v>
      </c>
      <c r="C8" s="5" t="s">
        <v>5</v>
      </c>
      <c r="D8" s="9"/>
      <c r="E8" s="9"/>
      <c r="F8" s="9"/>
      <c r="G8" s="9">
        <f>SUM(D8:F8)</f>
        <v>0</v>
      </c>
      <c r="H8" s="9" t="str">
        <f>IF(G8&gt;89.9,"A",IF(G8&gt;79.9,"B",IF(G8&gt;69.9,"C", IF(G8&gt;59.9,"D", IF(G8&gt;49.9,"E","F")))))</f>
        <v>F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x14ac:dyDescent="0.2">
      <c r="A9" s="3">
        <v>2</v>
      </c>
      <c r="B9" s="3" t="s">
        <v>6</v>
      </c>
      <c r="C9" s="3" t="s">
        <v>123</v>
      </c>
      <c r="D9" s="9"/>
      <c r="E9" s="11">
        <v>9.5</v>
      </c>
      <c r="F9" s="9"/>
      <c r="G9" s="9">
        <f t="shared" ref="G9:G69" si="0">SUM(D9:F9)</f>
        <v>9.5</v>
      </c>
      <c r="H9" s="9" t="str">
        <f t="shared" ref="H9:H69" si="1">IF(G9&gt;89.9,"A",IF(G9&gt;79.9,"B",IF(G9&gt;69.9,"C", IF(G9&gt;59.9,"D", IF(G9&gt;49.9,"E","F")))))</f>
        <v>F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x14ac:dyDescent="0.2">
      <c r="A10" s="3">
        <v>3</v>
      </c>
      <c r="B10" s="3" t="s">
        <v>7</v>
      </c>
      <c r="C10" s="3" t="s">
        <v>69</v>
      </c>
      <c r="D10" s="9"/>
      <c r="E10" s="11"/>
      <c r="F10" s="9"/>
      <c r="G10" s="9">
        <f t="shared" si="0"/>
        <v>0</v>
      </c>
      <c r="H10" s="9" t="str">
        <f t="shared" si="1"/>
        <v>F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x14ac:dyDescent="0.2">
      <c r="A11" s="3">
        <v>4</v>
      </c>
      <c r="B11" s="3" t="s">
        <v>8</v>
      </c>
      <c r="C11" s="3" t="s">
        <v>70</v>
      </c>
      <c r="D11" s="9"/>
      <c r="E11" s="11"/>
      <c r="F11" s="9"/>
      <c r="G11" s="9">
        <f t="shared" si="0"/>
        <v>0</v>
      </c>
      <c r="H11" s="9" t="str">
        <f t="shared" si="1"/>
        <v>F</v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x14ac:dyDescent="0.2">
      <c r="A12" s="3">
        <v>5</v>
      </c>
      <c r="B12" s="3" t="s">
        <v>9</v>
      </c>
      <c r="C12" s="3" t="s">
        <v>71</v>
      </c>
      <c r="D12" s="9">
        <v>2</v>
      </c>
      <c r="E12" s="11">
        <v>50</v>
      </c>
      <c r="F12" s="9">
        <v>22</v>
      </c>
      <c r="G12" s="9">
        <f t="shared" si="0"/>
        <v>74</v>
      </c>
      <c r="H12" s="9" t="str">
        <f t="shared" si="1"/>
        <v>C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x14ac:dyDescent="0.2">
      <c r="A13" s="3">
        <v>6</v>
      </c>
      <c r="B13" s="3" t="s">
        <v>10</v>
      </c>
      <c r="C13" s="3" t="s">
        <v>72</v>
      </c>
      <c r="D13" s="9">
        <v>2</v>
      </c>
      <c r="E13" s="11">
        <v>24.5</v>
      </c>
      <c r="F13" s="12">
        <v>34</v>
      </c>
      <c r="G13" s="9">
        <f t="shared" si="0"/>
        <v>60.5</v>
      </c>
      <c r="H13" s="9" t="str">
        <f t="shared" si="1"/>
        <v>D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x14ac:dyDescent="0.2">
      <c r="A14" s="3">
        <v>7</v>
      </c>
      <c r="B14" s="3" t="s">
        <v>11</v>
      </c>
      <c r="C14" s="3" t="s">
        <v>73</v>
      </c>
      <c r="D14" s="9">
        <v>2</v>
      </c>
      <c r="E14" s="11">
        <v>55</v>
      </c>
      <c r="F14" s="9"/>
      <c r="G14" s="9">
        <f t="shared" si="0"/>
        <v>57</v>
      </c>
      <c r="H14" s="9" t="str">
        <f t="shared" si="1"/>
        <v>E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x14ac:dyDescent="0.2">
      <c r="A15" s="3">
        <v>8</v>
      </c>
      <c r="B15" s="3" t="s">
        <v>12</v>
      </c>
      <c r="C15" s="3" t="s">
        <v>74</v>
      </c>
      <c r="D15" s="9">
        <v>2</v>
      </c>
      <c r="E15" s="11">
        <v>49</v>
      </c>
      <c r="F15" s="9"/>
      <c r="G15" s="9">
        <f t="shared" si="0"/>
        <v>51</v>
      </c>
      <c r="H15" s="9" t="str">
        <f t="shared" si="1"/>
        <v>E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x14ac:dyDescent="0.2">
      <c r="A16" s="3">
        <v>9</v>
      </c>
      <c r="B16" s="3" t="s">
        <v>13</v>
      </c>
      <c r="C16" s="3" t="s">
        <v>75</v>
      </c>
      <c r="D16" s="9"/>
      <c r="E16" s="11">
        <v>8</v>
      </c>
      <c r="F16" s="9">
        <v>18</v>
      </c>
      <c r="G16" s="9">
        <f t="shared" si="0"/>
        <v>26</v>
      </c>
      <c r="H16" s="9" t="str">
        <f t="shared" si="1"/>
        <v>F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x14ac:dyDescent="0.2">
      <c r="A17" s="3">
        <v>10</v>
      </c>
      <c r="B17" s="3" t="s">
        <v>14</v>
      </c>
      <c r="C17" s="3" t="s">
        <v>135</v>
      </c>
      <c r="D17" s="9"/>
      <c r="E17" s="11">
        <v>16</v>
      </c>
      <c r="F17" s="9"/>
      <c r="G17" s="9">
        <f t="shared" si="0"/>
        <v>16</v>
      </c>
      <c r="H17" s="9" t="str">
        <f t="shared" si="1"/>
        <v>F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x14ac:dyDescent="0.2">
      <c r="A18" s="3">
        <v>11</v>
      </c>
      <c r="B18" s="3" t="s">
        <v>15</v>
      </c>
      <c r="C18" s="3" t="s">
        <v>116</v>
      </c>
      <c r="D18" s="9">
        <v>1</v>
      </c>
      <c r="E18" s="11">
        <v>30.5</v>
      </c>
      <c r="F18" s="12">
        <v>30</v>
      </c>
      <c r="G18" s="9">
        <f t="shared" si="0"/>
        <v>61.5</v>
      </c>
      <c r="H18" s="9" t="str">
        <f t="shared" si="1"/>
        <v>D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x14ac:dyDescent="0.2">
      <c r="A19" s="3">
        <v>12</v>
      </c>
      <c r="B19" s="3" t="s">
        <v>16</v>
      </c>
      <c r="C19" s="3" t="s">
        <v>76</v>
      </c>
      <c r="D19" s="9">
        <v>1</v>
      </c>
      <c r="E19" s="11">
        <v>33</v>
      </c>
      <c r="F19" s="9">
        <v>26</v>
      </c>
      <c r="G19" s="9">
        <f t="shared" si="0"/>
        <v>60</v>
      </c>
      <c r="H19" s="9" t="str">
        <f t="shared" si="1"/>
        <v>D</v>
      </c>
      <c r="K19" s="8"/>
      <c r="L19" s="10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x14ac:dyDescent="0.2">
      <c r="A20" s="3">
        <v>13</v>
      </c>
      <c r="B20" s="3" t="s">
        <v>17</v>
      </c>
      <c r="C20" s="3" t="s">
        <v>77</v>
      </c>
      <c r="D20" s="9"/>
      <c r="E20" s="11">
        <v>7.5</v>
      </c>
      <c r="F20" s="9"/>
      <c r="G20" s="9">
        <f t="shared" si="0"/>
        <v>7.5</v>
      </c>
      <c r="H20" s="9" t="str">
        <f t="shared" si="1"/>
        <v>F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x14ac:dyDescent="0.2">
      <c r="A21" s="3">
        <v>14</v>
      </c>
      <c r="B21" s="3" t="s">
        <v>18</v>
      </c>
      <c r="C21" s="3" t="s">
        <v>78</v>
      </c>
      <c r="D21" s="9"/>
      <c r="E21" s="11">
        <v>0</v>
      </c>
      <c r="F21" s="12">
        <v>20</v>
      </c>
      <c r="G21" s="9">
        <f t="shared" si="0"/>
        <v>20</v>
      </c>
      <c r="H21" s="9" t="str">
        <f t="shared" si="1"/>
        <v>F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x14ac:dyDescent="0.2">
      <c r="A22" s="3">
        <v>15</v>
      </c>
      <c r="B22" s="3" t="s">
        <v>19</v>
      </c>
      <c r="C22" s="3" t="s">
        <v>79</v>
      </c>
      <c r="D22" s="9"/>
      <c r="E22" s="12">
        <v>32.5</v>
      </c>
      <c r="F22" s="9">
        <v>18</v>
      </c>
      <c r="G22" s="9">
        <f t="shared" si="0"/>
        <v>50.5</v>
      </c>
      <c r="H22" s="9" t="str">
        <f t="shared" si="1"/>
        <v>E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x14ac:dyDescent="0.2">
      <c r="A23" s="3">
        <v>16</v>
      </c>
      <c r="B23" s="3" t="s">
        <v>20</v>
      </c>
      <c r="C23" s="3" t="s">
        <v>80</v>
      </c>
      <c r="D23" s="9"/>
      <c r="E23" s="11"/>
      <c r="F23" s="9"/>
      <c r="G23" s="9">
        <f t="shared" si="0"/>
        <v>0</v>
      </c>
      <c r="H23" s="9" t="str">
        <f t="shared" si="1"/>
        <v>F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x14ac:dyDescent="0.2">
      <c r="A24" s="3">
        <v>17</v>
      </c>
      <c r="B24" s="3" t="s">
        <v>21</v>
      </c>
      <c r="C24" s="3" t="s">
        <v>22</v>
      </c>
      <c r="D24" s="9"/>
      <c r="E24" s="11"/>
      <c r="F24" s="9">
        <v>22</v>
      </c>
      <c r="G24" s="9">
        <f t="shared" si="0"/>
        <v>22</v>
      </c>
      <c r="H24" s="9" t="str">
        <f t="shared" si="1"/>
        <v>F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x14ac:dyDescent="0.2">
      <c r="A25" s="3">
        <v>18</v>
      </c>
      <c r="B25" s="3" t="s">
        <v>23</v>
      </c>
      <c r="C25" s="3" t="s">
        <v>81</v>
      </c>
      <c r="D25" s="9"/>
      <c r="E25" s="11">
        <v>33.5</v>
      </c>
      <c r="F25" s="12">
        <v>32</v>
      </c>
      <c r="G25" s="9">
        <f t="shared" si="0"/>
        <v>65.5</v>
      </c>
      <c r="H25" s="9" t="str">
        <f t="shared" si="1"/>
        <v>D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x14ac:dyDescent="0.2">
      <c r="A26" s="3">
        <v>19</v>
      </c>
      <c r="B26" s="3" t="s">
        <v>24</v>
      </c>
      <c r="C26" s="3" t="s">
        <v>120</v>
      </c>
      <c r="D26" s="9"/>
      <c r="E26" s="11">
        <v>5</v>
      </c>
      <c r="F26" s="12">
        <v>24</v>
      </c>
      <c r="G26" s="9">
        <f t="shared" si="0"/>
        <v>29</v>
      </c>
      <c r="H26" s="9" t="str">
        <f t="shared" si="1"/>
        <v>F</v>
      </c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x14ac:dyDescent="0.2">
      <c r="A27" s="3">
        <v>20</v>
      </c>
      <c r="B27" s="3" t="s">
        <v>25</v>
      </c>
      <c r="C27" s="3" t="s">
        <v>82</v>
      </c>
      <c r="D27" s="9"/>
      <c r="E27" s="11"/>
      <c r="F27" s="9"/>
      <c r="G27" s="9">
        <f t="shared" si="0"/>
        <v>0</v>
      </c>
      <c r="H27" s="9" t="str">
        <f t="shared" si="1"/>
        <v>F</v>
      </c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x14ac:dyDescent="0.2">
      <c r="A28" s="3">
        <v>21</v>
      </c>
      <c r="B28" s="3" t="s">
        <v>26</v>
      </c>
      <c r="C28" s="3" t="s">
        <v>83</v>
      </c>
      <c r="D28" s="9"/>
      <c r="E28" s="11">
        <v>12.5</v>
      </c>
      <c r="F28" s="12">
        <v>26</v>
      </c>
      <c r="G28" s="9">
        <f t="shared" si="0"/>
        <v>38.5</v>
      </c>
      <c r="H28" s="9" t="str">
        <f t="shared" si="1"/>
        <v>F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x14ac:dyDescent="0.2">
      <c r="A29" s="3">
        <v>22</v>
      </c>
      <c r="B29" s="3" t="s">
        <v>27</v>
      </c>
      <c r="C29" s="3" t="s">
        <v>28</v>
      </c>
      <c r="D29" s="9"/>
      <c r="E29" s="11"/>
      <c r="F29" s="12">
        <v>12</v>
      </c>
      <c r="G29" s="9">
        <f t="shared" si="0"/>
        <v>12</v>
      </c>
      <c r="H29" s="9" t="str">
        <f t="shared" si="1"/>
        <v>F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x14ac:dyDescent="0.2">
      <c r="A30" s="3">
        <v>23</v>
      </c>
      <c r="B30" s="3" t="s">
        <v>29</v>
      </c>
      <c r="C30" s="3" t="s">
        <v>30</v>
      </c>
      <c r="D30" s="9"/>
      <c r="E30" s="11"/>
      <c r="F30" s="9"/>
      <c r="G30" s="9">
        <f t="shared" si="0"/>
        <v>0</v>
      </c>
      <c r="H30" s="9" t="str">
        <f t="shared" si="1"/>
        <v>F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x14ac:dyDescent="0.2">
      <c r="A31" s="3">
        <v>24</v>
      </c>
      <c r="B31" s="3" t="s">
        <v>31</v>
      </c>
      <c r="C31" s="3" t="s">
        <v>84</v>
      </c>
      <c r="D31" s="9"/>
      <c r="E31" s="11"/>
      <c r="F31" s="9">
        <v>10</v>
      </c>
      <c r="G31" s="9">
        <f t="shared" si="0"/>
        <v>10</v>
      </c>
      <c r="H31" s="9" t="str">
        <f t="shared" si="1"/>
        <v>F</v>
      </c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x14ac:dyDescent="0.2">
      <c r="A32" s="3">
        <v>25</v>
      </c>
      <c r="B32" s="3" t="s">
        <v>32</v>
      </c>
      <c r="C32" s="3" t="s">
        <v>85</v>
      </c>
      <c r="D32" s="9"/>
      <c r="E32" s="11"/>
      <c r="F32" s="9"/>
      <c r="G32" s="9">
        <f t="shared" si="0"/>
        <v>0</v>
      </c>
      <c r="H32" s="9" t="str">
        <f t="shared" si="1"/>
        <v>F</v>
      </c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x14ac:dyDescent="0.2">
      <c r="A33" s="3">
        <v>26</v>
      </c>
      <c r="B33" s="3" t="s">
        <v>33</v>
      </c>
      <c r="C33" s="3" t="s">
        <v>119</v>
      </c>
      <c r="D33" s="9"/>
      <c r="E33" s="11"/>
      <c r="F33" s="9"/>
      <c r="G33" s="9">
        <f t="shared" si="0"/>
        <v>0</v>
      </c>
      <c r="H33" s="9" t="str">
        <f t="shared" si="1"/>
        <v>F</v>
      </c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x14ac:dyDescent="0.2">
      <c r="A34" s="3">
        <v>27</v>
      </c>
      <c r="B34" s="3" t="s">
        <v>34</v>
      </c>
      <c r="C34" s="3" t="s">
        <v>86</v>
      </c>
      <c r="D34" s="9"/>
      <c r="E34" s="11">
        <v>2.5</v>
      </c>
      <c r="F34" s="9"/>
      <c r="G34" s="9">
        <f t="shared" si="0"/>
        <v>2.5</v>
      </c>
      <c r="H34" s="9" t="str">
        <f t="shared" si="1"/>
        <v>F</v>
      </c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x14ac:dyDescent="0.2">
      <c r="A35" s="3">
        <v>28</v>
      </c>
      <c r="B35" s="3" t="s">
        <v>35</v>
      </c>
      <c r="C35" s="3" t="s">
        <v>87</v>
      </c>
      <c r="D35" s="9"/>
      <c r="E35" s="11">
        <v>46.5</v>
      </c>
      <c r="F35" s="12">
        <v>24</v>
      </c>
      <c r="G35" s="9">
        <f t="shared" si="0"/>
        <v>70.5</v>
      </c>
      <c r="H35" s="9" t="str">
        <f t="shared" si="1"/>
        <v>C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x14ac:dyDescent="0.2">
      <c r="A36" s="3">
        <v>29</v>
      </c>
      <c r="B36" s="3" t="s">
        <v>36</v>
      </c>
      <c r="C36" s="3" t="s">
        <v>88</v>
      </c>
      <c r="D36" s="9"/>
      <c r="E36" s="11"/>
      <c r="F36" s="9"/>
      <c r="G36" s="9">
        <f t="shared" si="0"/>
        <v>0</v>
      </c>
      <c r="H36" s="9" t="str">
        <f t="shared" si="1"/>
        <v>F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x14ac:dyDescent="0.2">
      <c r="A37" s="3">
        <v>30</v>
      </c>
      <c r="B37" s="4" t="s">
        <v>125</v>
      </c>
      <c r="C37" s="3" t="s">
        <v>89</v>
      </c>
      <c r="D37" s="9"/>
      <c r="E37" s="11"/>
      <c r="F37" s="9"/>
      <c r="G37" s="9">
        <f t="shared" si="0"/>
        <v>0</v>
      </c>
      <c r="H37" s="9" t="str">
        <f t="shared" si="1"/>
        <v>F</v>
      </c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x14ac:dyDescent="0.2">
      <c r="A38" s="3">
        <v>31</v>
      </c>
      <c r="B38" s="4" t="s">
        <v>126</v>
      </c>
      <c r="C38" s="3" t="s">
        <v>122</v>
      </c>
      <c r="D38" s="9"/>
      <c r="E38" s="11"/>
      <c r="F38" s="9"/>
      <c r="G38" s="9">
        <f t="shared" si="0"/>
        <v>0</v>
      </c>
      <c r="H38" s="9" t="str">
        <f t="shared" si="1"/>
        <v>F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x14ac:dyDescent="0.2">
      <c r="A39" s="3">
        <v>32</v>
      </c>
      <c r="B39" s="3" t="s">
        <v>37</v>
      </c>
      <c r="C39" s="3" t="s">
        <v>117</v>
      </c>
      <c r="D39" s="9"/>
      <c r="E39" s="11">
        <v>2.5</v>
      </c>
      <c r="F39" s="9"/>
      <c r="G39" s="9">
        <f t="shared" si="0"/>
        <v>2.5</v>
      </c>
      <c r="H39" s="9" t="str">
        <f t="shared" si="1"/>
        <v>F</v>
      </c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x14ac:dyDescent="0.2">
      <c r="A40" s="3">
        <v>33</v>
      </c>
      <c r="B40" s="3" t="s">
        <v>38</v>
      </c>
      <c r="C40" s="3" t="s">
        <v>90</v>
      </c>
      <c r="D40" s="9">
        <v>1</v>
      </c>
      <c r="E40" s="11"/>
      <c r="F40" s="9"/>
      <c r="G40" s="9">
        <f t="shared" si="0"/>
        <v>1</v>
      </c>
      <c r="H40" s="9" t="str">
        <f t="shared" si="1"/>
        <v>F</v>
      </c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 x14ac:dyDescent="0.2">
      <c r="A41" s="3">
        <v>34</v>
      </c>
      <c r="B41" s="3" t="s">
        <v>39</v>
      </c>
      <c r="C41" s="3" t="s">
        <v>91</v>
      </c>
      <c r="D41" s="9"/>
      <c r="E41" s="11"/>
      <c r="F41" s="9"/>
      <c r="G41" s="9">
        <f t="shared" si="0"/>
        <v>0</v>
      </c>
      <c r="H41" s="9" t="str">
        <f t="shared" si="1"/>
        <v>F</v>
      </c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x14ac:dyDescent="0.2">
      <c r="A42" s="3">
        <v>35</v>
      </c>
      <c r="B42" s="3" t="s">
        <v>40</v>
      </c>
      <c r="C42" s="3" t="s">
        <v>92</v>
      </c>
      <c r="D42" s="9"/>
      <c r="E42" s="11"/>
      <c r="F42" s="9"/>
      <c r="G42" s="9">
        <f t="shared" si="0"/>
        <v>0</v>
      </c>
      <c r="H42" s="9" t="str">
        <f>IF(G42&gt;89.9,"A",IF(G42&gt;79.9,"B",IF(G42&gt;69.9,"C", IF(G42&gt;59.9,"D", IF(G42&gt;49.9,"E","F")))))</f>
        <v>F</v>
      </c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x14ac:dyDescent="0.2">
      <c r="A43" s="3">
        <v>36</v>
      </c>
      <c r="B43" s="3" t="s">
        <v>41</v>
      </c>
      <c r="C43" s="3" t="s">
        <v>93</v>
      </c>
      <c r="D43" s="9"/>
      <c r="E43" s="11">
        <v>15.5</v>
      </c>
      <c r="F43" s="9"/>
      <c r="G43" s="9">
        <f t="shared" si="0"/>
        <v>15.5</v>
      </c>
      <c r="H43" s="9" t="str">
        <f t="shared" si="1"/>
        <v>F</v>
      </c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x14ac:dyDescent="0.2">
      <c r="A44" s="3">
        <v>37</v>
      </c>
      <c r="B44" s="3" t="s">
        <v>42</v>
      </c>
      <c r="C44" s="3" t="s">
        <v>94</v>
      </c>
      <c r="D44" s="9"/>
      <c r="E44" s="11"/>
      <c r="F44" s="9"/>
      <c r="G44" s="9">
        <f t="shared" si="0"/>
        <v>0</v>
      </c>
      <c r="H44" s="9" t="str">
        <f t="shared" si="1"/>
        <v>F</v>
      </c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x14ac:dyDescent="0.2">
      <c r="A45" s="3">
        <v>38</v>
      </c>
      <c r="B45" s="3" t="s">
        <v>43</v>
      </c>
      <c r="C45" s="3" t="s">
        <v>95</v>
      </c>
      <c r="D45" s="9"/>
      <c r="E45" s="11"/>
      <c r="F45" s="9"/>
      <c r="G45" s="9">
        <f t="shared" si="0"/>
        <v>0</v>
      </c>
      <c r="H45" s="9" t="str">
        <f t="shared" si="1"/>
        <v>F</v>
      </c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x14ac:dyDescent="0.2">
      <c r="A46" s="3">
        <v>39</v>
      </c>
      <c r="B46" s="3" t="s">
        <v>44</v>
      </c>
      <c r="C46" s="3" t="s">
        <v>96</v>
      </c>
      <c r="D46" s="9"/>
      <c r="E46" s="11">
        <v>25</v>
      </c>
      <c r="F46" s="12">
        <v>32</v>
      </c>
      <c r="G46" s="9">
        <f t="shared" si="0"/>
        <v>57</v>
      </c>
      <c r="H46" s="9" t="str">
        <f t="shared" si="1"/>
        <v>E</v>
      </c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x14ac:dyDescent="0.2">
      <c r="A47" s="3">
        <v>40</v>
      </c>
      <c r="B47" s="3" t="s">
        <v>45</v>
      </c>
      <c r="C47" s="3" t="s">
        <v>97</v>
      </c>
      <c r="D47" s="9"/>
      <c r="E47" s="11"/>
      <c r="F47" s="9"/>
      <c r="G47" s="9">
        <f t="shared" si="0"/>
        <v>0</v>
      </c>
      <c r="H47" s="9" t="str">
        <f t="shared" si="1"/>
        <v>F</v>
      </c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x14ac:dyDescent="0.2">
      <c r="A48" s="3">
        <v>41</v>
      </c>
      <c r="B48" s="3" t="s">
        <v>46</v>
      </c>
      <c r="C48" s="3" t="s">
        <v>98</v>
      </c>
      <c r="D48" s="9">
        <v>2</v>
      </c>
      <c r="E48" s="11">
        <v>7.5</v>
      </c>
      <c r="F48" s="9">
        <v>16</v>
      </c>
      <c r="G48" s="9">
        <f t="shared" si="0"/>
        <v>25.5</v>
      </c>
      <c r="H48" s="9" t="str">
        <f t="shared" si="1"/>
        <v>F</v>
      </c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x14ac:dyDescent="0.2">
      <c r="A49" s="3">
        <v>42</v>
      </c>
      <c r="B49" s="3" t="s">
        <v>47</v>
      </c>
      <c r="C49" s="3" t="s">
        <v>99</v>
      </c>
      <c r="D49" s="9">
        <v>2</v>
      </c>
      <c r="E49" s="11">
        <v>25</v>
      </c>
      <c r="F49" s="9">
        <v>20</v>
      </c>
      <c r="G49" s="9">
        <f t="shared" si="0"/>
        <v>47</v>
      </c>
      <c r="H49" s="9" t="str">
        <f t="shared" si="1"/>
        <v>F</v>
      </c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x14ac:dyDescent="0.2">
      <c r="A50" s="3">
        <v>43</v>
      </c>
      <c r="B50" s="3" t="s">
        <v>48</v>
      </c>
      <c r="C50" s="3" t="s">
        <v>118</v>
      </c>
      <c r="D50" s="9"/>
      <c r="E50" s="11">
        <v>10</v>
      </c>
      <c r="F50" s="9"/>
      <c r="G50" s="9">
        <f t="shared" si="0"/>
        <v>10</v>
      </c>
      <c r="H50" s="9" t="str">
        <f t="shared" si="1"/>
        <v>F</v>
      </c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x14ac:dyDescent="0.2">
      <c r="A51" s="3">
        <v>44</v>
      </c>
      <c r="B51" s="3" t="s">
        <v>49</v>
      </c>
      <c r="C51" s="3" t="s">
        <v>100</v>
      </c>
      <c r="D51" s="9"/>
      <c r="E51" s="11">
        <v>7.5</v>
      </c>
      <c r="F51" s="9"/>
      <c r="G51" s="9">
        <f t="shared" si="0"/>
        <v>7.5</v>
      </c>
      <c r="H51" s="9" t="str">
        <f t="shared" si="1"/>
        <v>F</v>
      </c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x14ac:dyDescent="0.2">
      <c r="A52" s="3">
        <v>45</v>
      </c>
      <c r="B52" s="3" t="s">
        <v>50</v>
      </c>
      <c r="C52" s="3" t="s">
        <v>101</v>
      </c>
      <c r="D52" s="9"/>
      <c r="E52" s="11"/>
      <c r="F52" s="9"/>
      <c r="G52" s="9">
        <f t="shared" si="0"/>
        <v>0</v>
      </c>
      <c r="H52" s="9" t="str">
        <f t="shared" si="1"/>
        <v>F</v>
      </c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x14ac:dyDescent="0.2">
      <c r="A53" s="3">
        <v>46</v>
      </c>
      <c r="B53" s="3" t="s">
        <v>51</v>
      </c>
      <c r="C53" s="3" t="s">
        <v>102</v>
      </c>
      <c r="D53" s="9"/>
      <c r="E53" s="11"/>
      <c r="F53" s="9"/>
      <c r="G53" s="9">
        <f t="shared" si="0"/>
        <v>0</v>
      </c>
      <c r="H53" s="9" t="str">
        <f>IF(G53&gt;89.9,"A",IF(G53&gt;79.9,"B",IF(G53&gt;69.9,"C", IF(G53&gt;59.9,"D", IF(G53&gt;49.9,"E","F")))))</f>
        <v>F</v>
      </c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x14ac:dyDescent="0.2">
      <c r="A54" s="3">
        <v>47</v>
      </c>
      <c r="B54" s="3" t="s">
        <v>52</v>
      </c>
      <c r="C54" s="3" t="s">
        <v>53</v>
      </c>
      <c r="D54" s="9"/>
      <c r="E54" s="11">
        <v>5</v>
      </c>
      <c r="F54" s="12">
        <v>14</v>
      </c>
      <c r="G54" s="9">
        <f t="shared" si="0"/>
        <v>19</v>
      </c>
      <c r="H54" s="9" t="str">
        <f t="shared" si="1"/>
        <v>F</v>
      </c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x14ac:dyDescent="0.2">
      <c r="A55" s="3">
        <v>48</v>
      </c>
      <c r="B55" s="3" t="s">
        <v>54</v>
      </c>
      <c r="C55" s="3" t="s">
        <v>103</v>
      </c>
      <c r="D55" s="9"/>
      <c r="E55" s="11">
        <v>7.5</v>
      </c>
      <c r="F55" s="9">
        <v>26</v>
      </c>
      <c r="G55" s="9">
        <f t="shared" si="0"/>
        <v>33.5</v>
      </c>
      <c r="H55" s="9" t="str">
        <f t="shared" si="1"/>
        <v>F</v>
      </c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x14ac:dyDescent="0.2">
      <c r="A56" s="3">
        <v>49</v>
      </c>
      <c r="B56" s="3" t="s">
        <v>55</v>
      </c>
      <c r="C56" s="3" t="s">
        <v>104</v>
      </c>
      <c r="D56" s="9"/>
      <c r="E56" s="11">
        <v>7.5</v>
      </c>
      <c r="F56" s="9"/>
      <c r="G56" s="9">
        <f t="shared" si="0"/>
        <v>7.5</v>
      </c>
      <c r="H56" s="9" t="str">
        <f t="shared" si="1"/>
        <v>F</v>
      </c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x14ac:dyDescent="0.2">
      <c r="A57" s="3">
        <v>50</v>
      </c>
      <c r="B57" s="3" t="s">
        <v>56</v>
      </c>
      <c r="C57" s="3" t="s">
        <v>105</v>
      </c>
      <c r="D57" s="9"/>
      <c r="E57" s="11"/>
      <c r="F57" s="9"/>
      <c r="G57" s="9">
        <f t="shared" si="0"/>
        <v>0</v>
      </c>
      <c r="H57" s="9" t="str">
        <f t="shared" si="1"/>
        <v>F</v>
      </c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x14ac:dyDescent="0.2">
      <c r="A58" s="3">
        <v>51</v>
      </c>
      <c r="B58" s="3" t="s">
        <v>57</v>
      </c>
      <c r="C58" s="3" t="s">
        <v>121</v>
      </c>
      <c r="D58" s="9"/>
      <c r="E58" s="11">
        <v>38</v>
      </c>
      <c r="F58" s="9">
        <v>16</v>
      </c>
      <c r="G58" s="9">
        <f t="shared" si="0"/>
        <v>54</v>
      </c>
      <c r="H58" s="9" t="str">
        <f t="shared" si="1"/>
        <v>E</v>
      </c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x14ac:dyDescent="0.2">
      <c r="A59" s="3">
        <v>52</v>
      </c>
      <c r="B59" s="3" t="s">
        <v>58</v>
      </c>
      <c r="C59" s="3" t="s">
        <v>106</v>
      </c>
      <c r="D59" s="9"/>
      <c r="E59" s="11"/>
      <c r="F59" s="9"/>
      <c r="G59" s="9">
        <f t="shared" si="0"/>
        <v>0</v>
      </c>
      <c r="H59" s="9" t="str">
        <f t="shared" si="1"/>
        <v>F</v>
      </c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x14ac:dyDescent="0.2">
      <c r="A60" s="3">
        <v>53</v>
      </c>
      <c r="B60" s="3" t="s">
        <v>59</v>
      </c>
      <c r="C60" s="3" t="s">
        <v>107</v>
      </c>
      <c r="D60" s="9">
        <v>2</v>
      </c>
      <c r="E60" s="11">
        <v>39</v>
      </c>
      <c r="F60" s="9">
        <v>26</v>
      </c>
      <c r="G60" s="9">
        <f t="shared" si="0"/>
        <v>67</v>
      </c>
      <c r="H60" s="9" t="str">
        <f t="shared" si="1"/>
        <v>D</v>
      </c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x14ac:dyDescent="0.2">
      <c r="A61" s="3">
        <v>54</v>
      </c>
      <c r="B61" s="3" t="s">
        <v>60</v>
      </c>
      <c r="C61" s="3" t="s">
        <v>108</v>
      </c>
      <c r="D61" s="9"/>
      <c r="E61" s="11">
        <v>37.5</v>
      </c>
      <c r="F61" s="9">
        <v>18</v>
      </c>
      <c r="G61" s="9">
        <f t="shared" si="0"/>
        <v>55.5</v>
      </c>
      <c r="H61" s="9" t="str">
        <f t="shared" si="1"/>
        <v>E</v>
      </c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x14ac:dyDescent="0.2">
      <c r="A62" s="3">
        <v>55</v>
      </c>
      <c r="B62" s="3" t="s">
        <v>61</v>
      </c>
      <c r="C62" s="3" t="s">
        <v>109</v>
      </c>
      <c r="D62" s="9"/>
      <c r="E62" s="11"/>
      <c r="F62" s="9"/>
      <c r="G62" s="9">
        <f t="shared" si="0"/>
        <v>0</v>
      </c>
      <c r="H62" s="9" t="str">
        <f>IF(G62&gt;89.9,"A",IF(G62&gt;79.9,"B",IF(G62&gt;69.9,"C", IF(G62&gt;59.9,"D", IF(G62&gt;49.9,"E","F")))))</f>
        <v>F</v>
      </c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x14ac:dyDescent="0.2">
      <c r="A63" s="3">
        <v>56</v>
      </c>
      <c r="B63" s="3" t="s">
        <v>62</v>
      </c>
      <c r="C63" s="3" t="s">
        <v>110</v>
      </c>
      <c r="D63" s="9"/>
      <c r="E63" s="11">
        <v>15</v>
      </c>
      <c r="F63" s="9"/>
      <c r="G63" s="9">
        <f t="shared" si="0"/>
        <v>15</v>
      </c>
      <c r="H63" s="9" t="str">
        <f t="shared" si="1"/>
        <v>F</v>
      </c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x14ac:dyDescent="0.2">
      <c r="A64" s="3">
        <v>57</v>
      </c>
      <c r="B64" s="3" t="s">
        <v>63</v>
      </c>
      <c r="C64" s="3" t="s">
        <v>124</v>
      </c>
      <c r="D64" s="9"/>
      <c r="E64" s="11"/>
      <c r="F64" s="9"/>
      <c r="G64" s="9">
        <f t="shared" si="0"/>
        <v>0</v>
      </c>
      <c r="H64" s="9" t="str">
        <f t="shared" si="1"/>
        <v>F</v>
      </c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x14ac:dyDescent="0.2">
      <c r="A65" s="3">
        <v>58</v>
      </c>
      <c r="B65" s="3" t="s">
        <v>64</v>
      </c>
      <c r="C65" s="3" t="s">
        <v>111</v>
      </c>
      <c r="D65" s="9"/>
      <c r="E65" s="11"/>
      <c r="F65" s="9"/>
      <c r="G65" s="9">
        <f t="shared" si="0"/>
        <v>0</v>
      </c>
      <c r="H65" s="9" t="str">
        <f t="shared" si="1"/>
        <v>F</v>
      </c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x14ac:dyDescent="0.2">
      <c r="A66" s="3">
        <v>59</v>
      </c>
      <c r="B66" s="3" t="s">
        <v>65</v>
      </c>
      <c r="C66" s="3" t="s">
        <v>112</v>
      </c>
      <c r="D66" s="9"/>
      <c r="E66" s="11"/>
      <c r="F66" s="9"/>
      <c r="G66" s="9">
        <f t="shared" si="0"/>
        <v>0</v>
      </c>
      <c r="H66" s="9" t="str">
        <f t="shared" si="1"/>
        <v>F</v>
      </c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x14ac:dyDescent="0.2">
      <c r="A67" s="3">
        <v>60</v>
      </c>
      <c r="B67" s="3" t="s">
        <v>66</v>
      </c>
      <c r="C67" s="3" t="s">
        <v>113</v>
      </c>
      <c r="D67" s="9"/>
      <c r="E67" s="11"/>
      <c r="F67" s="9"/>
      <c r="G67" s="9">
        <f t="shared" si="0"/>
        <v>0</v>
      </c>
      <c r="H67" s="9" t="str">
        <f t="shared" si="1"/>
        <v>F</v>
      </c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x14ac:dyDescent="0.2">
      <c r="A68" s="3">
        <v>61</v>
      </c>
      <c r="B68" s="3" t="s">
        <v>67</v>
      </c>
      <c r="C68" s="3" t="s">
        <v>114</v>
      </c>
      <c r="D68" s="9"/>
      <c r="E68" s="11"/>
      <c r="F68" s="9"/>
      <c r="G68" s="9">
        <f t="shared" si="0"/>
        <v>0</v>
      </c>
      <c r="H68" s="9" t="str">
        <f t="shared" si="1"/>
        <v>F</v>
      </c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x14ac:dyDescent="0.2">
      <c r="A69" s="3">
        <v>62</v>
      </c>
      <c r="B69" s="3" t="s">
        <v>68</v>
      </c>
      <c r="C69" s="3" t="s">
        <v>115</v>
      </c>
      <c r="D69" s="9">
        <v>2</v>
      </c>
      <c r="E69" s="11">
        <v>22.5</v>
      </c>
      <c r="F69" s="9">
        <v>26</v>
      </c>
      <c r="G69" s="9">
        <f t="shared" si="0"/>
        <v>50.5</v>
      </c>
      <c r="H69" s="9" t="str">
        <f t="shared" si="1"/>
        <v>E</v>
      </c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x14ac:dyDescent="0.2"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</sheetData>
  <autoFilter ref="E1:E7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Jelena Jovovic</cp:lastModifiedBy>
  <dcterms:created xsi:type="dcterms:W3CDTF">2021-12-13T07:33:08Z</dcterms:created>
  <dcterms:modified xsi:type="dcterms:W3CDTF">2022-01-27T14:40:02Z</dcterms:modified>
</cp:coreProperties>
</file>