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26" i="1" l="1"/>
  <c r="H26" i="1" s="1"/>
  <c r="D130" i="1"/>
  <c r="D158" i="1"/>
  <c r="D173" i="1"/>
  <c r="D91" i="1"/>
  <c r="D61" i="1"/>
  <c r="D71" i="1"/>
  <c r="G259" i="1"/>
  <c r="H259" i="1"/>
  <c r="G220" i="1"/>
  <c r="H220" i="1"/>
  <c r="H8" i="1" l="1"/>
  <c r="H9" i="1"/>
  <c r="H10" i="1"/>
  <c r="H12" i="1"/>
  <c r="H13" i="1"/>
  <c r="H14" i="1"/>
  <c r="H16" i="1"/>
  <c r="H17" i="1"/>
  <c r="H19" i="1"/>
  <c r="H21" i="1"/>
  <c r="H23" i="1"/>
  <c r="H27" i="1"/>
  <c r="H28" i="1"/>
  <c r="H29" i="1"/>
  <c r="H31" i="1"/>
  <c r="H32" i="1"/>
  <c r="H33" i="1"/>
  <c r="H34" i="1"/>
  <c r="H35" i="1"/>
  <c r="H36" i="1"/>
  <c r="H37" i="1"/>
  <c r="H38" i="1"/>
  <c r="H40" i="1"/>
  <c r="H41" i="1"/>
  <c r="H42" i="1"/>
  <c r="H44" i="1"/>
  <c r="H45" i="1"/>
  <c r="H47" i="1"/>
  <c r="H48" i="1"/>
  <c r="H49" i="1"/>
  <c r="H50" i="1"/>
  <c r="H51" i="1"/>
  <c r="H53" i="1"/>
  <c r="H54" i="1"/>
  <c r="H55" i="1"/>
  <c r="H57" i="1"/>
  <c r="H58" i="1"/>
  <c r="H59" i="1"/>
  <c r="H60" i="1"/>
  <c r="H61" i="1"/>
  <c r="H62" i="1"/>
  <c r="H63" i="1"/>
  <c r="H68" i="1"/>
  <c r="H70" i="1"/>
  <c r="H72" i="1"/>
  <c r="H73" i="1"/>
  <c r="H75" i="1"/>
  <c r="H76" i="1"/>
  <c r="H78" i="1"/>
  <c r="H79" i="1"/>
  <c r="H80" i="1"/>
  <c r="H81" i="1"/>
  <c r="H82" i="1"/>
  <c r="H83" i="1"/>
  <c r="H84" i="1"/>
  <c r="H85" i="1"/>
  <c r="H89" i="1"/>
  <c r="H90" i="1"/>
  <c r="H92" i="1"/>
  <c r="H94" i="1"/>
  <c r="H95" i="1"/>
  <c r="H97" i="1"/>
  <c r="H99" i="1"/>
  <c r="H100" i="1"/>
  <c r="H101" i="1"/>
  <c r="H102" i="1"/>
  <c r="H103" i="1"/>
  <c r="H105" i="1"/>
  <c r="H106" i="1"/>
  <c r="H110" i="1"/>
  <c r="H113" i="1"/>
  <c r="H114" i="1"/>
  <c r="H115" i="1"/>
  <c r="H116" i="1"/>
  <c r="H117" i="1"/>
  <c r="H118" i="1"/>
  <c r="H119" i="1"/>
  <c r="H120" i="1"/>
  <c r="H121" i="1"/>
  <c r="H123" i="1"/>
  <c r="H124" i="1"/>
  <c r="H125" i="1"/>
  <c r="H127" i="1"/>
  <c r="H128" i="1"/>
  <c r="H130" i="1"/>
  <c r="H131" i="1"/>
  <c r="H132" i="1"/>
  <c r="H133" i="1"/>
  <c r="H134" i="1"/>
  <c r="H135" i="1"/>
  <c r="H137" i="1"/>
  <c r="H138" i="1"/>
  <c r="H139" i="1"/>
  <c r="H141" i="1"/>
  <c r="H146" i="1"/>
  <c r="H148" i="1"/>
  <c r="H150" i="1"/>
  <c r="H152" i="1"/>
  <c r="H155" i="1"/>
  <c r="H156" i="1"/>
  <c r="H158" i="1"/>
  <c r="H159" i="1"/>
  <c r="H160" i="1"/>
  <c r="H161" i="1"/>
  <c r="H163" i="1"/>
  <c r="H164" i="1"/>
  <c r="H166" i="1"/>
  <c r="H167" i="1"/>
  <c r="H169" i="1"/>
  <c r="H176" i="1"/>
  <c r="H182" i="1"/>
  <c r="H183" i="1"/>
  <c r="H184" i="1"/>
  <c r="H185" i="1"/>
  <c r="H186" i="1"/>
  <c r="H190" i="1"/>
  <c r="H192" i="1"/>
  <c r="H193" i="1"/>
  <c r="H195" i="1"/>
  <c r="H198" i="1"/>
  <c r="H199" i="1"/>
  <c r="H200" i="1"/>
  <c r="H201" i="1"/>
  <c r="H202" i="1"/>
  <c r="H204" i="1"/>
  <c r="H209" i="1"/>
  <c r="H211" i="1"/>
  <c r="H212" i="1"/>
  <c r="H214" i="1"/>
  <c r="H215" i="1"/>
  <c r="H217" i="1"/>
  <c r="H218" i="1"/>
  <c r="H219" i="1"/>
  <c r="H221" i="1"/>
  <c r="H223" i="1"/>
  <c r="H227" i="1"/>
  <c r="H228" i="1"/>
  <c r="H229" i="1"/>
  <c r="H230" i="1"/>
  <c r="H231" i="1"/>
  <c r="H233" i="1"/>
  <c r="H234" i="1"/>
  <c r="H235" i="1"/>
  <c r="H236" i="1"/>
  <c r="H237" i="1"/>
  <c r="H238" i="1"/>
  <c r="H240" i="1"/>
  <c r="H241" i="1"/>
  <c r="H242" i="1"/>
  <c r="H243" i="1"/>
  <c r="H244" i="1"/>
  <c r="H245" i="1"/>
  <c r="H246" i="1"/>
  <c r="H249" i="1"/>
  <c r="H250" i="1"/>
  <c r="H251" i="1"/>
  <c r="H252" i="1"/>
  <c r="H255" i="1"/>
  <c r="H257" i="1"/>
  <c r="H260" i="1"/>
  <c r="H261" i="1"/>
  <c r="H263" i="1"/>
  <c r="H265" i="1"/>
  <c r="H266" i="1"/>
  <c r="H267" i="1"/>
  <c r="H269" i="1"/>
  <c r="H270" i="1"/>
  <c r="H271" i="1"/>
  <c r="H272" i="1"/>
  <c r="H6" i="1"/>
  <c r="G7" i="1"/>
  <c r="H7" i="1" s="1"/>
  <c r="G8" i="1"/>
  <c r="G9" i="1"/>
  <c r="G10" i="1"/>
  <c r="G11" i="1"/>
  <c r="H11" i="1" s="1"/>
  <c r="G12" i="1"/>
  <c r="G13" i="1"/>
  <c r="G14" i="1"/>
  <c r="G15" i="1"/>
  <c r="H15" i="1" s="1"/>
  <c r="G16" i="1"/>
  <c r="G17" i="1"/>
  <c r="G18" i="1"/>
  <c r="H18" i="1" s="1"/>
  <c r="G19" i="1"/>
  <c r="G20" i="1"/>
  <c r="H20" i="1" s="1"/>
  <c r="G21" i="1"/>
  <c r="G22" i="1"/>
  <c r="H22" i="1" s="1"/>
  <c r="G23" i="1"/>
  <c r="G24" i="1"/>
  <c r="H24" i="1" s="1"/>
  <c r="G25" i="1"/>
  <c r="H25" i="1" s="1"/>
  <c r="G27" i="1"/>
  <c r="G28" i="1"/>
  <c r="G29" i="1"/>
  <c r="G30" i="1"/>
  <c r="H30" i="1" s="1"/>
  <c r="G31" i="1"/>
  <c r="G32" i="1"/>
  <c r="G33" i="1"/>
  <c r="G34" i="1"/>
  <c r="G35" i="1"/>
  <c r="G36" i="1"/>
  <c r="G37" i="1"/>
  <c r="G38" i="1"/>
  <c r="G39" i="1"/>
  <c r="H39" i="1" s="1"/>
  <c r="G40" i="1"/>
  <c r="G41" i="1"/>
  <c r="G42" i="1"/>
  <c r="G43" i="1"/>
  <c r="H43" i="1" s="1"/>
  <c r="G44" i="1"/>
  <c r="G45" i="1"/>
  <c r="G46" i="1"/>
  <c r="H46" i="1" s="1"/>
  <c r="G47" i="1"/>
  <c r="G48" i="1"/>
  <c r="G49" i="1"/>
  <c r="G50" i="1"/>
  <c r="G51" i="1"/>
  <c r="G52" i="1"/>
  <c r="H52" i="1" s="1"/>
  <c r="G53" i="1"/>
  <c r="G54" i="1"/>
  <c r="G55" i="1"/>
  <c r="G56" i="1"/>
  <c r="H56" i="1" s="1"/>
  <c r="G57" i="1"/>
  <c r="G58" i="1"/>
  <c r="G59" i="1"/>
  <c r="G60" i="1"/>
  <c r="G61" i="1"/>
  <c r="G62" i="1"/>
  <c r="G63" i="1"/>
  <c r="G64" i="1"/>
  <c r="H64" i="1" s="1"/>
  <c r="G65" i="1"/>
  <c r="H65" i="1" s="1"/>
  <c r="G66" i="1"/>
  <c r="H66" i="1" s="1"/>
  <c r="G67" i="1"/>
  <c r="H67" i="1" s="1"/>
  <c r="G68" i="1"/>
  <c r="G69" i="1"/>
  <c r="H69" i="1" s="1"/>
  <c r="G70" i="1"/>
  <c r="G71" i="1"/>
  <c r="H71" i="1" s="1"/>
  <c r="G72" i="1"/>
  <c r="G73" i="1"/>
  <c r="G74" i="1"/>
  <c r="H74" i="1" s="1"/>
  <c r="G75" i="1"/>
  <c r="G76" i="1"/>
  <c r="G77" i="1"/>
  <c r="H77" i="1" s="1"/>
  <c r="G78" i="1"/>
  <c r="G79" i="1"/>
  <c r="G80" i="1"/>
  <c r="G81" i="1"/>
  <c r="G82" i="1"/>
  <c r="G83" i="1"/>
  <c r="G84" i="1"/>
  <c r="G85" i="1"/>
  <c r="G86" i="1"/>
  <c r="H86" i="1" s="1"/>
  <c r="G87" i="1"/>
  <c r="H87" i="1" s="1"/>
  <c r="G88" i="1"/>
  <c r="H88" i="1" s="1"/>
  <c r="G89" i="1"/>
  <c r="G90" i="1"/>
  <c r="G91" i="1"/>
  <c r="H91" i="1" s="1"/>
  <c r="G92" i="1"/>
  <c r="G93" i="1"/>
  <c r="H93" i="1" s="1"/>
  <c r="G94" i="1"/>
  <c r="G95" i="1"/>
  <c r="G96" i="1"/>
  <c r="H96" i="1" s="1"/>
  <c r="G97" i="1"/>
  <c r="G98" i="1"/>
  <c r="H98" i="1" s="1"/>
  <c r="G99" i="1"/>
  <c r="G100" i="1"/>
  <c r="G101" i="1"/>
  <c r="G102" i="1"/>
  <c r="G103" i="1"/>
  <c r="G104" i="1"/>
  <c r="H104" i="1" s="1"/>
  <c r="G105" i="1"/>
  <c r="G106" i="1"/>
  <c r="G107" i="1"/>
  <c r="H107" i="1" s="1"/>
  <c r="G108" i="1"/>
  <c r="H108" i="1" s="1"/>
  <c r="G109" i="1"/>
  <c r="H109" i="1" s="1"/>
  <c r="G110" i="1"/>
  <c r="G111" i="1"/>
  <c r="H111" i="1" s="1"/>
  <c r="G112" i="1"/>
  <c r="H112" i="1" s="1"/>
  <c r="G113" i="1"/>
  <c r="G114" i="1"/>
  <c r="G115" i="1"/>
  <c r="G116" i="1"/>
  <c r="G117" i="1"/>
  <c r="G118" i="1"/>
  <c r="G119" i="1"/>
  <c r="G120" i="1"/>
  <c r="G121" i="1"/>
  <c r="G122" i="1"/>
  <c r="H122" i="1" s="1"/>
  <c r="G123" i="1"/>
  <c r="G124" i="1"/>
  <c r="G125" i="1"/>
  <c r="G126" i="1"/>
  <c r="H126" i="1" s="1"/>
  <c r="G127" i="1"/>
  <c r="G128" i="1"/>
  <c r="G129" i="1"/>
  <c r="H129" i="1" s="1"/>
  <c r="G130" i="1"/>
  <c r="G131" i="1"/>
  <c r="G132" i="1"/>
  <c r="G133" i="1"/>
  <c r="G134" i="1"/>
  <c r="G135" i="1"/>
  <c r="G136" i="1"/>
  <c r="H136" i="1" s="1"/>
  <c r="G137" i="1"/>
  <c r="G138" i="1"/>
  <c r="G139" i="1"/>
  <c r="G140" i="1"/>
  <c r="H140" i="1" s="1"/>
  <c r="G141" i="1"/>
  <c r="G142" i="1"/>
  <c r="H142" i="1" s="1"/>
  <c r="G143" i="1"/>
  <c r="H143" i="1" s="1"/>
  <c r="G144" i="1"/>
  <c r="H144" i="1" s="1"/>
  <c r="G145" i="1"/>
  <c r="H145" i="1" s="1"/>
  <c r="G146" i="1"/>
  <c r="G147" i="1"/>
  <c r="H147" i="1" s="1"/>
  <c r="G148" i="1"/>
  <c r="G149" i="1"/>
  <c r="H149" i="1" s="1"/>
  <c r="G150" i="1"/>
  <c r="G151" i="1"/>
  <c r="H151" i="1" s="1"/>
  <c r="G152" i="1"/>
  <c r="G153" i="1"/>
  <c r="H153" i="1" s="1"/>
  <c r="G154" i="1"/>
  <c r="H154" i="1" s="1"/>
  <c r="G155" i="1"/>
  <c r="G156" i="1"/>
  <c r="G157" i="1"/>
  <c r="H157" i="1" s="1"/>
  <c r="G158" i="1"/>
  <c r="G159" i="1"/>
  <c r="G160" i="1"/>
  <c r="G161" i="1"/>
  <c r="G162" i="1"/>
  <c r="H162" i="1" s="1"/>
  <c r="G163" i="1"/>
  <c r="G164" i="1"/>
  <c r="G165" i="1"/>
  <c r="H165" i="1" s="1"/>
  <c r="G166" i="1"/>
  <c r="G167" i="1"/>
  <c r="G168" i="1"/>
  <c r="H168" i="1" s="1"/>
  <c r="G169" i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G183" i="1"/>
  <c r="G184" i="1"/>
  <c r="G185" i="1"/>
  <c r="G186" i="1"/>
  <c r="G187" i="1"/>
  <c r="H187" i="1" s="1"/>
  <c r="G188" i="1"/>
  <c r="H188" i="1" s="1"/>
  <c r="G189" i="1"/>
  <c r="H189" i="1" s="1"/>
  <c r="G190" i="1"/>
  <c r="G191" i="1"/>
  <c r="H191" i="1" s="1"/>
  <c r="G192" i="1"/>
  <c r="G193" i="1"/>
  <c r="G194" i="1"/>
  <c r="H194" i="1" s="1"/>
  <c r="G195" i="1"/>
  <c r="G196" i="1"/>
  <c r="H196" i="1" s="1"/>
  <c r="G197" i="1"/>
  <c r="H197" i="1" s="1"/>
  <c r="G198" i="1"/>
  <c r="G199" i="1"/>
  <c r="G200" i="1"/>
  <c r="G201" i="1"/>
  <c r="G202" i="1"/>
  <c r="G203" i="1"/>
  <c r="H203" i="1" s="1"/>
  <c r="G204" i="1"/>
  <c r="G205" i="1"/>
  <c r="H205" i="1" s="1"/>
  <c r="G206" i="1"/>
  <c r="H206" i="1" s="1"/>
  <c r="G207" i="1"/>
  <c r="H207" i="1" s="1"/>
  <c r="G208" i="1"/>
  <c r="H208" i="1" s="1"/>
  <c r="G209" i="1"/>
  <c r="G210" i="1"/>
  <c r="H210" i="1" s="1"/>
  <c r="G211" i="1"/>
  <c r="G212" i="1"/>
  <c r="G213" i="1"/>
  <c r="H213" i="1" s="1"/>
  <c r="G214" i="1"/>
  <c r="G215" i="1"/>
  <c r="G216" i="1"/>
  <c r="H216" i="1" s="1"/>
  <c r="G217" i="1"/>
  <c r="G218" i="1"/>
  <c r="G219" i="1"/>
  <c r="G221" i="1"/>
  <c r="G222" i="1"/>
  <c r="H222" i="1" s="1"/>
  <c r="G223" i="1"/>
  <c r="G224" i="1"/>
  <c r="H224" i="1" s="1"/>
  <c r="G225" i="1"/>
  <c r="H225" i="1" s="1"/>
  <c r="G226" i="1"/>
  <c r="H226" i="1" s="1"/>
  <c r="G227" i="1"/>
  <c r="G228" i="1"/>
  <c r="G229" i="1"/>
  <c r="G230" i="1"/>
  <c r="G231" i="1"/>
  <c r="G232" i="1"/>
  <c r="H232" i="1" s="1"/>
  <c r="G233" i="1"/>
  <c r="G234" i="1"/>
  <c r="G235" i="1"/>
  <c r="G236" i="1"/>
  <c r="G237" i="1"/>
  <c r="G238" i="1"/>
  <c r="G239" i="1"/>
  <c r="H239" i="1" s="1"/>
  <c r="G240" i="1"/>
  <c r="G241" i="1"/>
  <c r="G242" i="1"/>
  <c r="G243" i="1"/>
  <c r="G244" i="1"/>
  <c r="G245" i="1"/>
  <c r="G246" i="1"/>
  <c r="G247" i="1"/>
  <c r="H247" i="1" s="1"/>
  <c r="G248" i="1"/>
  <c r="H248" i="1" s="1"/>
  <c r="G249" i="1"/>
  <c r="G250" i="1"/>
  <c r="G251" i="1"/>
  <c r="G252" i="1"/>
  <c r="G254" i="1"/>
  <c r="H254" i="1" s="1"/>
  <c r="G255" i="1"/>
  <c r="G256" i="1"/>
  <c r="H256" i="1" s="1"/>
  <c r="G257" i="1"/>
  <c r="G258" i="1"/>
  <c r="H258" i="1" s="1"/>
  <c r="G260" i="1"/>
  <c r="G261" i="1"/>
  <c r="G262" i="1"/>
  <c r="H262" i="1" s="1"/>
  <c r="G263" i="1"/>
  <c r="G264" i="1"/>
  <c r="H264" i="1" s="1"/>
  <c r="G265" i="1"/>
  <c r="G266" i="1"/>
  <c r="G267" i="1"/>
  <c r="G268" i="1"/>
  <c r="H268" i="1" s="1"/>
  <c r="G269" i="1"/>
  <c r="G270" i="1"/>
  <c r="G271" i="1"/>
  <c r="G272" i="1"/>
  <c r="G6" i="1"/>
</calcChain>
</file>

<file path=xl/sharedStrings.xml><?xml version="1.0" encoding="utf-8"?>
<sst xmlns="http://schemas.openxmlformats.org/spreadsheetml/2006/main" count="577" uniqueCount="554">
  <si>
    <t>EKONOMSKI FAKULTET</t>
  </si>
  <si>
    <t>STUDIJSKI PROGRAM: EKONOMIJA, studijska godina 2019/2020.</t>
  </si>
  <si>
    <t>FINANSIJSKI MENADŽMENT</t>
  </si>
  <si>
    <t>ECTS kredita:</t>
  </si>
  <si>
    <t>244 / 17</t>
  </si>
  <si>
    <t>Radovanović Fatima</t>
  </si>
  <si>
    <t>245 / 17</t>
  </si>
  <si>
    <t>Stojanović Ivan</t>
  </si>
  <si>
    <t>Vlahović Miloš</t>
  </si>
  <si>
    <t>Badnjar Ivana</t>
  </si>
  <si>
    <t>Radević Maja</t>
  </si>
  <si>
    <t>Vujović Tijana</t>
  </si>
  <si>
    <t>Obradović Milena</t>
  </si>
  <si>
    <t>Ljaniković Nerimanda</t>
  </si>
  <si>
    <t>Manić Elida</t>
  </si>
  <si>
    <t>Vukojičić Vladan</t>
  </si>
  <si>
    <t>Filipović Milena</t>
  </si>
  <si>
    <t>Dragaš Ksenija</t>
  </si>
  <si>
    <t>14 / 16</t>
  </si>
  <si>
    <t>Gospić Ksenija</t>
  </si>
  <si>
    <t>15 / 16</t>
  </si>
  <si>
    <t>Marđokić Martina</t>
  </si>
  <si>
    <t>16 / 16</t>
  </si>
  <si>
    <t>Marđokić Sandra</t>
  </si>
  <si>
    <t>17 / 16</t>
  </si>
  <si>
    <t>Čarmak Katarina</t>
  </si>
  <si>
    <t>19 / 16</t>
  </si>
  <si>
    <t>Lučić Ilija</t>
  </si>
  <si>
    <t>20 / 16</t>
  </si>
  <si>
    <t>Popović Ljubica</t>
  </si>
  <si>
    <t>21 / 16</t>
  </si>
  <si>
    <t>Perović Tamara</t>
  </si>
  <si>
    <t>22 / 16</t>
  </si>
  <si>
    <t>Andrijašević Milena</t>
  </si>
  <si>
    <t>24 / 16</t>
  </si>
  <si>
    <t>Mujović Mihailo</t>
  </si>
  <si>
    <t>28 / 16</t>
  </si>
  <si>
    <t>Mirković Lenka</t>
  </si>
  <si>
    <t>29 / 16</t>
  </si>
  <si>
    <t>Novaković Jovana</t>
  </si>
  <si>
    <t>30 / 16</t>
  </si>
  <si>
    <t>Radović Anđela</t>
  </si>
  <si>
    <t>31 / 16</t>
  </si>
  <si>
    <t>Perović Milena</t>
  </si>
  <si>
    <t>32 / 16</t>
  </si>
  <si>
    <t>Perović Marija</t>
  </si>
  <si>
    <t>33 / 16</t>
  </si>
  <si>
    <t>Milić Aleksa</t>
  </si>
  <si>
    <t>34 / 16</t>
  </si>
  <si>
    <t>Pešić Maja</t>
  </si>
  <si>
    <t>35 / 16</t>
  </si>
  <si>
    <t>Vojinović Marina</t>
  </si>
  <si>
    <t>36 / 16</t>
  </si>
  <si>
    <t>Skenderović Ena</t>
  </si>
  <si>
    <t>39 / 16</t>
  </si>
  <si>
    <t>Jelić Andrijana</t>
  </si>
  <si>
    <t>41 / 16</t>
  </si>
  <si>
    <t>Damjanović Miloš</t>
  </si>
  <si>
    <t>43 / 16</t>
  </si>
  <si>
    <t>Bošković Uroš</t>
  </si>
  <si>
    <t>44 / 16</t>
  </si>
  <si>
    <t>Perović Jana</t>
  </si>
  <si>
    <t>48 / 16</t>
  </si>
  <si>
    <t>Lakušić Zoran</t>
  </si>
  <si>
    <t>50 / 16</t>
  </si>
  <si>
    <t>Vukmirović Jelena</t>
  </si>
  <si>
    <t>51 / 16</t>
  </si>
  <si>
    <t>Gazivoda Marija</t>
  </si>
  <si>
    <t>52 / 16</t>
  </si>
  <si>
    <t>Fuštić Stefan</t>
  </si>
  <si>
    <t>53 / 16</t>
  </si>
  <si>
    <t>Jovanović Aleksandar</t>
  </si>
  <si>
    <t>55 / 16</t>
  </si>
  <si>
    <t>Jovović Jelena</t>
  </si>
  <si>
    <t>56 / 16</t>
  </si>
  <si>
    <t>Popović Mia</t>
  </si>
  <si>
    <t>62 / 16</t>
  </si>
  <si>
    <t>Nedović Katarina</t>
  </si>
  <si>
    <t>63 / 16</t>
  </si>
  <si>
    <t>Junčaj Edmonda</t>
  </si>
  <si>
    <t>64 / 16</t>
  </si>
  <si>
    <t>Junčaj Rajmonda</t>
  </si>
  <si>
    <t>65 / 16</t>
  </si>
  <si>
    <t>Šabazović Samir</t>
  </si>
  <si>
    <t>66 / 16</t>
  </si>
  <si>
    <t>Bojanić Tijana</t>
  </si>
  <si>
    <t>68 / 16</t>
  </si>
  <si>
    <t>Peković Milica</t>
  </si>
  <si>
    <t>69 / 16</t>
  </si>
  <si>
    <t>Perović Anđela</t>
  </si>
  <si>
    <t>70 / 16</t>
  </si>
  <si>
    <t>Pavleža Krsto</t>
  </si>
  <si>
    <t>71 / 16</t>
  </si>
  <si>
    <t>Malović Ksenija</t>
  </si>
  <si>
    <t>72 / 16</t>
  </si>
  <si>
    <t>Vukasović Slađana</t>
  </si>
  <si>
    <t>76 / 16</t>
  </si>
  <si>
    <t>Gogić Vasilije</t>
  </si>
  <si>
    <t>77 / 16</t>
  </si>
  <si>
    <t>Cvijović Radoica</t>
  </si>
  <si>
    <t>78 / 16</t>
  </si>
  <si>
    <t>Klisić Filip</t>
  </si>
  <si>
    <t>79 / 16</t>
  </si>
  <si>
    <t>Nikezić Elvira</t>
  </si>
  <si>
    <t>80 / 16</t>
  </si>
  <si>
    <t>Braić Milena</t>
  </si>
  <si>
    <t>81 / 16</t>
  </si>
  <si>
    <t>Maraš Slađana</t>
  </si>
  <si>
    <t>82 / 16</t>
  </si>
  <si>
    <t>Dujović Andrea</t>
  </si>
  <si>
    <t>83 / 16</t>
  </si>
  <si>
    <t>Marović Nataša</t>
  </si>
  <si>
    <t>84 / 16</t>
  </si>
  <si>
    <t>Matović Jelena</t>
  </si>
  <si>
    <t>87 / 16</t>
  </si>
  <si>
    <t>Maraš Dragana</t>
  </si>
  <si>
    <t>88 / 16</t>
  </si>
  <si>
    <t>Murić Jasmina</t>
  </si>
  <si>
    <t>92 / 16</t>
  </si>
  <si>
    <t>Ćetković Tanja</t>
  </si>
  <si>
    <t>93 / 16</t>
  </si>
  <si>
    <t>Purišić Sajma</t>
  </si>
  <si>
    <t>94 / 16</t>
  </si>
  <si>
    <t>Peruničić Milica</t>
  </si>
  <si>
    <t>95 / 16</t>
  </si>
  <si>
    <t>Radović Jelena</t>
  </si>
  <si>
    <t>96 / 16</t>
  </si>
  <si>
    <t>Milić Aleksandra</t>
  </si>
  <si>
    <t>97 / 16</t>
  </si>
  <si>
    <t>Perišić Milena</t>
  </si>
  <si>
    <t>99 / 16</t>
  </si>
  <si>
    <t>Albijanić Andrijana</t>
  </si>
  <si>
    <t>101 / 16</t>
  </si>
  <si>
    <t>Božović Milena</t>
  </si>
  <si>
    <t>103 / 16</t>
  </si>
  <si>
    <t>Đurišić Anđela</t>
  </si>
  <si>
    <t>104 / 16</t>
  </si>
  <si>
    <t>Radulović Tijana</t>
  </si>
  <si>
    <t>107 / 16</t>
  </si>
  <si>
    <t>Marić Marija</t>
  </si>
  <si>
    <t>110 / 16</t>
  </si>
  <si>
    <t>Ćorović Marija</t>
  </si>
  <si>
    <t>113 / 16</t>
  </si>
  <si>
    <t>Jović Nikolina</t>
  </si>
  <si>
    <t>114 / 16</t>
  </si>
  <si>
    <t>Mučaj Arta</t>
  </si>
  <si>
    <t>115 / 16</t>
  </si>
  <si>
    <t>Racanović Jelena</t>
  </si>
  <si>
    <t>116 / 16</t>
  </si>
  <si>
    <t>Dabetić Nikolina</t>
  </si>
  <si>
    <t>119 / 16</t>
  </si>
  <si>
    <t>Konatar Jelena</t>
  </si>
  <si>
    <t>121 / 16</t>
  </si>
  <si>
    <t>Rajović Dragiša</t>
  </si>
  <si>
    <t>122 / 16</t>
  </si>
  <si>
    <t>Marković Nađa</t>
  </si>
  <si>
    <t>126 / 16</t>
  </si>
  <si>
    <t>Parača Ana</t>
  </si>
  <si>
    <t>128 / 16</t>
  </si>
  <si>
    <t>Nedović Jovana</t>
  </si>
  <si>
    <t>131 / 16</t>
  </si>
  <si>
    <t>Vuković Mladen</t>
  </si>
  <si>
    <t>132 / 16</t>
  </si>
  <si>
    <t>Jaramaz Andrea</t>
  </si>
  <si>
    <t>137 / 16</t>
  </si>
  <si>
    <t>Blagojević Biljana</t>
  </si>
  <si>
    <t>141 / 16</t>
  </si>
  <si>
    <t>Mrvaljević Milica</t>
  </si>
  <si>
    <t>142 / 16</t>
  </si>
  <si>
    <t>Adrović Nafija</t>
  </si>
  <si>
    <t>148 / 16</t>
  </si>
  <si>
    <t>Rovčanin Marina</t>
  </si>
  <si>
    <t>150 / 16</t>
  </si>
  <si>
    <t>Lojanica Luka</t>
  </si>
  <si>
    <t>152 / 16</t>
  </si>
  <si>
    <t>Kolić Amina</t>
  </si>
  <si>
    <t>153 / 16</t>
  </si>
  <si>
    <t>Kljajević Dajana</t>
  </si>
  <si>
    <t>157 / 16</t>
  </si>
  <si>
    <t>Goranović Anja</t>
  </si>
  <si>
    <t>158 / 16</t>
  </si>
  <si>
    <t>Kolić Indira</t>
  </si>
  <si>
    <t>159 / 16</t>
  </si>
  <si>
    <t>Aničić Dijana</t>
  </si>
  <si>
    <t>163 / 16</t>
  </si>
  <si>
    <t>Babić Elmir</t>
  </si>
  <si>
    <t>165 / 16</t>
  </si>
  <si>
    <t>Tahirović Dženeta</t>
  </si>
  <si>
    <t>167 / 16</t>
  </si>
  <si>
    <t>Vraneš Ana</t>
  </si>
  <si>
    <t>169 / 16</t>
  </si>
  <si>
    <t>Miljević Katarina</t>
  </si>
  <si>
    <t>171 / 16</t>
  </si>
  <si>
    <t>Drašković Ivana</t>
  </si>
  <si>
    <t>173 / 16</t>
  </si>
  <si>
    <t>Fatić Matija</t>
  </si>
  <si>
    <t>177 / 16</t>
  </si>
  <si>
    <t>Perić Kristina</t>
  </si>
  <si>
    <t>178 / 16</t>
  </si>
  <si>
    <t>Šarčević Anđela</t>
  </si>
  <si>
    <t>179 / 16</t>
  </si>
  <si>
    <t>Šaban Đorđije</t>
  </si>
  <si>
    <t>180 / 16</t>
  </si>
  <si>
    <t>Garić Jovana</t>
  </si>
  <si>
    <t>184 / 16</t>
  </si>
  <si>
    <t>Parapid Maja</t>
  </si>
  <si>
    <t>185 / 16</t>
  </si>
  <si>
    <t>Rončević Irena</t>
  </si>
  <si>
    <t>189 / 16</t>
  </si>
  <si>
    <t>Marković Andrija</t>
  </si>
  <si>
    <t>192 / 16</t>
  </si>
  <si>
    <t>Mugoša Milica</t>
  </si>
  <si>
    <t>195 / 16</t>
  </si>
  <si>
    <t>Lajović Andrijana</t>
  </si>
  <si>
    <t>197 / 16</t>
  </si>
  <si>
    <t>Korać Kristina</t>
  </si>
  <si>
    <t>208 / 16</t>
  </si>
  <si>
    <t>Praščević Dubravka</t>
  </si>
  <si>
    <t>212 / 16</t>
  </si>
  <si>
    <t>Ćulafić Mia</t>
  </si>
  <si>
    <t>214 / 16</t>
  </si>
  <si>
    <t>Konatar Zagorka</t>
  </si>
  <si>
    <t>218 / 16</t>
  </si>
  <si>
    <t>Vrhovac Sanja</t>
  </si>
  <si>
    <t>223 / 16</t>
  </si>
  <si>
    <t>Pešikan Dunja</t>
  </si>
  <si>
    <t>225 / 16</t>
  </si>
  <si>
    <t>Trifunović Teodora</t>
  </si>
  <si>
    <t>227 / 16</t>
  </si>
  <si>
    <t>Bećir Stanko</t>
  </si>
  <si>
    <t>233 / 16</t>
  </si>
  <si>
    <t>Mujahodžić Elma</t>
  </si>
  <si>
    <t>234 / 16</t>
  </si>
  <si>
    <t>Ličina Dženeta</t>
  </si>
  <si>
    <t>238 / 16</t>
  </si>
  <si>
    <t>Malović Bojana</t>
  </si>
  <si>
    <t>240 / 16</t>
  </si>
  <si>
    <t>Nišavić Stefan</t>
  </si>
  <si>
    <t>241 / 16</t>
  </si>
  <si>
    <t>Petričević Nina</t>
  </si>
  <si>
    <t>243 / 16</t>
  </si>
  <si>
    <t>Hajduković Iva</t>
  </si>
  <si>
    <t>Junčaj Emanuela</t>
  </si>
  <si>
    <t>Anđelić Isidora</t>
  </si>
  <si>
    <t>14 / 15</t>
  </si>
  <si>
    <t>Kolić Ado</t>
  </si>
  <si>
    <t>22 / 15</t>
  </si>
  <si>
    <t>Vidović Marijana</t>
  </si>
  <si>
    <t>28 / 15</t>
  </si>
  <si>
    <t>Lađić Anđela</t>
  </si>
  <si>
    <t>36 / 15</t>
  </si>
  <si>
    <t>Pajović Jelica</t>
  </si>
  <si>
    <t>37 / 15</t>
  </si>
  <si>
    <t>Ostojić Jovana</t>
  </si>
  <si>
    <t>39 / 15</t>
  </si>
  <si>
    <t>Agović Hana</t>
  </si>
  <si>
    <t>42 / 15</t>
  </si>
  <si>
    <t>Eraković Anđela</t>
  </si>
  <si>
    <t>46 / 15</t>
  </si>
  <si>
    <t>Vojinović Ana</t>
  </si>
  <si>
    <t>53 / 15</t>
  </si>
  <si>
    <t>Vukmirović Bobana</t>
  </si>
  <si>
    <t>61 / 15</t>
  </si>
  <si>
    <t>Berilažić Ana</t>
  </si>
  <si>
    <t>65 / 15</t>
  </si>
  <si>
    <t>Laković Milica</t>
  </si>
  <si>
    <t>66 / 15</t>
  </si>
  <si>
    <t>Marjanović Jana</t>
  </si>
  <si>
    <t>69 / 15</t>
  </si>
  <si>
    <t>Đukanović Dušan</t>
  </si>
  <si>
    <t>76 / 15</t>
  </si>
  <si>
    <t>Đakonović Ivana</t>
  </si>
  <si>
    <t>79 / 15</t>
  </si>
  <si>
    <t>Janković Petar</t>
  </si>
  <si>
    <t>91 / 15</t>
  </si>
  <si>
    <t>Dević Milena</t>
  </si>
  <si>
    <t>93 / 15</t>
  </si>
  <si>
    <t>Zindović Lazar</t>
  </si>
  <si>
    <t>95 / 15</t>
  </si>
  <si>
    <t>Okiljević Anđela</t>
  </si>
  <si>
    <t>99 / 15</t>
  </si>
  <si>
    <t>Luković Zenepa</t>
  </si>
  <si>
    <t>100 / 15</t>
  </si>
  <si>
    <t>Knežević Jelena</t>
  </si>
  <si>
    <t>109 / 15</t>
  </si>
  <si>
    <t>Jokić Mirko</t>
  </si>
  <si>
    <t>110 / 15</t>
  </si>
  <si>
    <t>Šćekić Tamara</t>
  </si>
  <si>
    <t>111 / 15</t>
  </si>
  <si>
    <t>Jokić Luka</t>
  </si>
  <si>
    <t>115 / 15</t>
  </si>
  <si>
    <t>Husović Armin</t>
  </si>
  <si>
    <t>116 / 15</t>
  </si>
  <si>
    <t>Halilović Naser</t>
  </si>
  <si>
    <t>119 / 15</t>
  </si>
  <si>
    <t>Boljević Nikola</t>
  </si>
  <si>
    <t>127 / 15</t>
  </si>
  <si>
    <t>Ećo Elida</t>
  </si>
  <si>
    <t>132 / 15</t>
  </si>
  <si>
    <t>Marić Kristina</t>
  </si>
  <si>
    <t>140 / 15</t>
  </si>
  <si>
    <t>Muratović Amar</t>
  </si>
  <si>
    <t>144 / 15</t>
  </si>
  <si>
    <t>Vukotić Jovana</t>
  </si>
  <si>
    <t>145 / 15</t>
  </si>
  <si>
    <t>Lalević Nada</t>
  </si>
  <si>
    <t>150 / 15</t>
  </si>
  <si>
    <t>Babić Nikolina</t>
  </si>
  <si>
    <t>153 / 15</t>
  </si>
  <si>
    <t>Lazarević Vuko</t>
  </si>
  <si>
    <t>157 / 15</t>
  </si>
  <si>
    <t>Erović Armin</t>
  </si>
  <si>
    <t>161 / 15</t>
  </si>
  <si>
    <t>Muratović Elza</t>
  </si>
  <si>
    <t>174 / 15</t>
  </si>
  <si>
    <t>Bojović Milena</t>
  </si>
  <si>
    <t>179 / 15</t>
  </si>
  <si>
    <t>Radović Radoš</t>
  </si>
  <si>
    <t>189 / 15</t>
  </si>
  <si>
    <t>Martinović Radovan</t>
  </si>
  <si>
    <t>190 / 15</t>
  </si>
  <si>
    <t>Kopitović Luka</t>
  </si>
  <si>
    <t>194 / 15</t>
  </si>
  <si>
    <t>Račić Tamara</t>
  </si>
  <si>
    <t>196 / 15</t>
  </si>
  <si>
    <t>Nikezić Jelena</t>
  </si>
  <si>
    <t>202 / 15</t>
  </si>
  <si>
    <t>Mulić Elma</t>
  </si>
  <si>
    <t>215 / 15</t>
  </si>
  <si>
    <t>Mijušković Milka</t>
  </si>
  <si>
    <t>222 / 15</t>
  </si>
  <si>
    <t>Đurđenović Ivana</t>
  </si>
  <si>
    <t>227 / 15</t>
  </si>
  <si>
    <t>Rašović Nađa</t>
  </si>
  <si>
    <t>228 / 15</t>
  </si>
  <si>
    <t>Utješinović Ivan</t>
  </si>
  <si>
    <t>229 / 15</t>
  </si>
  <si>
    <t>Leković Nikoleta</t>
  </si>
  <si>
    <t>230 / 15</t>
  </si>
  <si>
    <t>234 / 15</t>
  </si>
  <si>
    <t>Sijerković Dragica</t>
  </si>
  <si>
    <t>235 / 15</t>
  </si>
  <si>
    <t>Pupovac Ivana</t>
  </si>
  <si>
    <t>241 / 15</t>
  </si>
  <si>
    <t>Luboder Nevzeta</t>
  </si>
  <si>
    <t>243 / 15</t>
  </si>
  <si>
    <t>Popović Jovana</t>
  </si>
  <si>
    <t>247 / 15</t>
  </si>
  <si>
    <t>Tvrdišić Jovana</t>
  </si>
  <si>
    <t>Pešić Stevan</t>
  </si>
  <si>
    <t>18 / 14</t>
  </si>
  <si>
    <t>Radulović Milica</t>
  </si>
  <si>
    <t>69 / 14</t>
  </si>
  <si>
    <t>Dragaš Marija</t>
  </si>
  <si>
    <t>153 / 14</t>
  </si>
  <si>
    <t>Alilović Meldin</t>
  </si>
  <si>
    <t>170 / 14</t>
  </si>
  <si>
    <t>Rastoder Amer</t>
  </si>
  <si>
    <t>174 / 14</t>
  </si>
  <si>
    <t>Veković Svetlana</t>
  </si>
  <si>
    <t>187 / 14</t>
  </si>
  <si>
    <t>Šćekić Nemanja</t>
  </si>
  <si>
    <t>192 / 14</t>
  </si>
  <si>
    <t>Alković Ermin</t>
  </si>
  <si>
    <t>199 / 14</t>
  </si>
  <si>
    <t>Rašović Nino</t>
  </si>
  <si>
    <t>215 / 14</t>
  </si>
  <si>
    <t>Bezmarević Luka</t>
  </si>
  <si>
    <t>216 / 14</t>
  </si>
  <si>
    <t>Terzić Milana</t>
  </si>
  <si>
    <t>219 / 14</t>
  </si>
  <si>
    <t>Braunović Milena</t>
  </si>
  <si>
    <t>223 / 14</t>
  </si>
  <si>
    <t>Mašanović Marko</t>
  </si>
  <si>
    <t>243 / 14</t>
  </si>
  <si>
    <t>Brnović Jelena</t>
  </si>
  <si>
    <t>248 / 14</t>
  </si>
  <si>
    <t>Jočić Ana</t>
  </si>
  <si>
    <t>258 / 14</t>
  </si>
  <si>
    <t>Krunić Novka</t>
  </si>
  <si>
    <t>271 / 14</t>
  </si>
  <si>
    <t>Mijović Luka</t>
  </si>
  <si>
    <t>276 / 14</t>
  </si>
  <si>
    <t>Kardović Emin</t>
  </si>
  <si>
    <t>281 / 14</t>
  </si>
  <si>
    <t>Prelević Milena</t>
  </si>
  <si>
    <t>291 / 14</t>
  </si>
  <si>
    <t>Banjević Kristina</t>
  </si>
  <si>
    <t>295 / 14</t>
  </si>
  <si>
    <t>Jaramaz Jana</t>
  </si>
  <si>
    <t>302 / 14</t>
  </si>
  <si>
    <t>Serafimov Igor</t>
  </si>
  <si>
    <t>309 / 14</t>
  </si>
  <si>
    <t>Kadović Dragana</t>
  </si>
  <si>
    <t>313 / 14</t>
  </si>
  <si>
    <t>Pavlović Jovan</t>
  </si>
  <si>
    <t>320 / 14</t>
  </si>
  <si>
    <t>Vojvodić Luka</t>
  </si>
  <si>
    <t>325 / 14</t>
  </si>
  <si>
    <t>Ljliljak Milena</t>
  </si>
  <si>
    <t>326 / 14</t>
  </si>
  <si>
    <t>Vujović Anja</t>
  </si>
  <si>
    <t>333 / 14</t>
  </si>
  <si>
    <t>Stojković Nemanja</t>
  </si>
  <si>
    <t>344 / 14</t>
  </si>
  <si>
    <t>Mirković Sara</t>
  </si>
  <si>
    <t>367 / 14</t>
  </si>
  <si>
    <t>Otašević Milica</t>
  </si>
  <si>
    <t>379 / 14</t>
  </si>
  <si>
    <t>Đurović Marija</t>
  </si>
  <si>
    <t>390 / 14</t>
  </si>
  <si>
    <t>Vuković Pavle</t>
  </si>
  <si>
    <t>392 / 14</t>
  </si>
  <si>
    <t>Vujadinović Jovan</t>
  </si>
  <si>
    <t>47 / 13</t>
  </si>
  <si>
    <t>Ivanović Stefan</t>
  </si>
  <si>
    <t>139 / 13</t>
  </si>
  <si>
    <t>Pajović Stefan</t>
  </si>
  <si>
    <t>160 / 13</t>
  </si>
  <si>
    <t>Eraković Ana</t>
  </si>
  <si>
    <t>170 / 13</t>
  </si>
  <si>
    <t>Purišić Emir</t>
  </si>
  <si>
    <t>243 / 13</t>
  </si>
  <si>
    <t>Vujačić Jovana</t>
  </si>
  <si>
    <t>259 / 13</t>
  </si>
  <si>
    <t>Račić Jovana</t>
  </si>
  <si>
    <t>295 / 13</t>
  </si>
  <si>
    <t>Jovićević Jelena</t>
  </si>
  <si>
    <t>322 / 13</t>
  </si>
  <si>
    <t>Novičić Ognjen</t>
  </si>
  <si>
    <t>342 / 13</t>
  </si>
  <si>
    <t>Kurtagić Enida</t>
  </si>
  <si>
    <t>363 / 13</t>
  </si>
  <si>
    <t>Kolić Asmir</t>
  </si>
  <si>
    <t>377 / 13</t>
  </si>
  <si>
    <t>Bošković Natalija</t>
  </si>
  <si>
    <t>462 / 13</t>
  </si>
  <si>
    <t>Jakić Slađana</t>
  </si>
  <si>
    <t>480 / 13</t>
  </si>
  <si>
    <t>Pantović Jovana</t>
  </si>
  <si>
    <t>490 / 13</t>
  </si>
  <si>
    <t>Minić Jelena</t>
  </si>
  <si>
    <t>491 / 13</t>
  </si>
  <si>
    <t>Begu Elena</t>
  </si>
  <si>
    <t>44 / 12</t>
  </si>
  <si>
    <t>Kovačević Zlatko</t>
  </si>
  <si>
    <t>103 / 12</t>
  </si>
  <si>
    <t>Mišević Sandra</t>
  </si>
  <si>
    <t>174 / 12</t>
  </si>
  <si>
    <t>Radivojević Lucija</t>
  </si>
  <si>
    <t>208 / 12</t>
  </si>
  <si>
    <t>Kostić Ivana</t>
  </si>
  <si>
    <t>228 / 12</t>
  </si>
  <si>
    <t>Pejović Ana</t>
  </si>
  <si>
    <t>229 / 12</t>
  </si>
  <si>
    <t>Labović Đorđe</t>
  </si>
  <si>
    <t>330 / 12</t>
  </si>
  <si>
    <t>Mijatović Luka</t>
  </si>
  <si>
    <t>339 / 12</t>
  </si>
  <si>
    <t>Grujić Savo</t>
  </si>
  <si>
    <t>350 / 12</t>
  </si>
  <si>
    <t>Kažić Stefan</t>
  </si>
  <si>
    <t>374 / 12</t>
  </si>
  <si>
    <t>Novaković Slaven</t>
  </si>
  <si>
    <t>408 / 12</t>
  </si>
  <si>
    <t>Brajović Manja</t>
  </si>
  <si>
    <t>415 / 12</t>
  </si>
  <si>
    <t>Leković Nikola</t>
  </si>
  <si>
    <t>416 / 12</t>
  </si>
  <si>
    <t>Raketić Bojan</t>
  </si>
  <si>
    <t>96 / 11</t>
  </si>
  <si>
    <t>Medenica Filip</t>
  </si>
  <si>
    <t>198 / 11</t>
  </si>
  <si>
    <t>Vranić Dajana</t>
  </si>
  <si>
    <t>266 / 11</t>
  </si>
  <si>
    <t>Vujović Božica</t>
  </si>
  <si>
    <t>289 / 11</t>
  </si>
  <si>
    <t>Vučelić Anđelija</t>
  </si>
  <si>
    <t>323 / 11</t>
  </si>
  <si>
    <t>Kojović Svetlana</t>
  </si>
  <si>
    <t>334 / 11</t>
  </si>
  <si>
    <t>Milačić MIloš</t>
  </si>
  <si>
    <t>360 / 11</t>
  </si>
  <si>
    <t>Đurašević Jovan</t>
  </si>
  <si>
    <t>419 / 11</t>
  </si>
  <si>
    <t>Ašanin Gordana</t>
  </si>
  <si>
    <t>422 / 11</t>
  </si>
  <si>
    <t>Aranitović Miloš</t>
  </si>
  <si>
    <t>274 / 10</t>
  </si>
  <si>
    <t>Mišurović Jasna</t>
  </si>
  <si>
    <t>489 / 10</t>
  </si>
  <si>
    <t>Beganović Mervan</t>
  </si>
  <si>
    <t>223 / 09</t>
  </si>
  <si>
    <t>Cvijović Petar</t>
  </si>
  <si>
    <t>226 / 09</t>
  </si>
  <si>
    <t>Barać Jovana</t>
  </si>
  <si>
    <t>302 / 09</t>
  </si>
  <si>
    <t>Nimambegović Antigona</t>
  </si>
  <si>
    <t>356 / 09</t>
  </si>
  <si>
    <t>Šljukić Milica</t>
  </si>
  <si>
    <t>460 / 09</t>
  </si>
  <si>
    <t>Aleksić Igor</t>
  </si>
  <si>
    <t>555 / 09</t>
  </si>
  <si>
    <t>Vučetić Ana</t>
  </si>
  <si>
    <t>201 / 08</t>
  </si>
  <si>
    <t>Minić Slađana</t>
  </si>
  <si>
    <t>364 / 08</t>
  </si>
  <si>
    <t>Radosavović Ljiljana</t>
  </si>
  <si>
    <t>444 / 08</t>
  </si>
  <si>
    <t>Miličić Goran</t>
  </si>
  <si>
    <t>82 / 07</t>
  </si>
  <si>
    <t>Karadžić Radosav</t>
  </si>
  <si>
    <t>515 / 06</t>
  </si>
  <si>
    <t>Perović Ognjen</t>
  </si>
  <si>
    <t>202 / 05</t>
  </si>
  <si>
    <t>Radovanović Milica</t>
  </si>
  <si>
    <t>401 / 00</t>
  </si>
  <si>
    <t>Zogović Marija</t>
  </si>
  <si>
    <t xml:space="preserve">  5.00</t>
  </si>
  <si>
    <t>1 / 16</t>
  </si>
  <si>
    <t>3 / 16</t>
  </si>
  <si>
    <t>4 / 16</t>
  </si>
  <si>
    <t>5 / 16</t>
  </si>
  <si>
    <t>6 / 16</t>
  </si>
  <si>
    <t>7 / 16</t>
  </si>
  <si>
    <t>8 / 16</t>
  </si>
  <si>
    <t>9 / 16</t>
  </si>
  <si>
    <t>11 / 16</t>
  </si>
  <si>
    <t>12 / 16</t>
  </si>
  <si>
    <t>7 / 15</t>
  </si>
  <si>
    <t>9 / 15</t>
  </si>
  <si>
    <t>11 / 14</t>
  </si>
  <si>
    <t>R br</t>
  </si>
  <si>
    <t>Br indeksa</t>
  </si>
  <si>
    <t>Ime i prezime</t>
  </si>
  <si>
    <t>Ocjena</t>
  </si>
  <si>
    <t>Kolokvijum min 0 - max 60</t>
  </si>
  <si>
    <t>Aktivnost min 0 - max 2</t>
  </si>
  <si>
    <t>Završni          min 0 - max 38</t>
  </si>
  <si>
    <t>Ukupno              min 0 - max 100</t>
  </si>
  <si>
    <t>dodatna aktivnost nosi max 4 poena (test radjen u terminu predavanja)</t>
  </si>
  <si>
    <t>150 / 13</t>
  </si>
  <si>
    <t>Mandić Kristina</t>
  </si>
  <si>
    <t>552 /10</t>
  </si>
  <si>
    <t>Knežević Vuk</t>
  </si>
  <si>
    <t>339 /11</t>
  </si>
  <si>
    <t>Bajzek Boris</t>
  </si>
  <si>
    <t xml:space="preserve"> + 2 poena za dodatnu aktivnost</t>
  </si>
  <si>
    <t xml:space="preserve"> + 2.5 poena za dodatnu aktivnost</t>
  </si>
  <si>
    <t>+2 poena za dodatnu aktivnost</t>
  </si>
  <si>
    <t>+3 poena za dodatnu aktivnost (zbog 58 ostvarenih na kolokvijumu, 1 poen ce biti ukljucen u konacan rezultat)</t>
  </si>
  <si>
    <t>+1 poen za dodatnu aktivnost</t>
  </si>
  <si>
    <t>Zutom bojom su oznaceni poeni iz popravnog roka</t>
  </si>
  <si>
    <t>korekcija nakon pregleda 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</si>
</sst>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 applyAlignment="1">
      <alignment wrapText="1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2" fontId="1" fillId="0" borderId="1" xfId="0" applyNumberFormat="1" applyFont="1" applyBorder="1"/>
    <xf numFmtId="0" fontId="0" fillId="0" borderId="1" xfId="0" applyNumberFormat="1" applyBorder="1"/>
    <xf numFmtId="2" fontId="2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5" fillId="2" borderId="0" xfId="0" applyNumberFormat="1" applyFont="1" applyFill="1" applyAlignment="1">
      <alignment wrapText="1"/>
    </xf>
    <xf numFmtId="49" fontId="5" fillId="0" borderId="0" xfId="0" applyNumberFormat="1" applyFont="1" applyAlignment="1">
      <alignment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abSelected="1" topLeftCell="A248" workbookViewId="0">
      <selection activeCell="I2" sqref="I2"/>
    </sheetView>
  </sheetViews>
  <sheetFormatPr defaultRowHeight="15" x14ac:dyDescent="0.25"/>
  <cols>
    <col min="1" max="1" width="11.28515625" style="12" customWidth="1"/>
    <col min="2" max="2" width="10.42578125" style="1" customWidth="1"/>
    <col min="3" max="3" width="23.140625" style="1" bestFit="1" customWidth="1"/>
    <col min="4" max="4" width="14.28515625" style="1" customWidth="1"/>
    <col min="5" max="5" width="14.42578125" style="1" customWidth="1"/>
    <col min="6" max="6" width="12.5703125" style="1" bestFit="1" customWidth="1"/>
    <col min="7" max="7" width="16.28515625" style="1" customWidth="1"/>
    <col min="8" max="8" width="9.140625" style="1"/>
    <col min="9" max="9" width="48.85546875" style="7" customWidth="1"/>
    <col min="10" max="16384" width="9.140625" style="1"/>
  </cols>
  <sheetData>
    <row r="1" spans="1:12" x14ac:dyDescent="0.25">
      <c r="A1" s="12" t="s">
        <v>0</v>
      </c>
    </row>
    <row r="2" spans="1:12" ht="45.75" customHeight="1" x14ac:dyDescent="0.25">
      <c r="A2" s="12" t="s">
        <v>1</v>
      </c>
      <c r="I2" s="19"/>
    </row>
    <row r="3" spans="1:12" x14ac:dyDescent="0.25">
      <c r="A3" s="13" t="s">
        <v>2</v>
      </c>
      <c r="I3" s="18" t="s">
        <v>552</v>
      </c>
    </row>
    <row r="4" spans="1:12" x14ac:dyDescent="0.25">
      <c r="B4" s="1" t="s">
        <v>3</v>
      </c>
      <c r="C4" s="1" t="s">
        <v>518</v>
      </c>
    </row>
    <row r="5" spans="1:12" ht="33" customHeight="1" x14ac:dyDescent="0.25">
      <c r="A5" s="14" t="s">
        <v>532</v>
      </c>
      <c r="B5" s="2" t="s">
        <v>533</v>
      </c>
      <c r="C5" s="2" t="s">
        <v>534</v>
      </c>
      <c r="D5" s="3" t="s">
        <v>536</v>
      </c>
      <c r="E5" s="3" t="s">
        <v>538</v>
      </c>
      <c r="F5" s="3" t="s">
        <v>537</v>
      </c>
      <c r="G5" s="3" t="s">
        <v>539</v>
      </c>
      <c r="H5" s="5" t="s">
        <v>535</v>
      </c>
      <c r="I5" s="8" t="s">
        <v>540</v>
      </c>
    </row>
    <row r="6" spans="1:12" x14ac:dyDescent="0.25">
      <c r="A6" s="15">
        <v>1</v>
      </c>
      <c r="B6" s="4" t="s">
        <v>4</v>
      </c>
      <c r="C6" s="4" t="s">
        <v>5</v>
      </c>
      <c r="D6" s="9">
        <v>34</v>
      </c>
      <c r="E6" s="9"/>
      <c r="F6" s="9"/>
      <c r="G6" s="9">
        <f>SUM(D6:F6)</f>
        <v>34</v>
      </c>
      <c r="H6" s="9" t="str">
        <f>IF(G6&gt;89.9,"A",IF(G6&gt;79.9,"B",IF(G6&gt;69.9,"C", IF(G6&gt;59.9,"D", IF(G6&gt;49.9,"E","F")))))</f>
        <v>F</v>
      </c>
    </row>
    <row r="7" spans="1:12" x14ac:dyDescent="0.25">
      <c r="A7" s="15">
        <v>2</v>
      </c>
      <c r="B7" s="4" t="s">
        <v>6</v>
      </c>
      <c r="C7" s="4" t="s">
        <v>7</v>
      </c>
      <c r="D7" s="11">
        <v>37</v>
      </c>
      <c r="E7" s="9"/>
      <c r="F7" s="9"/>
      <c r="G7" s="9">
        <f t="shared" ref="G7:G70" si="0">SUM(D7:F7)</f>
        <v>37</v>
      </c>
      <c r="H7" s="9" t="str">
        <f t="shared" ref="H7:H70" si="1">IF(G7&gt;89.9,"A",IF(G7&gt;79.9,"B",IF(G7&gt;69.9,"C", IF(G7&gt;59.9,"D", IF(G7&gt;49.9,"E","F")))))</f>
        <v>F</v>
      </c>
    </row>
    <row r="8" spans="1:12" x14ac:dyDescent="0.25">
      <c r="A8" s="15">
        <v>3</v>
      </c>
      <c r="B8" s="4" t="s">
        <v>519</v>
      </c>
      <c r="C8" s="4" t="s">
        <v>8</v>
      </c>
      <c r="D8" s="9">
        <v>45.5</v>
      </c>
      <c r="E8" s="9"/>
      <c r="F8" s="9"/>
      <c r="G8" s="9">
        <f t="shared" si="0"/>
        <v>45.5</v>
      </c>
      <c r="H8" s="9" t="str">
        <f t="shared" si="1"/>
        <v>F</v>
      </c>
    </row>
    <row r="9" spans="1:12" x14ac:dyDescent="0.25">
      <c r="A9" s="15">
        <v>4</v>
      </c>
      <c r="B9" s="4" t="s">
        <v>520</v>
      </c>
      <c r="C9" s="4" t="s">
        <v>9</v>
      </c>
      <c r="D9" s="9">
        <v>46</v>
      </c>
      <c r="E9" s="9"/>
      <c r="F9" s="9"/>
      <c r="G9" s="9">
        <f t="shared" si="0"/>
        <v>46</v>
      </c>
      <c r="H9" s="9" t="str">
        <f t="shared" si="1"/>
        <v>F</v>
      </c>
    </row>
    <row r="10" spans="1:12" x14ac:dyDescent="0.25">
      <c r="A10" s="15">
        <v>5</v>
      </c>
      <c r="B10" s="4" t="s">
        <v>521</v>
      </c>
      <c r="C10" s="4" t="s">
        <v>10</v>
      </c>
      <c r="D10" s="11">
        <v>27</v>
      </c>
      <c r="E10" s="9"/>
      <c r="F10" s="9"/>
      <c r="G10" s="9">
        <f t="shared" si="0"/>
        <v>27</v>
      </c>
      <c r="H10" s="9" t="str">
        <f t="shared" si="1"/>
        <v>F</v>
      </c>
    </row>
    <row r="11" spans="1:12" x14ac:dyDescent="0.25">
      <c r="A11" s="15">
        <v>6</v>
      </c>
      <c r="B11" s="4" t="s">
        <v>522</v>
      </c>
      <c r="C11" s="4" t="s">
        <v>11</v>
      </c>
      <c r="D11" s="16">
        <v>29</v>
      </c>
      <c r="E11" s="9"/>
      <c r="F11" s="9"/>
      <c r="G11" s="9">
        <f t="shared" si="0"/>
        <v>29</v>
      </c>
      <c r="H11" s="9" t="str">
        <f t="shared" si="1"/>
        <v>F</v>
      </c>
      <c r="I11" s="7" t="s">
        <v>553</v>
      </c>
      <c r="L11" s="6"/>
    </row>
    <row r="12" spans="1:12" x14ac:dyDescent="0.25">
      <c r="A12" s="15">
        <v>7</v>
      </c>
      <c r="B12" s="4" t="s">
        <v>523</v>
      </c>
      <c r="C12" s="4" t="s">
        <v>12</v>
      </c>
      <c r="D12" s="9">
        <v>41.5</v>
      </c>
      <c r="E12" s="9"/>
      <c r="F12" s="9"/>
      <c r="G12" s="9">
        <f t="shared" si="0"/>
        <v>41.5</v>
      </c>
      <c r="H12" s="9" t="str">
        <f t="shared" si="1"/>
        <v>F</v>
      </c>
    </row>
    <row r="13" spans="1:12" x14ac:dyDescent="0.25">
      <c r="A13" s="15">
        <v>8</v>
      </c>
      <c r="B13" s="4" t="s">
        <v>524</v>
      </c>
      <c r="C13" s="4" t="s">
        <v>13</v>
      </c>
      <c r="D13" s="9">
        <v>43.5</v>
      </c>
      <c r="E13" s="9"/>
      <c r="F13" s="9"/>
      <c r="G13" s="9">
        <f t="shared" si="0"/>
        <v>43.5</v>
      </c>
      <c r="H13" s="9" t="str">
        <f t="shared" si="1"/>
        <v>F</v>
      </c>
    </row>
    <row r="14" spans="1:12" x14ac:dyDescent="0.25">
      <c r="A14" s="15">
        <v>9</v>
      </c>
      <c r="B14" s="4" t="s">
        <v>525</v>
      </c>
      <c r="C14" s="4" t="s">
        <v>14</v>
      </c>
      <c r="D14" s="9">
        <v>41</v>
      </c>
      <c r="E14" s="9"/>
      <c r="F14" s="9"/>
      <c r="G14" s="9">
        <f t="shared" si="0"/>
        <v>41</v>
      </c>
      <c r="H14" s="9" t="str">
        <f t="shared" si="1"/>
        <v>F</v>
      </c>
    </row>
    <row r="15" spans="1:12" x14ac:dyDescent="0.25">
      <c r="A15" s="15">
        <v>10</v>
      </c>
      <c r="B15" s="4" t="s">
        <v>526</v>
      </c>
      <c r="C15" s="4" t="s">
        <v>15</v>
      </c>
      <c r="D15" s="11">
        <v>15</v>
      </c>
      <c r="E15" s="9"/>
      <c r="F15" s="9"/>
      <c r="G15" s="9">
        <f t="shared" si="0"/>
        <v>15</v>
      </c>
      <c r="H15" s="9" t="str">
        <f t="shared" si="1"/>
        <v>F</v>
      </c>
    </row>
    <row r="16" spans="1:12" x14ac:dyDescent="0.25">
      <c r="A16" s="15">
        <v>11</v>
      </c>
      <c r="B16" s="4" t="s">
        <v>527</v>
      </c>
      <c r="C16" s="4" t="s">
        <v>16</v>
      </c>
      <c r="D16" s="9">
        <v>42.5</v>
      </c>
      <c r="E16" s="9"/>
      <c r="F16" s="9">
        <v>1</v>
      </c>
      <c r="G16" s="9">
        <f t="shared" si="0"/>
        <v>43.5</v>
      </c>
      <c r="H16" s="9" t="str">
        <f t="shared" si="1"/>
        <v>F</v>
      </c>
    </row>
    <row r="17" spans="1:8" x14ac:dyDescent="0.25">
      <c r="A17" s="15">
        <v>12</v>
      </c>
      <c r="B17" s="4" t="s">
        <v>528</v>
      </c>
      <c r="C17" s="4" t="s">
        <v>17</v>
      </c>
      <c r="D17" s="9">
        <v>55</v>
      </c>
      <c r="E17" s="9"/>
      <c r="F17" s="9"/>
      <c r="G17" s="9">
        <f t="shared" si="0"/>
        <v>55</v>
      </c>
      <c r="H17" s="9" t="str">
        <f t="shared" si="1"/>
        <v>E</v>
      </c>
    </row>
    <row r="18" spans="1:8" x14ac:dyDescent="0.25">
      <c r="A18" s="15">
        <v>13</v>
      </c>
      <c r="B18" s="4" t="s">
        <v>18</v>
      </c>
      <c r="C18" s="4" t="s">
        <v>19</v>
      </c>
      <c r="D18" s="11">
        <v>44</v>
      </c>
      <c r="E18" s="9"/>
      <c r="F18" s="9">
        <v>1</v>
      </c>
      <c r="G18" s="9">
        <f t="shared" si="0"/>
        <v>45</v>
      </c>
      <c r="H18" s="9" t="str">
        <f t="shared" si="1"/>
        <v>F</v>
      </c>
    </row>
    <row r="19" spans="1:8" x14ac:dyDescent="0.25">
      <c r="A19" s="15">
        <v>14</v>
      </c>
      <c r="B19" s="4" t="s">
        <v>20</v>
      </c>
      <c r="C19" s="4" t="s">
        <v>21</v>
      </c>
      <c r="D19" s="9">
        <v>43.5</v>
      </c>
      <c r="E19" s="9"/>
      <c r="F19" s="9"/>
      <c r="G19" s="9">
        <f t="shared" si="0"/>
        <v>43.5</v>
      </c>
      <c r="H19" s="9" t="str">
        <f t="shared" si="1"/>
        <v>F</v>
      </c>
    </row>
    <row r="20" spans="1:8" x14ac:dyDescent="0.25">
      <c r="A20" s="15">
        <v>15</v>
      </c>
      <c r="B20" s="4" t="s">
        <v>22</v>
      </c>
      <c r="C20" s="4" t="s">
        <v>23</v>
      </c>
      <c r="D20" s="11">
        <v>49</v>
      </c>
      <c r="E20" s="9"/>
      <c r="F20" s="9"/>
      <c r="G20" s="9">
        <f t="shared" si="0"/>
        <v>49</v>
      </c>
      <c r="H20" s="9" t="str">
        <f t="shared" si="1"/>
        <v>F</v>
      </c>
    </row>
    <row r="21" spans="1:8" x14ac:dyDescent="0.25">
      <c r="A21" s="15">
        <v>16</v>
      </c>
      <c r="B21" s="4" t="s">
        <v>24</v>
      </c>
      <c r="C21" s="4" t="s">
        <v>25</v>
      </c>
      <c r="D21" s="9">
        <v>38</v>
      </c>
      <c r="E21" s="9"/>
      <c r="F21" s="9">
        <v>0.5</v>
      </c>
      <c r="G21" s="9">
        <f t="shared" si="0"/>
        <v>38.5</v>
      </c>
      <c r="H21" s="9" t="str">
        <f t="shared" si="1"/>
        <v>F</v>
      </c>
    </row>
    <row r="22" spans="1:8" x14ac:dyDescent="0.25">
      <c r="A22" s="15">
        <v>17</v>
      </c>
      <c r="B22" s="4" t="s">
        <v>26</v>
      </c>
      <c r="C22" s="4" t="s">
        <v>27</v>
      </c>
      <c r="D22" s="11">
        <v>41</v>
      </c>
      <c r="E22" s="9"/>
      <c r="F22" s="9">
        <v>0.5</v>
      </c>
      <c r="G22" s="9">
        <f t="shared" si="0"/>
        <v>41.5</v>
      </c>
      <c r="H22" s="9" t="str">
        <f t="shared" si="1"/>
        <v>F</v>
      </c>
    </row>
    <row r="23" spans="1:8" x14ac:dyDescent="0.25">
      <c r="A23" s="15">
        <v>18</v>
      </c>
      <c r="B23" s="4" t="s">
        <v>28</v>
      </c>
      <c r="C23" s="4" t="s">
        <v>29</v>
      </c>
      <c r="D23" s="11">
        <v>25</v>
      </c>
      <c r="E23" s="9"/>
      <c r="F23" s="9"/>
      <c r="G23" s="9">
        <f t="shared" si="0"/>
        <v>25</v>
      </c>
      <c r="H23" s="9" t="str">
        <f t="shared" si="1"/>
        <v>F</v>
      </c>
    </row>
    <row r="24" spans="1:8" x14ac:dyDescent="0.25">
      <c r="A24" s="15">
        <v>19</v>
      </c>
      <c r="B24" s="4" t="s">
        <v>30</v>
      </c>
      <c r="C24" s="4" t="s">
        <v>31</v>
      </c>
      <c r="D24" s="11">
        <v>30</v>
      </c>
      <c r="E24" s="9"/>
      <c r="F24" s="9"/>
      <c r="G24" s="9">
        <f t="shared" si="0"/>
        <v>30</v>
      </c>
      <c r="H24" s="9" t="str">
        <f t="shared" si="1"/>
        <v>F</v>
      </c>
    </row>
    <row r="25" spans="1:8" x14ac:dyDescent="0.25">
      <c r="A25" s="15">
        <v>20</v>
      </c>
      <c r="B25" s="4" t="s">
        <v>32</v>
      </c>
      <c r="C25" s="4" t="s">
        <v>33</v>
      </c>
      <c r="D25" s="11">
        <v>41</v>
      </c>
      <c r="E25" s="9"/>
      <c r="F25" s="9"/>
      <c r="G25" s="9">
        <f t="shared" si="0"/>
        <v>41</v>
      </c>
      <c r="H25" s="9" t="str">
        <f t="shared" si="1"/>
        <v>F</v>
      </c>
    </row>
    <row r="26" spans="1:8" x14ac:dyDescent="0.25">
      <c r="A26" s="15">
        <v>21</v>
      </c>
      <c r="B26" s="4" t="s">
        <v>34</v>
      </c>
      <c r="C26" s="4" t="s">
        <v>35</v>
      </c>
      <c r="D26" s="17">
        <v>43.5</v>
      </c>
      <c r="E26" s="9"/>
      <c r="F26" s="9"/>
      <c r="G26" s="9">
        <f t="shared" si="0"/>
        <v>43.5</v>
      </c>
      <c r="H26" s="9" t="str">
        <f t="shared" si="1"/>
        <v>F</v>
      </c>
    </row>
    <row r="27" spans="1:8" x14ac:dyDescent="0.25">
      <c r="A27" s="15">
        <v>22</v>
      </c>
      <c r="B27" s="4" t="s">
        <v>36</v>
      </c>
      <c r="C27" s="4" t="s">
        <v>37</v>
      </c>
      <c r="D27" s="9">
        <v>48</v>
      </c>
      <c r="E27" s="9"/>
      <c r="F27" s="9"/>
      <c r="G27" s="9">
        <f t="shared" si="0"/>
        <v>48</v>
      </c>
      <c r="H27" s="9" t="str">
        <f t="shared" si="1"/>
        <v>F</v>
      </c>
    </row>
    <row r="28" spans="1:8" x14ac:dyDescent="0.25">
      <c r="A28" s="15">
        <v>23</v>
      </c>
      <c r="B28" s="4" t="s">
        <v>38</v>
      </c>
      <c r="C28" s="4" t="s">
        <v>39</v>
      </c>
      <c r="D28" s="9">
        <v>52</v>
      </c>
      <c r="E28" s="9"/>
      <c r="F28" s="9">
        <v>1</v>
      </c>
      <c r="G28" s="9">
        <f t="shared" si="0"/>
        <v>53</v>
      </c>
      <c r="H28" s="9" t="str">
        <f t="shared" si="1"/>
        <v>E</v>
      </c>
    </row>
    <row r="29" spans="1:8" x14ac:dyDescent="0.25">
      <c r="A29" s="15">
        <v>24</v>
      </c>
      <c r="B29" s="4" t="s">
        <v>40</v>
      </c>
      <c r="C29" s="4" t="s">
        <v>41</v>
      </c>
      <c r="D29" s="9">
        <v>49</v>
      </c>
      <c r="E29" s="9"/>
      <c r="F29" s="9">
        <v>1</v>
      </c>
      <c r="G29" s="9">
        <f t="shared" si="0"/>
        <v>50</v>
      </c>
      <c r="H29" s="9" t="str">
        <f t="shared" si="1"/>
        <v>E</v>
      </c>
    </row>
    <row r="30" spans="1:8" x14ac:dyDescent="0.25">
      <c r="A30" s="15">
        <v>25</v>
      </c>
      <c r="B30" s="4" t="s">
        <v>42</v>
      </c>
      <c r="C30" s="4" t="s">
        <v>43</v>
      </c>
      <c r="D30" s="11">
        <v>58</v>
      </c>
      <c r="E30" s="9"/>
      <c r="F30" s="9">
        <v>2</v>
      </c>
      <c r="G30" s="9">
        <f t="shared" si="0"/>
        <v>60</v>
      </c>
      <c r="H30" s="9" t="str">
        <f t="shared" si="1"/>
        <v>D</v>
      </c>
    </row>
    <row r="31" spans="1:8" x14ac:dyDescent="0.25">
      <c r="A31" s="15">
        <v>26</v>
      </c>
      <c r="B31" s="4" t="s">
        <v>44</v>
      </c>
      <c r="C31" s="4" t="s">
        <v>45</v>
      </c>
      <c r="D31" s="9">
        <v>41</v>
      </c>
      <c r="E31" s="9"/>
      <c r="F31" s="9">
        <v>1</v>
      </c>
      <c r="G31" s="9">
        <f t="shared" si="0"/>
        <v>42</v>
      </c>
      <c r="H31" s="9" t="str">
        <f t="shared" si="1"/>
        <v>F</v>
      </c>
    </row>
    <row r="32" spans="1:8" x14ac:dyDescent="0.25">
      <c r="A32" s="15">
        <v>27</v>
      </c>
      <c r="B32" s="4" t="s">
        <v>46</v>
      </c>
      <c r="C32" s="4" t="s">
        <v>47</v>
      </c>
      <c r="D32" s="11">
        <v>36</v>
      </c>
      <c r="E32" s="9"/>
      <c r="F32" s="9"/>
      <c r="G32" s="9">
        <f t="shared" si="0"/>
        <v>36</v>
      </c>
      <c r="H32" s="9" t="str">
        <f t="shared" si="1"/>
        <v>F</v>
      </c>
    </row>
    <row r="33" spans="1:9" x14ac:dyDescent="0.25">
      <c r="A33" s="15">
        <v>28</v>
      </c>
      <c r="B33" s="4" t="s">
        <v>48</v>
      </c>
      <c r="C33" s="4" t="s">
        <v>49</v>
      </c>
      <c r="D33" s="9">
        <v>54.5</v>
      </c>
      <c r="E33" s="9"/>
      <c r="F33" s="9"/>
      <c r="G33" s="9">
        <f t="shared" si="0"/>
        <v>54.5</v>
      </c>
      <c r="H33" s="9" t="str">
        <f t="shared" si="1"/>
        <v>E</v>
      </c>
    </row>
    <row r="34" spans="1:9" x14ac:dyDescent="0.25">
      <c r="A34" s="15">
        <v>29</v>
      </c>
      <c r="B34" s="4" t="s">
        <v>50</v>
      </c>
      <c r="C34" s="4" t="s">
        <v>51</v>
      </c>
      <c r="D34" s="9">
        <v>56</v>
      </c>
      <c r="E34" s="9"/>
      <c r="F34" s="9"/>
      <c r="G34" s="9">
        <f t="shared" si="0"/>
        <v>56</v>
      </c>
      <c r="H34" s="9" t="str">
        <f t="shared" si="1"/>
        <v>E</v>
      </c>
    </row>
    <row r="35" spans="1:9" x14ac:dyDescent="0.25">
      <c r="A35" s="15">
        <v>30</v>
      </c>
      <c r="B35" s="4" t="s">
        <v>52</v>
      </c>
      <c r="C35" s="4" t="s">
        <v>53</v>
      </c>
      <c r="D35" s="9">
        <v>46</v>
      </c>
      <c r="E35" s="9"/>
      <c r="F35" s="9"/>
      <c r="G35" s="9">
        <f t="shared" si="0"/>
        <v>46</v>
      </c>
      <c r="H35" s="9" t="str">
        <f t="shared" si="1"/>
        <v>F</v>
      </c>
    </row>
    <row r="36" spans="1:9" x14ac:dyDescent="0.25">
      <c r="A36" s="15">
        <v>31</v>
      </c>
      <c r="B36" s="4" t="s">
        <v>54</v>
      </c>
      <c r="C36" s="4" t="s">
        <v>55</v>
      </c>
      <c r="D36" s="9">
        <v>53.5</v>
      </c>
      <c r="E36" s="9"/>
      <c r="F36" s="9"/>
      <c r="G36" s="9">
        <f t="shared" si="0"/>
        <v>53.5</v>
      </c>
      <c r="H36" s="9" t="str">
        <f t="shared" si="1"/>
        <v>E</v>
      </c>
    </row>
    <row r="37" spans="1:9" x14ac:dyDescent="0.25">
      <c r="A37" s="15">
        <v>32</v>
      </c>
      <c r="B37" s="4" t="s">
        <v>56</v>
      </c>
      <c r="C37" s="4" t="s">
        <v>57</v>
      </c>
      <c r="D37" s="11">
        <v>35</v>
      </c>
      <c r="E37" s="9"/>
      <c r="F37" s="9">
        <v>0.5</v>
      </c>
      <c r="G37" s="9">
        <f t="shared" si="0"/>
        <v>35.5</v>
      </c>
      <c r="H37" s="9" t="str">
        <f t="shared" si="1"/>
        <v>F</v>
      </c>
    </row>
    <row r="38" spans="1:9" x14ac:dyDescent="0.25">
      <c r="A38" s="15">
        <v>33</v>
      </c>
      <c r="B38" s="4" t="s">
        <v>58</v>
      </c>
      <c r="C38" s="4" t="s">
        <v>59</v>
      </c>
      <c r="D38" s="9">
        <v>58</v>
      </c>
      <c r="E38" s="9"/>
      <c r="F38" s="9">
        <v>0.5</v>
      </c>
      <c r="G38" s="9">
        <f t="shared" si="0"/>
        <v>58.5</v>
      </c>
      <c r="H38" s="9" t="str">
        <f t="shared" si="1"/>
        <v>E</v>
      </c>
    </row>
    <row r="39" spans="1:9" x14ac:dyDescent="0.25">
      <c r="A39" s="15">
        <v>34</v>
      </c>
      <c r="B39" s="4" t="s">
        <v>60</v>
      </c>
      <c r="C39" s="4" t="s">
        <v>61</v>
      </c>
      <c r="D39" s="11">
        <v>24</v>
      </c>
      <c r="E39" s="9"/>
      <c r="F39" s="9"/>
      <c r="G39" s="9">
        <f t="shared" si="0"/>
        <v>24</v>
      </c>
      <c r="H39" s="9" t="str">
        <f t="shared" si="1"/>
        <v>F</v>
      </c>
    </row>
    <row r="40" spans="1:9" x14ac:dyDescent="0.25">
      <c r="A40" s="15">
        <v>35</v>
      </c>
      <c r="B40" s="4" t="s">
        <v>62</v>
      </c>
      <c r="C40" s="4" t="s">
        <v>63</v>
      </c>
      <c r="D40" s="11">
        <v>56</v>
      </c>
      <c r="E40" s="9"/>
      <c r="F40" s="9">
        <v>1</v>
      </c>
      <c r="G40" s="9">
        <f t="shared" si="0"/>
        <v>57</v>
      </c>
      <c r="H40" s="9" t="str">
        <f t="shared" si="1"/>
        <v>E</v>
      </c>
    </row>
    <row r="41" spans="1:9" x14ac:dyDescent="0.25">
      <c r="A41" s="15">
        <v>36</v>
      </c>
      <c r="B41" s="4" t="s">
        <v>64</v>
      </c>
      <c r="C41" s="4" t="s">
        <v>65</v>
      </c>
      <c r="D41" s="9">
        <v>51.5</v>
      </c>
      <c r="E41" s="9"/>
      <c r="F41" s="9"/>
      <c r="G41" s="9">
        <f t="shared" si="0"/>
        <v>51.5</v>
      </c>
      <c r="H41" s="9" t="str">
        <f t="shared" si="1"/>
        <v>E</v>
      </c>
    </row>
    <row r="42" spans="1:9" x14ac:dyDescent="0.25">
      <c r="A42" s="15">
        <v>37</v>
      </c>
      <c r="B42" s="4" t="s">
        <v>66</v>
      </c>
      <c r="C42" s="4" t="s">
        <v>67</v>
      </c>
      <c r="D42" s="9">
        <v>45.5</v>
      </c>
      <c r="E42" s="9"/>
      <c r="F42" s="9"/>
      <c r="G42" s="9">
        <f t="shared" si="0"/>
        <v>45.5</v>
      </c>
      <c r="H42" s="9" t="str">
        <f t="shared" si="1"/>
        <v>F</v>
      </c>
    </row>
    <row r="43" spans="1:9" x14ac:dyDescent="0.25">
      <c r="A43" s="15">
        <v>38</v>
      </c>
      <c r="B43" s="4" t="s">
        <v>68</v>
      </c>
      <c r="C43" s="4" t="s">
        <v>69</v>
      </c>
      <c r="D43" s="11">
        <v>53</v>
      </c>
      <c r="E43" s="9"/>
      <c r="F43" s="9">
        <v>0.5</v>
      </c>
      <c r="G43" s="9">
        <f t="shared" si="0"/>
        <v>53.5</v>
      </c>
      <c r="H43" s="9" t="str">
        <f t="shared" si="1"/>
        <v>E</v>
      </c>
    </row>
    <row r="44" spans="1:9" x14ac:dyDescent="0.25">
      <c r="A44" s="15">
        <v>39</v>
      </c>
      <c r="B44" s="4" t="s">
        <v>70</v>
      </c>
      <c r="C44" s="4" t="s">
        <v>71</v>
      </c>
      <c r="D44" s="17">
        <v>46.5</v>
      </c>
      <c r="E44" s="9"/>
      <c r="F44" s="9">
        <v>1</v>
      </c>
      <c r="G44" s="9">
        <f t="shared" si="0"/>
        <v>47.5</v>
      </c>
      <c r="H44" s="9" t="str">
        <f t="shared" si="1"/>
        <v>F</v>
      </c>
    </row>
    <row r="45" spans="1:9" x14ac:dyDescent="0.25">
      <c r="A45" s="15">
        <v>40</v>
      </c>
      <c r="B45" s="4" t="s">
        <v>72</v>
      </c>
      <c r="C45" s="4" t="s">
        <v>73</v>
      </c>
      <c r="D45" s="9"/>
      <c r="E45" s="9"/>
      <c r="F45" s="9"/>
      <c r="G45" s="9">
        <f t="shared" si="0"/>
        <v>0</v>
      </c>
      <c r="H45" s="9" t="str">
        <f t="shared" si="1"/>
        <v>F</v>
      </c>
    </row>
    <row r="46" spans="1:9" x14ac:dyDescent="0.25">
      <c r="A46" s="15">
        <v>41</v>
      </c>
      <c r="B46" s="4" t="s">
        <v>74</v>
      </c>
      <c r="C46" s="4" t="s">
        <v>75</v>
      </c>
      <c r="D46" s="16">
        <v>28.5</v>
      </c>
      <c r="E46" s="9"/>
      <c r="F46" s="9"/>
      <c r="G46" s="9">
        <f t="shared" si="0"/>
        <v>28.5</v>
      </c>
      <c r="H46" s="9" t="str">
        <f t="shared" si="1"/>
        <v>F</v>
      </c>
      <c r="I46" s="7" t="s">
        <v>553</v>
      </c>
    </row>
    <row r="47" spans="1:9" x14ac:dyDescent="0.25">
      <c r="A47" s="15">
        <v>42</v>
      </c>
      <c r="B47" s="4" t="s">
        <v>76</v>
      </c>
      <c r="C47" s="4" t="s">
        <v>77</v>
      </c>
      <c r="D47" s="9">
        <v>60</v>
      </c>
      <c r="E47" s="9"/>
      <c r="F47" s="9">
        <v>1.5</v>
      </c>
      <c r="G47" s="9">
        <f t="shared" si="0"/>
        <v>61.5</v>
      </c>
      <c r="H47" s="9" t="str">
        <f t="shared" si="1"/>
        <v>D</v>
      </c>
    </row>
    <row r="48" spans="1:9" x14ac:dyDescent="0.25">
      <c r="A48" s="15">
        <v>43</v>
      </c>
      <c r="B48" s="4" t="s">
        <v>78</v>
      </c>
      <c r="C48" s="4" t="s">
        <v>79</v>
      </c>
      <c r="D48" s="10">
        <v>47</v>
      </c>
      <c r="E48" s="9"/>
      <c r="F48" s="9"/>
      <c r="G48" s="9">
        <f t="shared" si="0"/>
        <v>47</v>
      </c>
      <c r="H48" s="9" t="str">
        <f t="shared" si="1"/>
        <v>F</v>
      </c>
      <c r="I48" s="7" t="s">
        <v>551</v>
      </c>
    </row>
    <row r="49" spans="1:9" x14ac:dyDescent="0.25">
      <c r="A49" s="15">
        <v>44</v>
      </c>
      <c r="B49" s="4" t="s">
        <v>80</v>
      </c>
      <c r="C49" s="4" t="s">
        <v>81</v>
      </c>
      <c r="D49" s="10">
        <v>38</v>
      </c>
      <c r="E49" s="9"/>
      <c r="F49" s="9"/>
      <c r="G49" s="9">
        <f t="shared" si="0"/>
        <v>38</v>
      </c>
      <c r="H49" s="9" t="str">
        <f t="shared" si="1"/>
        <v>F</v>
      </c>
      <c r="I49" s="7" t="s">
        <v>551</v>
      </c>
    </row>
    <row r="50" spans="1:9" x14ac:dyDescent="0.25">
      <c r="A50" s="15">
        <v>45</v>
      </c>
      <c r="B50" s="4" t="s">
        <v>82</v>
      </c>
      <c r="C50" s="4" t="s">
        <v>83</v>
      </c>
      <c r="D50" s="9">
        <v>43.5</v>
      </c>
      <c r="E50" s="9"/>
      <c r="F50" s="9">
        <v>0.5</v>
      </c>
      <c r="G50" s="9">
        <f t="shared" si="0"/>
        <v>44</v>
      </c>
      <c r="H50" s="9" t="str">
        <f t="shared" si="1"/>
        <v>F</v>
      </c>
    </row>
    <row r="51" spans="1:9" x14ac:dyDescent="0.25">
      <c r="A51" s="15">
        <v>46</v>
      </c>
      <c r="B51" s="4" t="s">
        <v>84</v>
      </c>
      <c r="C51" s="4" t="s">
        <v>85</v>
      </c>
      <c r="D51" s="10">
        <v>57</v>
      </c>
      <c r="E51" s="9"/>
      <c r="F51" s="9">
        <v>1.5</v>
      </c>
      <c r="G51" s="9">
        <f t="shared" si="0"/>
        <v>58.5</v>
      </c>
      <c r="H51" s="9" t="str">
        <f t="shared" si="1"/>
        <v>E</v>
      </c>
      <c r="I51" s="7" t="s">
        <v>547</v>
      </c>
    </row>
    <row r="52" spans="1:9" x14ac:dyDescent="0.25">
      <c r="A52" s="15">
        <v>47</v>
      </c>
      <c r="B52" s="4" t="s">
        <v>86</v>
      </c>
      <c r="C52" s="4" t="s">
        <v>87</v>
      </c>
      <c r="D52" s="11">
        <v>37</v>
      </c>
      <c r="E52" s="9"/>
      <c r="F52" s="9"/>
      <c r="G52" s="9">
        <f t="shared" si="0"/>
        <v>37</v>
      </c>
      <c r="H52" s="9" t="str">
        <f t="shared" si="1"/>
        <v>F</v>
      </c>
    </row>
    <row r="53" spans="1:9" x14ac:dyDescent="0.25">
      <c r="A53" s="15">
        <v>48</v>
      </c>
      <c r="B53" s="4" t="s">
        <v>88</v>
      </c>
      <c r="C53" s="4" t="s">
        <v>89</v>
      </c>
      <c r="D53" s="9">
        <v>56</v>
      </c>
      <c r="E53" s="9"/>
      <c r="F53" s="9"/>
      <c r="G53" s="9">
        <f t="shared" si="0"/>
        <v>56</v>
      </c>
      <c r="H53" s="9" t="str">
        <f t="shared" si="1"/>
        <v>E</v>
      </c>
    </row>
    <row r="54" spans="1:9" x14ac:dyDescent="0.25">
      <c r="A54" s="15">
        <v>49</v>
      </c>
      <c r="B54" s="4" t="s">
        <v>90</v>
      </c>
      <c r="C54" s="4" t="s">
        <v>91</v>
      </c>
      <c r="D54" s="9">
        <v>50.5</v>
      </c>
      <c r="E54" s="9"/>
      <c r="F54" s="9">
        <v>2</v>
      </c>
      <c r="G54" s="9">
        <f t="shared" si="0"/>
        <v>52.5</v>
      </c>
      <c r="H54" s="9" t="str">
        <f t="shared" si="1"/>
        <v>E</v>
      </c>
    </row>
    <row r="55" spans="1:9" x14ac:dyDescent="0.25">
      <c r="A55" s="15">
        <v>50</v>
      </c>
      <c r="B55" s="4" t="s">
        <v>92</v>
      </c>
      <c r="C55" s="4" t="s">
        <v>93</v>
      </c>
      <c r="D55" s="9">
        <v>43.5</v>
      </c>
      <c r="E55" s="9"/>
      <c r="F55" s="9">
        <v>1</v>
      </c>
      <c r="G55" s="9">
        <f t="shared" si="0"/>
        <v>44.5</v>
      </c>
      <c r="H55" s="9" t="str">
        <f t="shared" si="1"/>
        <v>F</v>
      </c>
    </row>
    <row r="56" spans="1:9" x14ac:dyDescent="0.25">
      <c r="A56" s="15">
        <v>51</v>
      </c>
      <c r="B56" s="4" t="s">
        <v>94</v>
      </c>
      <c r="C56" s="4" t="s">
        <v>95</v>
      </c>
      <c r="D56" s="16">
        <v>40</v>
      </c>
      <c r="E56" s="9"/>
      <c r="F56" s="9"/>
      <c r="G56" s="9">
        <f t="shared" si="0"/>
        <v>40</v>
      </c>
      <c r="H56" s="9" t="str">
        <f t="shared" si="1"/>
        <v>F</v>
      </c>
      <c r="I56" s="7" t="s">
        <v>553</v>
      </c>
    </row>
    <row r="57" spans="1:9" x14ac:dyDescent="0.25">
      <c r="A57" s="15">
        <v>52</v>
      </c>
      <c r="B57" s="4" t="s">
        <v>96</v>
      </c>
      <c r="C57" s="4" t="s">
        <v>97</v>
      </c>
      <c r="D57" s="11">
        <v>43</v>
      </c>
      <c r="E57" s="9"/>
      <c r="F57" s="9"/>
      <c r="G57" s="9">
        <f t="shared" si="0"/>
        <v>43</v>
      </c>
      <c r="H57" s="9" t="str">
        <f t="shared" si="1"/>
        <v>F</v>
      </c>
    </row>
    <row r="58" spans="1:9" x14ac:dyDescent="0.25">
      <c r="A58" s="15">
        <v>53</v>
      </c>
      <c r="B58" s="4" t="s">
        <v>98</v>
      </c>
      <c r="C58" s="4" t="s">
        <v>99</v>
      </c>
      <c r="D58" s="9">
        <v>40.5</v>
      </c>
      <c r="E58" s="9"/>
      <c r="F58" s="9"/>
      <c r="G58" s="9">
        <f t="shared" si="0"/>
        <v>40.5</v>
      </c>
      <c r="H58" s="9" t="str">
        <f t="shared" si="1"/>
        <v>F</v>
      </c>
    </row>
    <row r="59" spans="1:9" x14ac:dyDescent="0.25">
      <c r="A59" s="15">
        <v>54</v>
      </c>
      <c r="B59" s="4" t="s">
        <v>100</v>
      </c>
      <c r="C59" s="4" t="s">
        <v>101</v>
      </c>
      <c r="D59" s="9">
        <v>40</v>
      </c>
      <c r="E59" s="9"/>
      <c r="F59" s="9"/>
      <c r="G59" s="9">
        <f t="shared" si="0"/>
        <v>40</v>
      </c>
      <c r="H59" s="9" t="str">
        <f t="shared" si="1"/>
        <v>F</v>
      </c>
    </row>
    <row r="60" spans="1:9" x14ac:dyDescent="0.25">
      <c r="A60" s="15">
        <v>55</v>
      </c>
      <c r="B60" s="4" t="s">
        <v>102</v>
      </c>
      <c r="C60" s="4" t="s">
        <v>103</v>
      </c>
      <c r="D60" s="9">
        <v>45.5</v>
      </c>
      <c r="E60" s="9"/>
      <c r="F60" s="9"/>
      <c r="G60" s="9">
        <f t="shared" si="0"/>
        <v>45.5</v>
      </c>
      <c r="H60" s="9" t="str">
        <f t="shared" si="1"/>
        <v>F</v>
      </c>
    </row>
    <row r="61" spans="1:9" x14ac:dyDescent="0.25">
      <c r="A61" s="15">
        <v>56</v>
      </c>
      <c r="B61" s="4" t="s">
        <v>104</v>
      </c>
      <c r="C61" s="4" t="s">
        <v>105</v>
      </c>
      <c r="D61" s="16">
        <f>58+2</f>
        <v>60</v>
      </c>
      <c r="E61" s="9"/>
      <c r="F61" s="9"/>
      <c r="G61" s="9">
        <f t="shared" si="0"/>
        <v>60</v>
      </c>
      <c r="H61" s="9" t="str">
        <f t="shared" si="1"/>
        <v>D</v>
      </c>
      <c r="I61" s="7" t="s">
        <v>549</v>
      </c>
    </row>
    <row r="62" spans="1:9" x14ac:dyDescent="0.25">
      <c r="A62" s="15">
        <v>57</v>
      </c>
      <c r="B62" s="4" t="s">
        <v>106</v>
      </c>
      <c r="C62" s="4" t="s">
        <v>107</v>
      </c>
      <c r="D62" s="10">
        <v>60</v>
      </c>
      <c r="E62" s="9"/>
      <c r="F62" s="9">
        <v>2</v>
      </c>
      <c r="G62" s="9">
        <f t="shared" si="0"/>
        <v>62</v>
      </c>
      <c r="H62" s="9" t="str">
        <f t="shared" si="1"/>
        <v>D</v>
      </c>
      <c r="I62" s="7" t="s">
        <v>550</v>
      </c>
    </row>
    <row r="63" spans="1:9" x14ac:dyDescent="0.25">
      <c r="A63" s="15">
        <v>58</v>
      </c>
      <c r="B63" s="4" t="s">
        <v>108</v>
      </c>
      <c r="C63" s="4" t="s">
        <v>109</v>
      </c>
      <c r="D63" s="9">
        <v>55</v>
      </c>
      <c r="E63" s="9"/>
      <c r="F63" s="9">
        <v>1</v>
      </c>
      <c r="G63" s="9">
        <f t="shared" si="0"/>
        <v>56</v>
      </c>
      <c r="H63" s="9" t="str">
        <f t="shared" si="1"/>
        <v>E</v>
      </c>
    </row>
    <row r="64" spans="1:9" x14ac:dyDescent="0.25">
      <c r="A64" s="15">
        <v>59</v>
      </c>
      <c r="B64" s="4" t="s">
        <v>110</v>
      </c>
      <c r="C64" s="4" t="s">
        <v>111</v>
      </c>
      <c r="D64" s="16">
        <v>58</v>
      </c>
      <c r="E64" s="9"/>
      <c r="F64" s="9"/>
      <c r="G64" s="9">
        <f t="shared" si="0"/>
        <v>58</v>
      </c>
      <c r="H64" s="9" t="str">
        <f t="shared" si="1"/>
        <v>E</v>
      </c>
      <c r="I64" s="7" t="s">
        <v>553</v>
      </c>
    </row>
    <row r="65" spans="1:9" x14ac:dyDescent="0.25">
      <c r="A65" s="15">
        <v>60</v>
      </c>
      <c r="B65" s="4" t="s">
        <v>112</v>
      </c>
      <c r="C65" s="4" t="s">
        <v>113</v>
      </c>
      <c r="D65" s="20">
        <v>58</v>
      </c>
      <c r="E65" s="9"/>
      <c r="F65" s="9"/>
      <c r="G65" s="9">
        <f t="shared" si="0"/>
        <v>58</v>
      </c>
      <c r="H65" s="9" t="str">
        <f t="shared" si="1"/>
        <v>E</v>
      </c>
      <c r="I65" s="7" t="s">
        <v>553</v>
      </c>
    </row>
    <row r="66" spans="1:9" x14ac:dyDescent="0.25">
      <c r="A66" s="15">
        <v>61</v>
      </c>
      <c r="B66" s="4" t="s">
        <v>114</v>
      </c>
      <c r="C66" s="4" t="s">
        <v>115</v>
      </c>
      <c r="D66" s="11">
        <v>23</v>
      </c>
      <c r="E66" s="9"/>
      <c r="F66" s="9"/>
      <c r="G66" s="9">
        <f t="shared" si="0"/>
        <v>23</v>
      </c>
      <c r="H66" s="9" t="str">
        <f t="shared" si="1"/>
        <v>F</v>
      </c>
    </row>
    <row r="67" spans="1:9" x14ac:dyDescent="0.25">
      <c r="A67" s="15">
        <v>62</v>
      </c>
      <c r="B67" s="4" t="s">
        <v>116</v>
      </c>
      <c r="C67" s="4" t="s">
        <v>117</v>
      </c>
      <c r="D67" s="11">
        <v>49</v>
      </c>
      <c r="E67" s="9"/>
      <c r="F67" s="9"/>
      <c r="G67" s="9">
        <f t="shared" si="0"/>
        <v>49</v>
      </c>
      <c r="H67" s="9" t="str">
        <f t="shared" si="1"/>
        <v>F</v>
      </c>
    </row>
    <row r="68" spans="1:9" x14ac:dyDescent="0.25">
      <c r="A68" s="15">
        <v>63</v>
      </c>
      <c r="B68" s="4" t="s">
        <v>118</v>
      </c>
      <c r="C68" s="4" t="s">
        <v>119</v>
      </c>
      <c r="D68" s="10">
        <v>53</v>
      </c>
      <c r="E68" s="9"/>
      <c r="F68" s="9">
        <v>2</v>
      </c>
      <c r="G68" s="9">
        <f t="shared" si="0"/>
        <v>55</v>
      </c>
      <c r="H68" s="9" t="str">
        <f t="shared" si="1"/>
        <v>E</v>
      </c>
      <c r="I68" s="7" t="s">
        <v>547</v>
      </c>
    </row>
    <row r="69" spans="1:9" x14ac:dyDescent="0.25">
      <c r="A69" s="15">
        <v>64</v>
      </c>
      <c r="B69" s="4" t="s">
        <v>120</v>
      </c>
      <c r="C69" s="4" t="s">
        <v>121</v>
      </c>
      <c r="D69" s="11">
        <v>42</v>
      </c>
      <c r="E69" s="9"/>
      <c r="F69" s="9"/>
      <c r="G69" s="9">
        <f t="shared" si="0"/>
        <v>42</v>
      </c>
      <c r="H69" s="9" t="str">
        <f t="shared" si="1"/>
        <v>F</v>
      </c>
    </row>
    <row r="70" spans="1:9" x14ac:dyDescent="0.25">
      <c r="A70" s="15">
        <v>65</v>
      </c>
      <c r="B70" s="4" t="s">
        <v>122</v>
      </c>
      <c r="C70" s="4" t="s">
        <v>123</v>
      </c>
      <c r="D70" s="10">
        <v>58</v>
      </c>
      <c r="E70" s="9"/>
      <c r="F70" s="9">
        <v>1</v>
      </c>
      <c r="G70" s="9">
        <f t="shared" si="0"/>
        <v>59</v>
      </c>
      <c r="H70" s="9" t="str">
        <f t="shared" si="1"/>
        <v>E</v>
      </c>
      <c r="I70" s="7" t="s">
        <v>548</v>
      </c>
    </row>
    <row r="71" spans="1:9" x14ac:dyDescent="0.25">
      <c r="A71" s="15">
        <v>66</v>
      </c>
      <c r="B71" s="4" t="s">
        <v>124</v>
      </c>
      <c r="C71" s="4" t="s">
        <v>125</v>
      </c>
      <c r="D71" s="16">
        <f>34+2</f>
        <v>36</v>
      </c>
      <c r="E71" s="9"/>
      <c r="F71" s="9">
        <v>0.5</v>
      </c>
      <c r="G71" s="9">
        <f t="shared" ref="G71:G134" si="2">SUM(D71:F71)</f>
        <v>36.5</v>
      </c>
      <c r="H71" s="9" t="str">
        <f t="shared" ref="H71:H134" si="3">IF(G71&gt;89.9,"A",IF(G71&gt;79.9,"B",IF(G71&gt;69.9,"C", IF(G71&gt;59.9,"D", IF(G71&gt;49.9,"E","F")))))</f>
        <v>F</v>
      </c>
      <c r="I71" s="7" t="s">
        <v>549</v>
      </c>
    </row>
    <row r="72" spans="1:9" x14ac:dyDescent="0.25">
      <c r="A72" s="15">
        <v>67</v>
      </c>
      <c r="B72" s="4" t="s">
        <v>126</v>
      </c>
      <c r="C72" s="4" t="s">
        <v>127</v>
      </c>
      <c r="D72" s="9">
        <v>32</v>
      </c>
      <c r="E72" s="9"/>
      <c r="F72" s="9"/>
      <c r="G72" s="9">
        <f t="shared" si="2"/>
        <v>32</v>
      </c>
      <c r="H72" s="9" t="str">
        <f t="shared" si="3"/>
        <v>F</v>
      </c>
    </row>
    <row r="73" spans="1:9" x14ac:dyDescent="0.25">
      <c r="A73" s="15">
        <v>68</v>
      </c>
      <c r="B73" s="4" t="s">
        <v>128</v>
      </c>
      <c r="C73" s="4" t="s">
        <v>129</v>
      </c>
      <c r="D73" s="9">
        <v>42.5</v>
      </c>
      <c r="E73" s="9"/>
      <c r="F73" s="9"/>
      <c r="G73" s="9">
        <f t="shared" si="2"/>
        <v>42.5</v>
      </c>
      <c r="H73" s="9" t="str">
        <f t="shared" si="3"/>
        <v>F</v>
      </c>
    </row>
    <row r="74" spans="1:9" x14ac:dyDescent="0.25">
      <c r="A74" s="15">
        <v>69</v>
      </c>
      <c r="B74" s="4" t="s">
        <v>130</v>
      </c>
      <c r="C74" s="4" t="s">
        <v>131</v>
      </c>
      <c r="D74" s="11">
        <v>56</v>
      </c>
      <c r="E74" s="9"/>
      <c r="F74" s="9"/>
      <c r="G74" s="9">
        <f t="shared" si="2"/>
        <v>56</v>
      </c>
      <c r="H74" s="9" t="str">
        <f t="shared" si="3"/>
        <v>E</v>
      </c>
    </row>
    <row r="75" spans="1:9" x14ac:dyDescent="0.25">
      <c r="A75" s="15">
        <v>70</v>
      </c>
      <c r="B75" s="4" t="s">
        <v>132</v>
      </c>
      <c r="C75" s="4" t="s">
        <v>133</v>
      </c>
      <c r="D75" s="9"/>
      <c r="E75" s="9"/>
      <c r="F75" s="9"/>
      <c r="G75" s="9">
        <f t="shared" si="2"/>
        <v>0</v>
      </c>
      <c r="H75" s="9" t="str">
        <f t="shared" si="3"/>
        <v>F</v>
      </c>
    </row>
    <row r="76" spans="1:9" x14ac:dyDescent="0.25">
      <c r="A76" s="15">
        <v>71</v>
      </c>
      <c r="B76" s="4" t="s">
        <v>134</v>
      </c>
      <c r="C76" s="4" t="s">
        <v>135</v>
      </c>
      <c r="D76" s="9">
        <v>34</v>
      </c>
      <c r="E76" s="9"/>
      <c r="F76" s="9">
        <v>1</v>
      </c>
      <c r="G76" s="9">
        <f t="shared" si="2"/>
        <v>35</v>
      </c>
      <c r="H76" s="9" t="str">
        <f t="shared" si="3"/>
        <v>F</v>
      </c>
    </row>
    <row r="77" spans="1:9" x14ac:dyDescent="0.25">
      <c r="A77" s="15">
        <v>72</v>
      </c>
      <c r="B77" s="4" t="s">
        <v>136</v>
      </c>
      <c r="C77" s="4" t="s">
        <v>137</v>
      </c>
      <c r="D77" s="16">
        <v>40</v>
      </c>
      <c r="E77" s="9"/>
      <c r="F77" s="9">
        <v>1</v>
      </c>
      <c r="G77" s="9">
        <f t="shared" si="2"/>
        <v>41</v>
      </c>
      <c r="H77" s="9" t="str">
        <f t="shared" si="3"/>
        <v>F</v>
      </c>
      <c r="I77" s="7" t="s">
        <v>553</v>
      </c>
    </row>
    <row r="78" spans="1:9" x14ac:dyDescent="0.25">
      <c r="A78" s="15">
        <v>73</v>
      </c>
      <c r="B78" s="4" t="s">
        <v>138</v>
      </c>
      <c r="C78" s="4" t="s">
        <v>139</v>
      </c>
      <c r="D78" s="11">
        <v>40.5</v>
      </c>
      <c r="E78" s="9"/>
      <c r="F78" s="9"/>
      <c r="G78" s="9">
        <f t="shared" si="2"/>
        <v>40.5</v>
      </c>
      <c r="H78" s="9" t="str">
        <f t="shared" si="3"/>
        <v>F</v>
      </c>
    </row>
    <row r="79" spans="1:9" x14ac:dyDescent="0.25">
      <c r="A79" s="15">
        <v>74</v>
      </c>
      <c r="B79" s="4" t="s">
        <v>140</v>
      </c>
      <c r="C79" s="4" t="s">
        <v>141</v>
      </c>
      <c r="D79" s="9">
        <v>37</v>
      </c>
      <c r="E79" s="9"/>
      <c r="F79" s="9">
        <v>1</v>
      </c>
      <c r="G79" s="9">
        <f t="shared" si="2"/>
        <v>38</v>
      </c>
      <c r="H79" s="9" t="str">
        <f t="shared" si="3"/>
        <v>F</v>
      </c>
    </row>
    <row r="80" spans="1:9" x14ac:dyDescent="0.25">
      <c r="A80" s="15">
        <v>75</v>
      </c>
      <c r="B80" s="4" t="s">
        <v>142</v>
      </c>
      <c r="C80" s="4" t="s">
        <v>143</v>
      </c>
      <c r="D80" s="9">
        <v>45.5</v>
      </c>
      <c r="E80" s="9"/>
      <c r="F80" s="9"/>
      <c r="G80" s="9">
        <f t="shared" si="2"/>
        <v>45.5</v>
      </c>
      <c r="H80" s="9" t="str">
        <f t="shared" si="3"/>
        <v>F</v>
      </c>
    </row>
    <row r="81" spans="1:9" x14ac:dyDescent="0.25">
      <c r="A81" s="15">
        <v>76</v>
      </c>
      <c r="B81" s="4" t="s">
        <v>144</v>
      </c>
      <c r="C81" s="4" t="s">
        <v>145</v>
      </c>
      <c r="D81" s="9">
        <v>38</v>
      </c>
      <c r="E81" s="9"/>
      <c r="F81" s="9">
        <v>1</v>
      </c>
      <c r="G81" s="9">
        <f t="shared" si="2"/>
        <v>39</v>
      </c>
      <c r="H81" s="9" t="str">
        <f t="shared" si="3"/>
        <v>F</v>
      </c>
    </row>
    <row r="82" spans="1:9" x14ac:dyDescent="0.25">
      <c r="A82" s="15">
        <v>77</v>
      </c>
      <c r="B82" s="4" t="s">
        <v>146</v>
      </c>
      <c r="C82" s="4" t="s">
        <v>147</v>
      </c>
      <c r="D82" s="9">
        <v>34</v>
      </c>
      <c r="E82" s="9"/>
      <c r="F82" s="9"/>
      <c r="G82" s="9">
        <f t="shared" si="2"/>
        <v>34</v>
      </c>
      <c r="H82" s="9" t="str">
        <f t="shared" si="3"/>
        <v>F</v>
      </c>
    </row>
    <row r="83" spans="1:9" x14ac:dyDescent="0.25">
      <c r="A83" s="15">
        <v>78</v>
      </c>
      <c r="B83" s="4" t="s">
        <v>148</v>
      </c>
      <c r="C83" s="4" t="s">
        <v>149</v>
      </c>
      <c r="D83" s="9">
        <v>38</v>
      </c>
      <c r="E83" s="9"/>
      <c r="F83" s="9"/>
      <c r="G83" s="9">
        <f t="shared" si="2"/>
        <v>38</v>
      </c>
      <c r="H83" s="9" t="str">
        <f t="shared" si="3"/>
        <v>F</v>
      </c>
    </row>
    <row r="84" spans="1:9" x14ac:dyDescent="0.25">
      <c r="A84" s="15">
        <v>79</v>
      </c>
      <c r="B84" s="4" t="s">
        <v>150</v>
      </c>
      <c r="C84" s="4" t="s">
        <v>151</v>
      </c>
      <c r="D84" s="9">
        <v>39.5</v>
      </c>
      <c r="E84" s="9"/>
      <c r="F84" s="9"/>
      <c r="G84" s="9">
        <f t="shared" si="2"/>
        <v>39.5</v>
      </c>
      <c r="H84" s="9" t="str">
        <f t="shared" si="3"/>
        <v>F</v>
      </c>
    </row>
    <row r="85" spans="1:9" x14ac:dyDescent="0.25">
      <c r="A85" s="15">
        <v>80</v>
      </c>
      <c r="B85" s="4" t="s">
        <v>152</v>
      </c>
      <c r="C85" s="4" t="s">
        <v>153</v>
      </c>
      <c r="D85" s="9">
        <v>54</v>
      </c>
      <c r="E85" s="9"/>
      <c r="F85" s="9">
        <v>1</v>
      </c>
      <c r="G85" s="9">
        <f t="shared" si="2"/>
        <v>55</v>
      </c>
      <c r="H85" s="9" t="str">
        <f t="shared" si="3"/>
        <v>E</v>
      </c>
    </row>
    <row r="86" spans="1:9" x14ac:dyDescent="0.25">
      <c r="A86" s="15">
        <v>81</v>
      </c>
      <c r="B86" s="4" t="s">
        <v>154</v>
      </c>
      <c r="C86" s="4" t="s">
        <v>155</v>
      </c>
      <c r="D86" s="11">
        <v>10.5</v>
      </c>
      <c r="E86" s="9"/>
      <c r="F86" s="9"/>
      <c r="G86" s="9">
        <f t="shared" si="2"/>
        <v>10.5</v>
      </c>
      <c r="H86" s="9" t="str">
        <f t="shared" si="3"/>
        <v>F</v>
      </c>
    </row>
    <row r="87" spans="1:9" x14ac:dyDescent="0.25">
      <c r="A87" s="15">
        <v>82</v>
      </c>
      <c r="B87" s="4" t="s">
        <v>156</v>
      </c>
      <c r="C87" s="4" t="s">
        <v>157</v>
      </c>
      <c r="D87" s="11">
        <v>36</v>
      </c>
      <c r="E87" s="9"/>
      <c r="F87" s="9"/>
      <c r="G87" s="9">
        <f t="shared" si="2"/>
        <v>36</v>
      </c>
      <c r="H87" s="9" t="str">
        <f t="shared" si="3"/>
        <v>F</v>
      </c>
    </row>
    <row r="88" spans="1:9" x14ac:dyDescent="0.25">
      <c r="A88" s="15">
        <v>83</v>
      </c>
      <c r="B88" s="4" t="s">
        <v>158</v>
      </c>
      <c r="C88" s="4" t="s">
        <v>159</v>
      </c>
      <c r="D88" s="16">
        <v>49</v>
      </c>
      <c r="E88" s="9"/>
      <c r="F88" s="9">
        <v>1</v>
      </c>
      <c r="G88" s="9">
        <f t="shared" si="2"/>
        <v>50</v>
      </c>
      <c r="H88" s="9" t="str">
        <f t="shared" si="3"/>
        <v>E</v>
      </c>
      <c r="I88" s="7" t="s">
        <v>553</v>
      </c>
    </row>
    <row r="89" spans="1:9" x14ac:dyDescent="0.25">
      <c r="A89" s="15">
        <v>84</v>
      </c>
      <c r="B89" s="4" t="s">
        <v>160</v>
      </c>
      <c r="C89" s="4" t="s">
        <v>161</v>
      </c>
      <c r="D89" s="9">
        <v>38.5</v>
      </c>
      <c r="E89" s="9"/>
      <c r="F89" s="9"/>
      <c r="G89" s="9">
        <f t="shared" si="2"/>
        <v>38.5</v>
      </c>
      <c r="H89" s="9" t="str">
        <f t="shared" si="3"/>
        <v>F</v>
      </c>
    </row>
    <row r="90" spans="1:9" x14ac:dyDescent="0.25">
      <c r="A90" s="15">
        <v>85</v>
      </c>
      <c r="B90" s="4" t="s">
        <v>162</v>
      </c>
      <c r="C90" s="4" t="s">
        <v>163</v>
      </c>
      <c r="D90" s="11">
        <v>17</v>
      </c>
      <c r="E90" s="9"/>
      <c r="F90" s="9"/>
      <c r="G90" s="9">
        <f t="shared" si="2"/>
        <v>17</v>
      </c>
      <c r="H90" s="9" t="str">
        <f t="shared" si="3"/>
        <v>F</v>
      </c>
    </row>
    <row r="91" spans="1:9" x14ac:dyDescent="0.25">
      <c r="A91" s="15">
        <v>86</v>
      </c>
      <c r="B91" s="4" t="s">
        <v>164</v>
      </c>
      <c r="C91" s="4" t="s">
        <v>165</v>
      </c>
      <c r="D91" s="10">
        <f>44+2</f>
        <v>46</v>
      </c>
      <c r="E91" s="9"/>
      <c r="F91" s="9"/>
      <c r="G91" s="9">
        <f t="shared" si="2"/>
        <v>46</v>
      </c>
      <c r="H91" s="9" t="str">
        <f t="shared" si="3"/>
        <v>F</v>
      </c>
      <c r="I91" s="7" t="s">
        <v>549</v>
      </c>
    </row>
    <row r="92" spans="1:9" x14ac:dyDescent="0.25">
      <c r="A92" s="15">
        <v>87</v>
      </c>
      <c r="B92" s="4" t="s">
        <v>166</v>
      </c>
      <c r="C92" s="4" t="s">
        <v>167</v>
      </c>
      <c r="D92" s="9">
        <v>46</v>
      </c>
      <c r="E92" s="9"/>
      <c r="F92" s="9">
        <v>0.5</v>
      </c>
      <c r="G92" s="9">
        <f t="shared" si="2"/>
        <v>46.5</v>
      </c>
      <c r="H92" s="9" t="str">
        <f t="shared" si="3"/>
        <v>F</v>
      </c>
    </row>
    <row r="93" spans="1:9" x14ac:dyDescent="0.25">
      <c r="A93" s="15">
        <v>88</v>
      </c>
      <c r="B93" s="4" t="s">
        <v>168</v>
      </c>
      <c r="C93" s="4" t="s">
        <v>169</v>
      </c>
      <c r="D93" s="11">
        <v>46</v>
      </c>
      <c r="E93" s="9"/>
      <c r="F93" s="9"/>
      <c r="G93" s="9">
        <f t="shared" si="2"/>
        <v>46</v>
      </c>
      <c r="H93" s="9" t="str">
        <f t="shared" si="3"/>
        <v>F</v>
      </c>
    </row>
    <row r="94" spans="1:9" x14ac:dyDescent="0.25">
      <c r="A94" s="15">
        <v>89</v>
      </c>
      <c r="B94" s="4" t="s">
        <v>170</v>
      </c>
      <c r="C94" s="4" t="s">
        <v>171</v>
      </c>
      <c r="D94" s="9">
        <v>47.5</v>
      </c>
      <c r="E94" s="9"/>
      <c r="F94" s="9"/>
      <c r="G94" s="9">
        <f t="shared" si="2"/>
        <v>47.5</v>
      </c>
      <c r="H94" s="9" t="str">
        <f t="shared" si="3"/>
        <v>F</v>
      </c>
    </row>
    <row r="95" spans="1:9" x14ac:dyDescent="0.25">
      <c r="A95" s="15">
        <v>90</v>
      </c>
      <c r="B95" s="4" t="s">
        <v>172</v>
      </c>
      <c r="C95" s="4" t="s">
        <v>173</v>
      </c>
      <c r="D95" s="17">
        <v>43.5</v>
      </c>
      <c r="E95" s="9"/>
      <c r="F95" s="9">
        <v>1</v>
      </c>
      <c r="G95" s="9">
        <f t="shared" si="2"/>
        <v>44.5</v>
      </c>
      <c r="H95" s="9" t="str">
        <f t="shared" si="3"/>
        <v>F</v>
      </c>
    </row>
    <row r="96" spans="1:9" x14ac:dyDescent="0.25">
      <c r="A96" s="15">
        <v>91</v>
      </c>
      <c r="B96" s="4" t="s">
        <v>174</v>
      </c>
      <c r="C96" s="4" t="s">
        <v>175</v>
      </c>
      <c r="D96" s="16">
        <v>45</v>
      </c>
      <c r="E96" s="9"/>
      <c r="F96" s="9"/>
      <c r="G96" s="9">
        <f t="shared" si="2"/>
        <v>45</v>
      </c>
      <c r="H96" s="9" t="str">
        <f t="shared" si="3"/>
        <v>F</v>
      </c>
      <c r="I96" s="7" t="s">
        <v>553</v>
      </c>
    </row>
    <row r="97" spans="1:9" x14ac:dyDescent="0.25">
      <c r="A97" s="15">
        <v>92</v>
      </c>
      <c r="B97" s="4" t="s">
        <v>176</v>
      </c>
      <c r="C97" s="4" t="s">
        <v>177</v>
      </c>
      <c r="D97" s="9">
        <v>42</v>
      </c>
      <c r="E97" s="9"/>
      <c r="F97" s="9">
        <v>1.5</v>
      </c>
      <c r="G97" s="9">
        <f t="shared" si="2"/>
        <v>43.5</v>
      </c>
      <c r="H97" s="9" t="str">
        <f t="shared" si="3"/>
        <v>F</v>
      </c>
    </row>
    <row r="98" spans="1:9" x14ac:dyDescent="0.25">
      <c r="A98" s="15">
        <v>93</v>
      </c>
      <c r="B98" s="4" t="s">
        <v>178</v>
      </c>
      <c r="C98" s="4" t="s">
        <v>179</v>
      </c>
      <c r="D98" s="11">
        <v>2</v>
      </c>
      <c r="E98" s="9"/>
      <c r="F98" s="9"/>
      <c r="G98" s="9">
        <f t="shared" si="2"/>
        <v>2</v>
      </c>
      <c r="H98" s="9" t="str">
        <f t="shared" si="3"/>
        <v>F</v>
      </c>
    </row>
    <row r="99" spans="1:9" x14ac:dyDescent="0.25">
      <c r="A99" s="15">
        <v>94</v>
      </c>
      <c r="B99" s="4" t="s">
        <v>180</v>
      </c>
      <c r="C99" s="4" t="s">
        <v>181</v>
      </c>
      <c r="D99" s="9">
        <v>34</v>
      </c>
      <c r="E99" s="9"/>
      <c r="F99" s="9">
        <v>1</v>
      </c>
      <c r="G99" s="9">
        <f t="shared" si="2"/>
        <v>35</v>
      </c>
      <c r="H99" s="9" t="str">
        <f t="shared" si="3"/>
        <v>F</v>
      </c>
    </row>
    <row r="100" spans="1:9" x14ac:dyDescent="0.25">
      <c r="A100" s="15">
        <v>95</v>
      </c>
      <c r="B100" s="4" t="s">
        <v>182</v>
      </c>
      <c r="C100" s="4" t="s">
        <v>183</v>
      </c>
      <c r="D100" s="9">
        <v>30.5</v>
      </c>
      <c r="E100" s="9"/>
      <c r="F100" s="9"/>
      <c r="G100" s="9">
        <f t="shared" si="2"/>
        <v>30.5</v>
      </c>
      <c r="H100" s="9" t="str">
        <f t="shared" si="3"/>
        <v>F</v>
      </c>
    </row>
    <row r="101" spans="1:9" x14ac:dyDescent="0.25">
      <c r="A101" s="15">
        <v>96</v>
      </c>
      <c r="B101" s="4" t="s">
        <v>184</v>
      </c>
      <c r="C101" s="4" t="s">
        <v>185</v>
      </c>
      <c r="D101" s="9">
        <v>52.5</v>
      </c>
      <c r="E101" s="9"/>
      <c r="F101" s="9"/>
      <c r="G101" s="9">
        <f t="shared" si="2"/>
        <v>52.5</v>
      </c>
      <c r="H101" s="9" t="str">
        <f t="shared" si="3"/>
        <v>E</v>
      </c>
    </row>
    <row r="102" spans="1:9" x14ac:dyDescent="0.25">
      <c r="A102" s="15">
        <v>97</v>
      </c>
      <c r="B102" s="4" t="s">
        <v>186</v>
      </c>
      <c r="C102" s="4" t="s">
        <v>187</v>
      </c>
      <c r="D102" s="11">
        <v>52</v>
      </c>
      <c r="E102" s="9"/>
      <c r="F102" s="9">
        <v>1.5</v>
      </c>
      <c r="G102" s="9">
        <f t="shared" si="2"/>
        <v>53.5</v>
      </c>
      <c r="H102" s="9" t="str">
        <f t="shared" si="3"/>
        <v>E</v>
      </c>
    </row>
    <row r="103" spans="1:9" x14ac:dyDescent="0.25">
      <c r="A103" s="15">
        <v>98</v>
      </c>
      <c r="B103" s="4" t="s">
        <v>188</v>
      </c>
      <c r="C103" s="4" t="s">
        <v>189</v>
      </c>
      <c r="D103" s="10">
        <v>57</v>
      </c>
      <c r="E103" s="9"/>
      <c r="F103" s="9">
        <v>1</v>
      </c>
      <c r="G103" s="9">
        <f t="shared" si="2"/>
        <v>58</v>
      </c>
      <c r="H103" s="9" t="str">
        <f t="shared" si="3"/>
        <v>E</v>
      </c>
      <c r="I103" s="7" t="s">
        <v>549</v>
      </c>
    </row>
    <row r="104" spans="1:9" x14ac:dyDescent="0.25">
      <c r="A104" s="15">
        <v>99</v>
      </c>
      <c r="B104" s="4" t="s">
        <v>190</v>
      </c>
      <c r="C104" s="4" t="s">
        <v>191</v>
      </c>
      <c r="D104" s="11">
        <v>30.5</v>
      </c>
      <c r="E104" s="9"/>
      <c r="F104" s="9">
        <v>1</v>
      </c>
      <c r="G104" s="9">
        <f t="shared" si="2"/>
        <v>31.5</v>
      </c>
      <c r="H104" s="9" t="str">
        <f t="shared" si="3"/>
        <v>F</v>
      </c>
    </row>
    <row r="105" spans="1:9" x14ac:dyDescent="0.25">
      <c r="A105" s="15">
        <v>100</v>
      </c>
      <c r="B105" s="4" t="s">
        <v>192</v>
      </c>
      <c r="C105" s="4" t="s">
        <v>193</v>
      </c>
      <c r="D105" s="9">
        <v>44.5</v>
      </c>
      <c r="E105" s="9"/>
      <c r="F105" s="9">
        <v>1</v>
      </c>
      <c r="G105" s="9">
        <f t="shared" si="2"/>
        <v>45.5</v>
      </c>
      <c r="H105" s="9" t="str">
        <f t="shared" si="3"/>
        <v>F</v>
      </c>
    </row>
    <row r="106" spans="1:9" x14ac:dyDescent="0.25">
      <c r="A106" s="15">
        <v>101</v>
      </c>
      <c r="B106" s="4" t="s">
        <v>194</v>
      </c>
      <c r="C106" s="4" t="s">
        <v>195</v>
      </c>
      <c r="D106" s="9">
        <v>37.5</v>
      </c>
      <c r="E106" s="9"/>
      <c r="F106" s="9"/>
      <c r="G106" s="9">
        <f t="shared" si="2"/>
        <v>37.5</v>
      </c>
      <c r="H106" s="9" t="str">
        <f t="shared" si="3"/>
        <v>F</v>
      </c>
    </row>
    <row r="107" spans="1:9" x14ac:dyDescent="0.25">
      <c r="A107" s="15">
        <v>102</v>
      </c>
      <c r="B107" s="4" t="s">
        <v>196</v>
      </c>
      <c r="C107" s="4" t="s">
        <v>197</v>
      </c>
      <c r="D107" s="11">
        <v>28</v>
      </c>
      <c r="E107" s="9"/>
      <c r="F107" s="9"/>
      <c r="G107" s="9">
        <f t="shared" si="2"/>
        <v>28</v>
      </c>
      <c r="H107" s="9" t="str">
        <f t="shared" si="3"/>
        <v>F</v>
      </c>
    </row>
    <row r="108" spans="1:9" x14ac:dyDescent="0.25">
      <c r="A108" s="15">
        <v>103</v>
      </c>
      <c r="B108" s="4" t="s">
        <v>198</v>
      </c>
      <c r="C108" s="4" t="s">
        <v>199</v>
      </c>
      <c r="D108" s="11">
        <v>0</v>
      </c>
      <c r="E108" s="9"/>
      <c r="F108" s="9"/>
      <c r="G108" s="9">
        <f t="shared" si="2"/>
        <v>0</v>
      </c>
      <c r="H108" s="9" t="str">
        <f t="shared" si="3"/>
        <v>F</v>
      </c>
    </row>
    <row r="109" spans="1:9" x14ac:dyDescent="0.25">
      <c r="A109" s="15">
        <v>104</v>
      </c>
      <c r="B109" s="4" t="s">
        <v>200</v>
      </c>
      <c r="C109" s="4" t="s">
        <v>201</v>
      </c>
      <c r="D109" s="11">
        <v>17</v>
      </c>
      <c r="E109" s="9"/>
      <c r="F109" s="9"/>
      <c r="G109" s="9">
        <f t="shared" si="2"/>
        <v>17</v>
      </c>
      <c r="H109" s="9" t="str">
        <f t="shared" si="3"/>
        <v>F</v>
      </c>
    </row>
    <row r="110" spans="1:9" x14ac:dyDescent="0.25">
      <c r="A110" s="15">
        <v>105</v>
      </c>
      <c r="B110" s="4" t="s">
        <v>202</v>
      </c>
      <c r="C110" s="4" t="s">
        <v>203</v>
      </c>
      <c r="D110" s="11">
        <v>60</v>
      </c>
      <c r="E110" s="9"/>
      <c r="F110" s="9"/>
      <c r="G110" s="9">
        <f t="shared" si="2"/>
        <v>60</v>
      </c>
      <c r="H110" s="9" t="str">
        <f t="shared" si="3"/>
        <v>D</v>
      </c>
    </row>
    <row r="111" spans="1:9" x14ac:dyDescent="0.25">
      <c r="A111" s="15">
        <v>106</v>
      </c>
      <c r="B111" s="4" t="s">
        <v>204</v>
      </c>
      <c r="C111" s="4" t="s">
        <v>205</v>
      </c>
      <c r="D111" s="11">
        <v>43</v>
      </c>
      <c r="E111" s="9"/>
      <c r="F111" s="9"/>
      <c r="G111" s="9">
        <f t="shared" si="2"/>
        <v>43</v>
      </c>
      <c r="H111" s="9" t="str">
        <f t="shared" si="3"/>
        <v>F</v>
      </c>
    </row>
    <row r="112" spans="1:9" x14ac:dyDescent="0.25">
      <c r="A112" s="15">
        <v>107</v>
      </c>
      <c r="B112" s="4" t="s">
        <v>206</v>
      </c>
      <c r="C112" s="4" t="s">
        <v>207</v>
      </c>
      <c r="D112" s="11">
        <v>50</v>
      </c>
      <c r="E112" s="9"/>
      <c r="F112" s="9"/>
      <c r="G112" s="9">
        <f t="shared" si="2"/>
        <v>50</v>
      </c>
      <c r="H112" s="9" t="str">
        <f t="shared" si="3"/>
        <v>E</v>
      </c>
    </row>
    <row r="113" spans="1:9" x14ac:dyDescent="0.25">
      <c r="A113" s="15">
        <v>108</v>
      </c>
      <c r="B113" s="4" t="s">
        <v>208</v>
      </c>
      <c r="C113" s="4" t="s">
        <v>209</v>
      </c>
      <c r="D113" s="11">
        <v>8</v>
      </c>
      <c r="E113" s="9"/>
      <c r="F113" s="9"/>
      <c r="G113" s="9">
        <f t="shared" si="2"/>
        <v>8</v>
      </c>
      <c r="H113" s="9" t="str">
        <f t="shared" si="3"/>
        <v>F</v>
      </c>
    </row>
    <row r="114" spans="1:9" x14ac:dyDescent="0.25">
      <c r="A114" s="15">
        <v>109</v>
      </c>
      <c r="B114" s="4" t="s">
        <v>210</v>
      </c>
      <c r="C114" s="4" t="s">
        <v>211</v>
      </c>
      <c r="D114" s="9"/>
      <c r="E114" s="9"/>
      <c r="F114" s="9"/>
      <c r="G114" s="9">
        <f t="shared" si="2"/>
        <v>0</v>
      </c>
      <c r="H114" s="9" t="str">
        <f t="shared" si="3"/>
        <v>F</v>
      </c>
    </row>
    <row r="115" spans="1:9" x14ac:dyDescent="0.25">
      <c r="A115" s="15">
        <v>110</v>
      </c>
      <c r="B115" s="4" t="s">
        <v>212</v>
      </c>
      <c r="C115" s="4" t="s">
        <v>213</v>
      </c>
      <c r="D115" s="11">
        <v>43</v>
      </c>
      <c r="E115" s="9"/>
      <c r="F115" s="9"/>
      <c r="G115" s="9">
        <f t="shared" si="2"/>
        <v>43</v>
      </c>
      <c r="H115" s="9" t="str">
        <f t="shared" si="3"/>
        <v>F</v>
      </c>
    </row>
    <row r="116" spans="1:9" x14ac:dyDescent="0.25">
      <c r="A116" s="15">
        <v>111</v>
      </c>
      <c r="B116" s="4" t="s">
        <v>214</v>
      </c>
      <c r="C116" s="4" t="s">
        <v>215</v>
      </c>
      <c r="D116" s="17">
        <v>45</v>
      </c>
      <c r="E116" s="9"/>
      <c r="F116" s="9"/>
      <c r="G116" s="9">
        <f t="shared" si="2"/>
        <v>45</v>
      </c>
      <c r="H116" s="9" t="str">
        <f t="shared" si="3"/>
        <v>F</v>
      </c>
    </row>
    <row r="117" spans="1:9" x14ac:dyDescent="0.25">
      <c r="A117" s="15">
        <v>112</v>
      </c>
      <c r="B117" s="4" t="s">
        <v>216</v>
      </c>
      <c r="C117" s="4" t="s">
        <v>217</v>
      </c>
      <c r="D117" s="9">
        <v>35</v>
      </c>
      <c r="E117" s="9"/>
      <c r="F117" s="9"/>
      <c r="G117" s="9">
        <f t="shared" si="2"/>
        <v>35</v>
      </c>
      <c r="H117" s="9" t="str">
        <f t="shared" si="3"/>
        <v>F</v>
      </c>
    </row>
    <row r="118" spans="1:9" x14ac:dyDescent="0.25">
      <c r="A118" s="15">
        <v>113</v>
      </c>
      <c r="B118" s="4" t="s">
        <v>218</v>
      </c>
      <c r="C118" s="4" t="s">
        <v>219</v>
      </c>
      <c r="D118" s="9">
        <v>52.5</v>
      </c>
      <c r="E118" s="9"/>
      <c r="F118" s="9"/>
      <c r="G118" s="9">
        <f t="shared" si="2"/>
        <v>52.5</v>
      </c>
      <c r="H118" s="9" t="str">
        <f t="shared" si="3"/>
        <v>E</v>
      </c>
    </row>
    <row r="119" spans="1:9" x14ac:dyDescent="0.25">
      <c r="A119" s="15">
        <v>114</v>
      </c>
      <c r="B119" s="4" t="s">
        <v>220</v>
      </c>
      <c r="C119" s="4" t="s">
        <v>221</v>
      </c>
      <c r="D119" s="9">
        <v>34.5</v>
      </c>
      <c r="E119" s="9"/>
      <c r="F119" s="9">
        <v>1</v>
      </c>
      <c r="G119" s="9">
        <f t="shared" si="2"/>
        <v>35.5</v>
      </c>
      <c r="H119" s="9" t="str">
        <f t="shared" si="3"/>
        <v>F</v>
      </c>
    </row>
    <row r="120" spans="1:9" x14ac:dyDescent="0.25">
      <c r="A120" s="15">
        <v>115</v>
      </c>
      <c r="B120" s="4" t="s">
        <v>222</v>
      </c>
      <c r="C120" s="4" t="s">
        <v>223</v>
      </c>
      <c r="D120" s="11">
        <v>32</v>
      </c>
      <c r="E120" s="9"/>
      <c r="F120" s="9"/>
      <c r="G120" s="9">
        <f t="shared" si="2"/>
        <v>32</v>
      </c>
      <c r="H120" s="9" t="str">
        <f t="shared" si="3"/>
        <v>F</v>
      </c>
    </row>
    <row r="121" spans="1:9" x14ac:dyDescent="0.25">
      <c r="A121" s="15">
        <v>116</v>
      </c>
      <c r="B121" s="4" t="s">
        <v>224</v>
      </c>
      <c r="C121" s="4" t="s">
        <v>225</v>
      </c>
      <c r="D121" s="9"/>
      <c r="E121" s="9"/>
      <c r="F121" s="9"/>
      <c r="G121" s="9">
        <f t="shared" si="2"/>
        <v>0</v>
      </c>
      <c r="H121" s="9" t="str">
        <f t="shared" si="3"/>
        <v>F</v>
      </c>
    </row>
    <row r="122" spans="1:9" x14ac:dyDescent="0.25">
      <c r="A122" s="15">
        <v>117</v>
      </c>
      <c r="B122" s="4" t="s">
        <v>226</v>
      </c>
      <c r="C122" s="4" t="s">
        <v>227</v>
      </c>
      <c r="D122" s="16">
        <v>44</v>
      </c>
      <c r="E122" s="9"/>
      <c r="F122" s="9"/>
      <c r="G122" s="9">
        <f t="shared" si="2"/>
        <v>44</v>
      </c>
      <c r="H122" s="9" t="str">
        <f t="shared" si="3"/>
        <v>F</v>
      </c>
      <c r="I122" s="7" t="s">
        <v>553</v>
      </c>
    </row>
    <row r="123" spans="1:9" x14ac:dyDescent="0.25">
      <c r="A123" s="15">
        <v>118</v>
      </c>
      <c r="B123" s="4" t="s">
        <v>228</v>
      </c>
      <c r="C123" s="4" t="s">
        <v>229</v>
      </c>
      <c r="D123" s="11">
        <v>25</v>
      </c>
      <c r="E123" s="9"/>
      <c r="F123" s="9"/>
      <c r="G123" s="9">
        <f t="shared" si="2"/>
        <v>25</v>
      </c>
      <c r="H123" s="9" t="str">
        <f t="shared" si="3"/>
        <v>F</v>
      </c>
    </row>
    <row r="124" spans="1:9" x14ac:dyDescent="0.25">
      <c r="A124" s="15">
        <v>119</v>
      </c>
      <c r="B124" s="4" t="s">
        <v>230</v>
      </c>
      <c r="C124" s="4" t="s">
        <v>231</v>
      </c>
      <c r="D124" s="9">
        <v>55.5</v>
      </c>
      <c r="E124" s="9"/>
      <c r="F124" s="9"/>
      <c r="G124" s="9">
        <f t="shared" si="2"/>
        <v>55.5</v>
      </c>
      <c r="H124" s="9" t="str">
        <f t="shared" si="3"/>
        <v>E</v>
      </c>
    </row>
    <row r="125" spans="1:9" x14ac:dyDescent="0.25">
      <c r="A125" s="15">
        <v>120</v>
      </c>
      <c r="B125" s="4" t="s">
        <v>232</v>
      </c>
      <c r="C125" s="4" t="s">
        <v>233</v>
      </c>
      <c r="D125" s="11">
        <v>21</v>
      </c>
      <c r="E125" s="9"/>
      <c r="F125" s="9"/>
      <c r="G125" s="9">
        <f t="shared" si="2"/>
        <v>21</v>
      </c>
      <c r="H125" s="9" t="str">
        <f t="shared" si="3"/>
        <v>F</v>
      </c>
    </row>
    <row r="126" spans="1:9" x14ac:dyDescent="0.25">
      <c r="A126" s="15">
        <v>121</v>
      </c>
      <c r="B126" s="4" t="s">
        <v>234</v>
      </c>
      <c r="C126" s="4" t="s">
        <v>235</v>
      </c>
      <c r="D126" s="16">
        <v>29</v>
      </c>
      <c r="E126" s="9"/>
      <c r="F126" s="9"/>
      <c r="G126" s="9">
        <f t="shared" si="2"/>
        <v>29</v>
      </c>
      <c r="H126" s="9" t="str">
        <f t="shared" si="3"/>
        <v>F</v>
      </c>
      <c r="I126" s="7" t="s">
        <v>553</v>
      </c>
    </row>
    <row r="127" spans="1:9" x14ac:dyDescent="0.25">
      <c r="A127" s="15">
        <v>122</v>
      </c>
      <c r="B127" s="4" t="s">
        <v>236</v>
      </c>
      <c r="C127" s="4" t="s">
        <v>237</v>
      </c>
      <c r="D127" s="9">
        <v>49.5</v>
      </c>
      <c r="E127" s="9"/>
      <c r="F127" s="9"/>
      <c r="G127" s="9">
        <f t="shared" si="2"/>
        <v>49.5</v>
      </c>
      <c r="H127" s="9" t="str">
        <f t="shared" si="3"/>
        <v>F</v>
      </c>
    </row>
    <row r="128" spans="1:9" x14ac:dyDescent="0.25">
      <c r="A128" s="15">
        <v>123</v>
      </c>
      <c r="B128" s="4" t="s">
        <v>238</v>
      </c>
      <c r="C128" s="4" t="s">
        <v>239</v>
      </c>
      <c r="D128" s="9">
        <v>48</v>
      </c>
      <c r="E128" s="9"/>
      <c r="F128" s="9"/>
      <c r="G128" s="9">
        <f t="shared" si="2"/>
        <v>48</v>
      </c>
      <c r="H128" s="9" t="str">
        <f t="shared" si="3"/>
        <v>F</v>
      </c>
    </row>
    <row r="129" spans="1:9" x14ac:dyDescent="0.25">
      <c r="A129" s="15">
        <v>124</v>
      </c>
      <c r="B129" s="4" t="s">
        <v>240</v>
      </c>
      <c r="C129" s="4" t="s">
        <v>241</v>
      </c>
      <c r="D129" s="11">
        <v>50</v>
      </c>
      <c r="E129" s="9"/>
      <c r="F129" s="9">
        <v>1</v>
      </c>
      <c r="G129" s="9">
        <f t="shared" si="2"/>
        <v>51</v>
      </c>
      <c r="H129" s="9" t="str">
        <f t="shared" si="3"/>
        <v>E</v>
      </c>
    </row>
    <row r="130" spans="1:9" x14ac:dyDescent="0.25">
      <c r="A130" s="15">
        <v>125</v>
      </c>
      <c r="B130" s="4" t="s">
        <v>529</v>
      </c>
      <c r="C130" s="4" t="s">
        <v>242</v>
      </c>
      <c r="D130" s="16">
        <f>40+1</f>
        <v>41</v>
      </c>
      <c r="E130" s="9"/>
      <c r="F130" s="9">
        <v>0.5</v>
      </c>
      <c r="G130" s="9">
        <f t="shared" si="2"/>
        <v>41.5</v>
      </c>
      <c r="H130" s="9" t="str">
        <f t="shared" si="3"/>
        <v>F</v>
      </c>
      <c r="I130" s="7" t="s">
        <v>551</v>
      </c>
    </row>
    <row r="131" spans="1:9" x14ac:dyDescent="0.25">
      <c r="A131" s="15">
        <v>126</v>
      </c>
      <c r="B131" s="4" t="s">
        <v>530</v>
      </c>
      <c r="C131" s="4" t="s">
        <v>243</v>
      </c>
      <c r="D131" s="9">
        <v>44</v>
      </c>
      <c r="E131" s="9"/>
      <c r="F131" s="9"/>
      <c r="G131" s="9">
        <f t="shared" si="2"/>
        <v>44</v>
      </c>
      <c r="H131" s="9" t="str">
        <f t="shared" si="3"/>
        <v>F</v>
      </c>
    </row>
    <row r="132" spans="1:9" x14ac:dyDescent="0.25">
      <c r="A132" s="15">
        <v>127</v>
      </c>
      <c r="B132" s="4" t="s">
        <v>244</v>
      </c>
      <c r="C132" s="4" t="s">
        <v>245</v>
      </c>
      <c r="D132" s="9">
        <v>34</v>
      </c>
      <c r="E132" s="9"/>
      <c r="F132" s="9"/>
      <c r="G132" s="9">
        <f t="shared" si="2"/>
        <v>34</v>
      </c>
      <c r="H132" s="9" t="str">
        <f t="shared" si="3"/>
        <v>F</v>
      </c>
    </row>
    <row r="133" spans="1:9" x14ac:dyDescent="0.25">
      <c r="A133" s="15">
        <v>128</v>
      </c>
      <c r="B133" s="4" t="s">
        <v>246</v>
      </c>
      <c r="C133" s="4" t="s">
        <v>247</v>
      </c>
      <c r="D133" s="11">
        <v>10</v>
      </c>
      <c r="E133" s="9"/>
      <c r="F133" s="9"/>
      <c r="G133" s="9">
        <f t="shared" si="2"/>
        <v>10</v>
      </c>
      <c r="H133" s="9" t="str">
        <f t="shared" si="3"/>
        <v>F</v>
      </c>
    </row>
    <row r="134" spans="1:9" x14ac:dyDescent="0.25">
      <c r="A134" s="15">
        <v>129</v>
      </c>
      <c r="B134" s="4" t="s">
        <v>248</v>
      </c>
      <c r="C134" s="4" t="s">
        <v>249</v>
      </c>
      <c r="D134" s="11">
        <v>44</v>
      </c>
      <c r="E134" s="9"/>
      <c r="F134" s="9"/>
      <c r="G134" s="9">
        <f t="shared" si="2"/>
        <v>44</v>
      </c>
      <c r="H134" s="9" t="str">
        <f t="shared" si="3"/>
        <v>F</v>
      </c>
    </row>
    <row r="135" spans="1:9" x14ac:dyDescent="0.25">
      <c r="A135" s="15">
        <v>130</v>
      </c>
      <c r="B135" s="4" t="s">
        <v>250</v>
      </c>
      <c r="C135" s="4" t="s">
        <v>251</v>
      </c>
      <c r="D135" s="11">
        <v>44</v>
      </c>
      <c r="E135" s="9"/>
      <c r="F135" s="9"/>
      <c r="G135" s="9">
        <f t="shared" ref="G135:G198" si="4">SUM(D135:F135)</f>
        <v>44</v>
      </c>
      <c r="H135" s="9" t="str">
        <f t="shared" ref="H135:H198" si="5">IF(G135&gt;89.9,"A",IF(G135&gt;79.9,"B",IF(G135&gt;69.9,"C", IF(G135&gt;59.9,"D", IF(G135&gt;49.9,"E","F")))))</f>
        <v>F</v>
      </c>
    </row>
    <row r="136" spans="1:9" x14ac:dyDescent="0.25">
      <c r="A136" s="15">
        <v>131</v>
      </c>
      <c r="B136" s="4" t="s">
        <v>252</v>
      </c>
      <c r="C136" s="4" t="s">
        <v>253</v>
      </c>
      <c r="D136" s="11">
        <v>37</v>
      </c>
      <c r="E136" s="9"/>
      <c r="F136" s="9"/>
      <c r="G136" s="9">
        <f t="shared" si="4"/>
        <v>37</v>
      </c>
      <c r="H136" s="9" t="str">
        <f t="shared" si="5"/>
        <v>F</v>
      </c>
    </row>
    <row r="137" spans="1:9" x14ac:dyDescent="0.25">
      <c r="A137" s="15">
        <v>132</v>
      </c>
      <c r="B137" s="4" t="s">
        <v>254</v>
      </c>
      <c r="C137" s="4" t="s">
        <v>255</v>
      </c>
      <c r="D137" s="9">
        <v>35</v>
      </c>
      <c r="E137" s="9"/>
      <c r="F137" s="9"/>
      <c r="G137" s="9">
        <f t="shared" si="4"/>
        <v>35</v>
      </c>
      <c r="H137" s="9" t="str">
        <f t="shared" si="5"/>
        <v>F</v>
      </c>
    </row>
    <row r="138" spans="1:9" x14ac:dyDescent="0.25">
      <c r="A138" s="15">
        <v>133</v>
      </c>
      <c r="B138" s="4" t="s">
        <v>256</v>
      </c>
      <c r="C138" s="4" t="s">
        <v>257</v>
      </c>
      <c r="D138" s="11">
        <v>37</v>
      </c>
      <c r="E138" s="9"/>
      <c r="F138" s="9"/>
      <c r="G138" s="9">
        <f t="shared" si="4"/>
        <v>37</v>
      </c>
      <c r="H138" s="9" t="str">
        <f t="shared" si="5"/>
        <v>F</v>
      </c>
    </row>
    <row r="139" spans="1:9" x14ac:dyDescent="0.25">
      <c r="A139" s="15">
        <v>134</v>
      </c>
      <c r="B139" s="4" t="s">
        <v>258</v>
      </c>
      <c r="C139" s="4" t="s">
        <v>259</v>
      </c>
      <c r="D139" s="11">
        <v>45</v>
      </c>
      <c r="E139" s="9"/>
      <c r="F139" s="9"/>
      <c r="G139" s="9">
        <f t="shared" si="4"/>
        <v>45</v>
      </c>
      <c r="H139" s="9" t="str">
        <f t="shared" si="5"/>
        <v>F</v>
      </c>
    </row>
    <row r="140" spans="1:9" x14ac:dyDescent="0.25">
      <c r="A140" s="15">
        <v>135</v>
      </c>
      <c r="B140" s="4" t="s">
        <v>260</v>
      </c>
      <c r="C140" s="4" t="s">
        <v>261</v>
      </c>
      <c r="D140" s="11">
        <v>32</v>
      </c>
      <c r="E140" s="9"/>
      <c r="F140" s="9"/>
      <c r="G140" s="9">
        <f t="shared" si="4"/>
        <v>32</v>
      </c>
      <c r="H140" s="9" t="str">
        <f t="shared" si="5"/>
        <v>F</v>
      </c>
    </row>
    <row r="141" spans="1:9" x14ac:dyDescent="0.25">
      <c r="A141" s="15">
        <v>136</v>
      </c>
      <c r="B141" s="4" t="s">
        <v>262</v>
      </c>
      <c r="C141" s="4" t="s">
        <v>263</v>
      </c>
      <c r="D141" s="9">
        <v>52</v>
      </c>
      <c r="E141" s="9"/>
      <c r="F141" s="9">
        <v>0.5</v>
      </c>
      <c r="G141" s="9">
        <f t="shared" si="4"/>
        <v>52.5</v>
      </c>
      <c r="H141" s="9" t="str">
        <f t="shared" si="5"/>
        <v>E</v>
      </c>
    </row>
    <row r="142" spans="1:9" x14ac:dyDescent="0.25">
      <c r="A142" s="15">
        <v>137</v>
      </c>
      <c r="B142" s="4" t="s">
        <v>264</v>
      </c>
      <c r="C142" s="4" t="s">
        <v>265</v>
      </c>
      <c r="D142" s="11">
        <v>21</v>
      </c>
      <c r="E142" s="9"/>
      <c r="F142" s="9"/>
      <c r="G142" s="9">
        <f t="shared" si="4"/>
        <v>21</v>
      </c>
      <c r="H142" s="9" t="str">
        <f t="shared" si="5"/>
        <v>F</v>
      </c>
    </row>
    <row r="143" spans="1:9" x14ac:dyDescent="0.25">
      <c r="A143" s="15">
        <v>138</v>
      </c>
      <c r="B143" s="4" t="s">
        <v>266</v>
      </c>
      <c r="C143" s="4" t="s">
        <v>267</v>
      </c>
      <c r="D143" s="11">
        <v>33</v>
      </c>
      <c r="E143" s="9"/>
      <c r="F143" s="9"/>
      <c r="G143" s="9">
        <f t="shared" si="4"/>
        <v>33</v>
      </c>
      <c r="H143" s="9" t="str">
        <f t="shared" si="5"/>
        <v>F</v>
      </c>
    </row>
    <row r="144" spans="1:9" x14ac:dyDescent="0.25">
      <c r="A144" s="15">
        <v>139</v>
      </c>
      <c r="B144" s="4" t="s">
        <v>268</v>
      </c>
      <c r="C144" s="4" t="s">
        <v>269</v>
      </c>
      <c r="D144" s="16">
        <v>41</v>
      </c>
      <c r="E144" s="9"/>
      <c r="F144" s="9"/>
      <c r="G144" s="9">
        <f t="shared" si="4"/>
        <v>41</v>
      </c>
      <c r="H144" s="9" t="str">
        <f t="shared" si="5"/>
        <v>F</v>
      </c>
      <c r="I144" s="7" t="s">
        <v>553</v>
      </c>
    </row>
    <row r="145" spans="1:9" x14ac:dyDescent="0.25">
      <c r="A145" s="15">
        <v>140</v>
      </c>
      <c r="B145" s="4" t="s">
        <v>270</v>
      </c>
      <c r="C145" s="4" t="s">
        <v>271</v>
      </c>
      <c r="D145" s="11">
        <v>43</v>
      </c>
      <c r="E145" s="9"/>
      <c r="F145" s="9"/>
      <c r="G145" s="9">
        <f t="shared" si="4"/>
        <v>43</v>
      </c>
      <c r="H145" s="9" t="str">
        <f t="shared" si="5"/>
        <v>F</v>
      </c>
    </row>
    <row r="146" spans="1:9" x14ac:dyDescent="0.25">
      <c r="A146" s="15">
        <v>141</v>
      </c>
      <c r="B146" s="4" t="s">
        <v>272</v>
      </c>
      <c r="C146" s="4" t="s">
        <v>273</v>
      </c>
      <c r="D146" s="9"/>
      <c r="E146" s="9"/>
      <c r="F146" s="9"/>
      <c r="G146" s="9">
        <f t="shared" si="4"/>
        <v>0</v>
      </c>
      <c r="H146" s="9" t="str">
        <f t="shared" si="5"/>
        <v>F</v>
      </c>
    </row>
    <row r="147" spans="1:9" x14ac:dyDescent="0.25">
      <c r="A147" s="15">
        <v>142</v>
      </c>
      <c r="B147" s="4" t="s">
        <v>274</v>
      </c>
      <c r="C147" s="4" t="s">
        <v>275</v>
      </c>
      <c r="D147" s="11">
        <v>15.5</v>
      </c>
      <c r="E147" s="9"/>
      <c r="F147" s="9"/>
      <c r="G147" s="9">
        <f t="shared" si="4"/>
        <v>15.5</v>
      </c>
      <c r="H147" s="9" t="str">
        <f t="shared" si="5"/>
        <v>F</v>
      </c>
    </row>
    <row r="148" spans="1:9" x14ac:dyDescent="0.25">
      <c r="A148" s="15">
        <v>143</v>
      </c>
      <c r="B148" s="4" t="s">
        <v>276</v>
      </c>
      <c r="C148" s="4" t="s">
        <v>277</v>
      </c>
      <c r="D148" s="9">
        <v>37.5</v>
      </c>
      <c r="E148" s="9"/>
      <c r="F148" s="9"/>
      <c r="G148" s="9">
        <f t="shared" si="4"/>
        <v>37.5</v>
      </c>
      <c r="H148" s="9" t="str">
        <f t="shared" si="5"/>
        <v>F</v>
      </c>
    </row>
    <row r="149" spans="1:9" x14ac:dyDescent="0.25">
      <c r="A149" s="15">
        <v>144</v>
      </c>
      <c r="B149" s="4" t="s">
        <v>278</v>
      </c>
      <c r="C149" s="4" t="s">
        <v>279</v>
      </c>
      <c r="D149" s="11">
        <v>42</v>
      </c>
      <c r="E149" s="9"/>
      <c r="F149" s="9"/>
      <c r="G149" s="9">
        <f t="shared" si="4"/>
        <v>42</v>
      </c>
      <c r="H149" s="9" t="str">
        <f t="shared" si="5"/>
        <v>F</v>
      </c>
    </row>
    <row r="150" spans="1:9" x14ac:dyDescent="0.25">
      <c r="A150" s="15">
        <v>145</v>
      </c>
      <c r="B150" s="4" t="s">
        <v>280</v>
      </c>
      <c r="C150" s="4" t="s">
        <v>281</v>
      </c>
      <c r="D150" s="11">
        <v>50</v>
      </c>
      <c r="E150" s="9"/>
      <c r="F150" s="9"/>
      <c r="G150" s="9">
        <f t="shared" si="4"/>
        <v>50</v>
      </c>
      <c r="H150" s="9" t="str">
        <f t="shared" si="5"/>
        <v>E</v>
      </c>
    </row>
    <row r="151" spans="1:9" x14ac:dyDescent="0.25">
      <c r="A151" s="15">
        <v>146</v>
      </c>
      <c r="B151" s="4" t="s">
        <v>282</v>
      </c>
      <c r="C151" s="4" t="s">
        <v>283</v>
      </c>
      <c r="D151" s="11">
        <v>24.5</v>
      </c>
      <c r="E151" s="9"/>
      <c r="F151" s="9"/>
      <c r="G151" s="9">
        <f t="shared" si="4"/>
        <v>24.5</v>
      </c>
      <c r="H151" s="9" t="str">
        <f t="shared" si="5"/>
        <v>F</v>
      </c>
    </row>
    <row r="152" spans="1:9" x14ac:dyDescent="0.25">
      <c r="A152" s="15">
        <v>147</v>
      </c>
      <c r="B152" s="4" t="s">
        <v>284</v>
      </c>
      <c r="C152" s="4" t="s">
        <v>285</v>
      </c>
      <c r="D152" s="9">
        <v>45</v>
      </c>
      <c r="E152" s="9"/>
      <c r="F152" s="9"/>
      <c r="G152" s="9">
        <f t="shared" si="4"/>
        <v>45</v>
      </c>
      <c r="H152" s="9" t="str">
        <f t="shared" si="5"/>
        <v>F</v>
      </c>
    </row>
    <row r="153" spans="1:9" x14ac:dyDescent="0.25">
      <c r="A153" s="15">
        <v>148</v>
      </c>
      <c r="B153" s="4" t="s">
        <v>286</v>
      </c>
      <c r="C153" s="4" t="s">
        <v>287</v>
      </c>
      <c r="D153" s="11">
        <v>12.5</v>
      </c>
      <c r="E153" s="9"/>
      <c r="F153" s="9"/>
      <c r="G153" s="9">
        <f t="shared" si="4"/>
        <v>12.5</v>
      </c>
      <c r="H153" s="9" t="str">
        <f t="shared" si="5"/>
        <v>F</v>
      </c>
    </row>
    <row r="154" spans="1:9" x14ac:dyDescent="0.25">
      <c r="A154" s="15">
        <v>149</v>
      </c>
      <c r="B154" s="4" t="s">
        <v>288</v>
      </c>
      <c r="C154" s="4" t="s">
        <v>289</v>
      </c>
      <c r="D154" s="11">
        <v>47.5</v>
      </c>
      <c r="E154" s="9"/>
      <c r="F154" s="9"/>
      <c r="G154" s="9">
        <f t="shared" si="4"/>
        <v>47.5</v>
      </c>
      <c r="H154" s="9" t="str">
        <f t="shared" si="5"/>
        <v>F</v>
      </c>
    </row>
    <row r="155" spans="1:9" x14ac:dyDescent="0.25">
      <c r="A155" s="15">
        <v>150</v>
      </c>
      <c r="B155" s="4" t="s">
        <v>290</v>
      </c>
      <c r="C155" s="4" t="s">
        <v>291</v>
      </c>
      <c r="D155" s="9">
        <v>30</v>
      </c>
      <c r="E155" s="9"/>
      <c r="F155" s="9"/>
      <c r="G155" s="9">
        <f t="shared" si="4"/>
        <v>30</v>
      </c>
      <c r="H155" s="9" t="str">
        <f t="shared" si="5"/>
        <v>F</v>
      </c>
    </row>
    <row r="156" spans="1:9" x14ac:dyDescent="0.25">
      <c r="A156" s="15">
        <v>151</v>
      </c>
      <c r="B156" s="4" t="s">
        <v>292</v>
      </c>
      <c r="C156" s="4" t="s">
        <v>293</v>
      </c>
      <c r="D156" s="11">
        <v>25</v>
      </c>
      <c r="E156" s="9"/>
      <c r="F156" s="9"/>
      <c r="G156" s="9">
        <f t="shared" si="4"/>
        <v>25</v>
      </c>
      <c r="H156" s="9" t="str">
        <f t="shared" si="5"/>
        <v>F</v>
      </c>
    </row>
    <row r="157" spans="1:9" x14ac:dyDescent="0.25">
      <c r="A157" s="15">
        <v>152</v>
      </c>
      <c r="B157" s="4" t="s">
        <v>294</v>
      </c>
      <c r="C157" s="4" t="s">
        <v>295</v>
      </c>
      <c r="D157" s="11">
        <v>19</v>
      </c>
      <c r="E157" s="9"/>
      <c r="F157" s="9"/>
      <c r="G157" s="9">
        <f t="shared" si="4"/>
        <v>19</v>
      </c>
      <c r="H157" s="9" t="str">
        <f t="shared" si="5"/>
        <v>F</v>
      </c>
    </row>
    <row r="158" spans="1:9" x14ac:dyDescent="0.25">
      <c r="A158" s="15">
        <v>153</v>
      </c>
      <c r="B158" s="4" t="s">
        <v>296</v>
      </c>
      <c r="C158" s="4" t="s">
        <v>297</v>
      </c>
      <c r="D158" s="16">
        <f>30.5+1</f>
        <v>31.5</v>
      </c>
      <c r="E158" s="9"/>
      <c r="F158" s="9"/>
      <c r="G158" s="9">
        <f t="shared" si="4"/>
        <v>31.5</v>
      </c>
      <c r="H158" s="9" t="str">
        <f t="shared" si="5"/>
        <v>F</v>
      </c>
      <c r="I158" s="7" t="s">
        <v>551</v>
      </c>
    </row>
    <row r="159" spans="1:9" x14ac:dyDescent="0.25">
      <c r="A159" s="15">
        <v>154</v>
      </c>
      <c r="B159" s="4" t="s">
        <v>298</v>
      </c>
      <c r="C159" s="4" t="s">
        <v>299</v>
      </c>
      <c r="D159" s="9">
        <v>49.5</v>
      </c>
      <c r="E159" s="9"/>
      <c r="F159" s="9">
        <v>1</v>
      </c>
      <c r="G159" s="9">
        <f t="shared" si="4"/>
        <v>50.5</v>
      </c>
      <c r="H159" s="9" t="str">
        <f t="shared" si="5"/>
        <v>E</v>
      </c>
    </row>
    <row r="160" spans="1:9" x14ac:dyDescent="0.25">
      <c r="A160" s="15">
        <v>155</v>
      </c>
      <c r="B160" s="4" t="s">
        <v>300</v>
      </c>
      <c r="C160" s="4" t="s">
        <v>301</v>
      </c>
      <c r="D160" s="9">
        <v>44</v>
      </c>
      <c r="E160" s="9"/>
      <c r="F160" s="9"/>
      <c r="G160" s="9">
        <f t="shared" si="4"/>
        <v>44</v>
      </c>
      <c r="H160" s="9" t="str">
        <f t="shared" si="5"/>
        <v>F</v>
      </c>
    </row>
    <row r="161" spans="1:9" x14ac:dyDescent="0.25">
      <c r="A161" s="15">
        <v>156</v>
      </c>
      <c r="B161" s="4" t="s">
        <v>302</v>
      </c>
      <c r="C161" s="4" t="s">
        <v>303</v>
      </c>
      <c r="D161" s="9"/>
      <c r="E161" s="9"/>
      <c r="F161" s="9"/>
      <c r="G161" s="9">
        <f t="shared" si="4"/>
        <v>0</v>
      </c>
      <c r="H161" s="9" t="str">
        <f t="shared" si="5"/>
        <v>F</v>
      </c>
    </row>
    <row r="162" spans="1:9" x14ac:dyDescent="0.25">
      <c r="A162" s="15">
        <v>157</v>
      </c>
      <c r="B162" s="4" t="s">
        <v>304</v>
      </c>
      <c r="C162" s="4" t="s">
        <v>305</v>
      </c>
      <c r="D162" s="11">
        <v>14.5</v>
      </c>
      <c r="E162" s="9"/>
      <c r="F162" s="9"/>
      <c r="G162" s="9">
        <f t="shared" si="4"/>
        <v>14.5</v>
      </c>
      <c r="H162" s="9" t="str">
        <f t="shared" si="5"/>
        <v>F</v>
      </c>
    </row>
    <row r="163" spans="1:9" x14ac:dyDescent="0.25">
      <c r="A163" s="15">
        <v>158</v>
      </c>
      <c r="B163" s="4" t="s">
        <v>306</v>
      </c>
      <c r="C163" s="4" t="s">
        <v>307</v>
      </c>
      <c r="D163" s="9"/>
      <c r="E163" s="9"/>
      <c r="F163" s="9"/>
      <c r="G163" s="9">
        <f t="shared" si="4"/>
        <v>0</v>
      </c>
      <c r="H163" s="9" t="str">
        <f t="shared" si="5"/>
        <v>F</v>
      </c>
    </row>
    <row r="164" spans="1:9" x14ac:dyDescent="0.25">
      <c r="A164" s="15">
        <v>159</v>
      </c>
      <c r="B164" s="4" t="s">
        <v>308</v>
      </c>
      <c r="C164" s="4" t="s">
        <v>309</v>
      </c>
      <c r="D164" s="9">
        <v>51</v>
      </c>
      <c r="E164" s="9"/>
      <c r="F164" s="9">
        <v>0.5</v>
      </c>
      <c r="G164" s="9">
        <f t="shared" si="4"/>
        <v>51.5</v>
      </c>
      <c r="H164" s="9" t="str">
        <f t="shared" si="5"/>
        <v>E</v>
      </c>
    </row>
    <row r="165" spans="1:9" x14ac:dyDescent="0.25">
      <c r="A165" s="15">
        <v>160</v>
      </c>
      <c r="B165" s="4" t="s">
        <v>310</v>
      </c>
      <c r="C165" s="4" t="s">
        <v>311</v>
      </c>
      <c r="D165" s="16">
        <v>52</v>
      </c>
      <c r="E165" s="9"/>
      <c r="F165" s="9">
        <v>1</v>
      </c>
      <c r="G165" s="9">
        <f t="shared" si="4"/>
        <v>53</v>
      </c>
      <c r="H165" s="9" t="str">
        <f t="shared" si="5"/>
        <v>E</v>
      </c>
      <c r="I165" s="7" t="s">
        <v>553</v>
      </c>
    </row>
    <row r="166" spans="1:9" x14ac:dyDescent="0.25">
      <c r="A166" s="15">
        <v>161</v>
      </c>
      <c r="B166" s="4" t="s">
        <v>312</v>
      </c>
      <c r="C166" s="4" t="s">
        <v>313</v>
      </c>
      <c r="D166" s="11">
        <v>0</v>
      </c>
      <c r="E166" s="9"/>
      <c r="F166" s="9"/>
      <c r="G166" s="9">
        <f t="shared" si="4"/>
        <v>0</v>
      </c>
      <c r="H166" s="9" t="str">
        <f t="shared" si="5"/>
        <v>F</v>
      </c>
    </row>
    <row r="167" spans="1:9" x14ac:dyDescent="0.25">
      <c r="A167" s="15">
        <v>162</v>
      </c>
      <c r="B167" s="4" t="s">
        <v>314</v>
      </c>
      <c r="C167" s="4" t="s">
        <v>315</v>
      </c>
      <c r="D167" s="11">
        <v>38</v>
      </c>
      <c r="E167" s="9"/>
      <c r="F167" s="9"/>
      <c r="G167" s="9">
        <f t="shared" si="4"/>
        <v>38</v>
      </c>
      <c r="H167" s="9" t="str">
        <f t="shared" si="5"/>
        <v>F</v>
      </c>
    </row>
    <row r="168" spans="1:9" x14ac:dyDescent="0.25">
      <c r="A168" s="15">
        <v>163</v>
      </c>
      <c r="B168" s="4" t="s">
        <v>316</v>
      </c>
      <c r="C168" s="4" t="s">
        <v>317</v>
      </c>
      <c r="D168" s="11">
        <v>27</v>
      </c>
      <c r="E168" s="9"/>
      <c r="F168" s="9"/>
      <c r="G168" s="9">
        <f t="shared" si="4"/>
        <v>27</v>
      </c>
      <c r="H168" s="9" t="str">
        <f t="shared" si="5"/>
        <v>F</v>
      </c>
    </row>
    <row r="169" spans="1:9" x14ac:dyDescent="0.25">
      <c r="A169" s="15">
        <v>164</v>
      </c>
      <c r="B169" s="4" t="s">
        <v>318</v>
      </c>
      <c r="C169" s="4" t="s">
        <v>319</v>
      </c>
      <c r="D169" s="9"/>
      <c r="E169" s="9"/>
      <c r="F169" s="9"/>
      <c r="G169" s="9">
        <f t="shared" si="4"/>
        <v>0</v>
      </c>
      <c r="H169" s="9" t="str">
        <f t="shared" si="5"/>
        <v>F</v>
      </c>
    </row>
    <row r="170" spans="1:9" x14ac:dyDescent="0.25">
      <c r="A170" s="15">
        <v>165</v>
      </c>
      <c r="B170" s="4" t="s">
        <v>320</v>
      </c>
      <c r="C170" s="4" t="s">
        <v>321</v>
      </c>
      <c r="D170" s="11">
        <v>41</v>
      </c>
      <c r="E170" s="9"/>
      <c r="F170" s="9"/>
      <c r="G170" s="9">
        <f t="shared" si="4"/>
        <v>41</v>
      </c>
      <c r="H170" s="9" t="str">
        <f t="shared" si="5"/>
        <v>F</v>
      </c>
    </row>
    <row r="171" spans="1:9" x14ac:dyDescent="0.25">
      <c r="A171" s="15">
        <v>166</v>
      </c>
      <c r="B171" s="4" t="s">
        <v>322</v>
      </c>
      <c r="C171" s="4" t="s">
        <v>323</v>
      </c>
      <c r="D171" s="11">
        <v>49</v>
      </c>
      <c r="E171" s="9"/>
      <c r="F171" s="9"/>
      <c r="G171" s="9">
        <f t="shared" si="4"/>
        <v>49</v>
      </c>
      <c r="H171" s="9" t="str">
        <f t="shared" si="5"/>
        <v>F</v>
      </c>
    </row>
    <row r="172" spans="1:9" x14ac:dyDescent="0.25">
      <c r="A172" s="15">
        <v>167</v>
      </c>
      <c r="B172" s="4" t="s">
        <v>324</v>
      </c>
      <c r="C172" s="4" t="s">
        <v>325</v>
      </c>
      <c r="D172" s="11">
        <v>37</v>
      </c>
      <c r="E172" s="9"/>
      <c r="F172" s="9"/>
      <c r="G172" s="9">
        <f t="shared" si="4"/>
        <v>37</v>
      </c>
      <c r="H172" s="9" t="str">
        <f t="shared" si="5"/>
        <v>F</v>
      </c>
    </row>
    <row r="173" spans="1:9" x14ac:dyDescent="0.25">
      <c r="A173" s="15">
        <v>168</v>
      </c>
      <c r="B173" s="4" t="s">
        <v>326</v>
      </c>
      <c r="C173" s="4" t="s">
        <v>327</v>
      </c>
      <c r="D173" s="16">
        <f>28+1</f>
        <v>29</v>
      </c>
      <c r="E173" s="9"/>
      <c r="F173" s="9"/>
      <c r="G173" s="9">
        <f t="shared" si="4"/>
        <v>29</v>
      </c>
      <c r="H173" s="9" t="str">
        <f t="shared" si="5"/>
        <v>F</v>
      </c>
      <c r="I173" s="7" t="s">
        <v>551</v>
      </c>
    </row>
    <row r="174" spans="1:9" x14ac:dyDescent="0.25">
      <c r="A174" s="15">
        <v>169</v>
      </c>
      <c r="B174" s="4" t="s">
        <v>328</v>
      </c>
      <c r="C174" s="4" t="s">
        <v>329</v>
      </c>
      <c r="D174" s="11">
        <v>54</v>
      </c>
      <c r="E174" s="9"/>
      <c r="F174" s="9"/>
      <c r="G174" s="9">
        <f t="shared" si="4"/>
        <v>54</v>
      </c>
      <c r="H174" s="9" t="str">
        <f t="shared" si="5"/>
        <v>E</v>
      </c>
    </row>
    <row r="175" spans="1:9" x14ac:dyDescent="0.25">
      <c r="A175" s="15">
        <v>170</v>
      </c>
      <c r="B175" s="4" t="s">
        <v>330</v>
      </c>
      <c r="C175" s="4" t="s">
        <v>331</v>
      </c>
      <c r="D175" s="11">
        <v>38</v>
      </c>
      <c r="E175" s="9"/>
      <c r="F175" s="9"/>
      <c r="G175" s="9">
        <f t="shared" si="4"/>
        <v>38</v>
      </c>
      <c r="H175" s="9" t="str">
        <f t="shared" si="5"/>
        <v>F</v>
      </c>
    </row>
    <row r="176" spans="1:9" x14ac:dyDescent="0.25">
      <c r="A176" s="15">
        <v>171</v>
      </c>
      <c r="B176" s="4" t="s">
        <v>332</v>
      </c>
      <c r="C176" s="4" t="s">
        <v>333</v>
      </c>
      <c r="D176" s="9">
        <v>38</v>
      </c>
      <c r="E176" s="9"/>
      <c r="F176" s="9"/>
      <c r="G176" s="9">
        <f t="shared" si="4"/>
        <v>38</v>
      </c>
      <c r="H176" s="9" t="str">
        <f t="shared" si="5"/>
        <v>F</v>
      </c>
    </row>
    <row r="177" spans="1:8" x14ac:dyDescent="0.25">
      <c r="A177" s="15">
        <v>172</v>
      </c>
      <c r="B177" s="4" t="s">
        <v>334</v>
      </c>
      <c r="C177" s="4" t="s">
        <v>335</v>
      </c>
      <c r="D177" s="11">
        <v>32</v>
      </c>
      <c r="E177" s="9"/>
      <c r="F177" s="9"/>
      <c r="G177" s="9">
        <f t="shared" si="4"/>
        <v>32</v>
      </c>
      <c r="H177" s="9" t="str">
        <f t="shared" si="5"/>
        <v>F</v>
      </c>
    </row>
    <row r="178" spans="1:8" x14ac:dyDescent="0.25">
      <c r="A178" s="15">
        <v>173</v>
      </c>
      <c r="B178" s="4" t="s">
        <v>336</v>
      </c>
      <c r="C178" s="4" t="s">
        <v>337</v>
      </c>
      <c r="D178" s="11">
        <v>49</v>
      </c>
      <c r="E178" s="9"/>
      <c r="F178" s="9"/>
      <c r="G178" s="9">
        <f t="shared" si="4"/>
        <v>49</v>
      </c>
      <c r="H178" s="9" t="str">
        <f t="shared" si="5"/>
        <v>F</v>
      </c>
    </row>
    <row r="179" spans="1:8" x14ac:dyDescent="0.25">
      <c r="A179" s="15">
        <v>174</v>
      </c>
      <c r="B179" s="4" t="s">
        <v>338</v>
      </c>
      <c r="C179" s="4" t="s">
        <v>87</v>
      </c>
      <c r="D179" s="11">
        <v>45</v>
      </c>
      <c r="E179" s="9"/>
      <c r="F179" s="9">
        <v>1</v>
      </c>
      <c r="G179" s="9">
        <f t="shared" si="4"/>
        <v>46</v>
      </c>
      <c r="H179" s="9" t="str">
        <f t="shared" si="5"/>
        <v>F</v>
      </c>
    </row>
    <row r="180" spans="1:8" x14ac:dyDescent="0.25">
      <c r="A180" s="15">
        <v>175</v>
      </c>
      <c r="B180" s="4" t="s">
        <v>339</v>
      </c>
      <c r="C180" s="4" t="s">
        <v>340</v>
      </c>
      <c r="D180" s="11">
        <v>33</v>
      </c>
      <c r="E180" s="9"/>
      <c r="F180" s="9"/>
      <c r="G180" s="9">
        <f t="shared" si="4"/>
        <v>33</v>
      </c>
      <c r="H180" s="9" t="str">
        <f t="shared" si="5"/>
        <v>F</v>
      </c>
    </row>
    <row r="181" spans="1:8" x14ac:dyDescent="0.25">
      <c r="A181" s="15">
        <v>176</v>
      </c>
      <c r="B181" s="4" t="s">
        <v>341</v>
      </c>
      <c r="C181" s="4" t="s">
        <v>342</v>
      </c>
      <c r="D181" s="11">
        <v>33</v>
      </c>
      <c r="E181" s="9"/>
      <c r="F181" s="9"/>
      <c r="G181" s="9">
        <f t="shared" si="4"/>
        <v>33</v>
      </c>
      <c r="H181" s="9" t="str">
        <f t="shared" si="5"/>
        <v>F</v>
      </c>
    </row>
    <row r="182" spans="1:8" x14ac:dyDescent="0.25">
      <c r="A182" s="15">
        <v>177</v>
      </c>
      <c r="B182" s="4" t="s">
        <v>343</v>
      </c>
      <c r="C182" s="4" t="s">
        <v>344</v>
      </c>
      <c r="D182" s="11">
        <v>39.5</v>
      </c>
      <c r="E182" s="9"/>
      <c r="F182" s="9"/>
      <c r="G182" s="9">
        <f t="shared" si="4"/>
        <v>39.5</v>
      </c>
      <c r="H182" s="9" t="str">
        <f t="shared" si="5"/>
        <v>F</v>
      </c>
    </row>
    <row r="183" spans="1:8" x14ac:dyDescent="0.25">
      <c r="A183" s="15">
        <v>178</v>
      </c>
      <c r="B183" s="4" t="s">
        <v>345</v>
      </c>
      <c r="C183" s="4" t="s">
        <v>346</v>
      </c>
      <c r="D183" s="9"/>
      <c r="E183" s="9"/>
      <c r="F183" s="9"/>
      <c r="G183" s="9">
        <f t="shared" si="4"/>
        <v>0</v>
      </c>
      <c r="H183" s="9" t="str">
        <f t="shared" si="5"/>
        <v>F</v>
      </c>
    </row>
    <row r="184" spans="1:8" x14ac:dyDescent="0.25">
      <c r="A184" s="15">
        <v>179</v>
      </c>
      <c r="B184" s="4" t="s">
        <v>347</v>
      </c>
      <c r="C184" s="4" t="s">
        <v>348</v>
      </c>
      <c r="D184" s="11">
        <v>34</v>
      </c>
      <c r="E184" s="9"/>
      <c r="F184" s="9"/>
      <c r="G184" s="9">
        <f t="shared" si="4"/>
        <v>34</v>
      </c>
      <c r="H184" s="9" t="str">
        <f t="shared" si="5"/>
        <v>F</v>
      </c>
    </row>
    <row r="185" spans="1:8" x14ac:dyDescent="0.25">
      <c r="A185" s="15">
        <v>180</v>
      </c>
      <c r="B185" s="4" t="s">
        <v>531</v>
      </c>
      <c r="C185" s="4" t="s">
        <v>349</v>
      </c>
      <c r="D185" s="9"/>
      <c r="E185" s="9"/>
      <c r="F185" s="9"/>
      <c r="G185" s="9">
        <f t="shared" si="4"/>
        <v>0</v>
      </c>
      <c r="H185" s="9" t="str">
        <f t="shared" si="5"/>
        <v>F</v>
      </c>
    </row>
    <row r="186" spans="1:8" x14ac:dyDescent="0.25">
      <c r="A186" s="15">
        <v>181</v>
      </c>
      <c r="B186" s="4" t="s">
        <v>350</v>
      </c>
      <c r="C186" s="4" t="s">
        <v>351</v>
      </c>
      <c r="D186" s="9">
        <v>43</v>
      </c>
      <c r="E186" s="9"/>
      <c r="F186" s="9"/>
      <c r="G186" s="9">
        <f t="shared" si="4"/>
        <v>43</v>
      </c>
      <c r="H186" s="9" t="str">
        <f t="shared" si="5"/>
        <v>F</v>
      </c>
    </row>
    <row r="187" spans="1:8" x14ac:dyDescent="0.25">
      <c r="A187" s="15">
        <v>182</v>
      </c>
      <c r="B187" s="4" t="s">
        <v>352</v>
      </c>
      <c r="C187" s="4" t="s">
        <v>353</v>
      </c>
      <c r="D187" s="11">
        <v>23</v>
      </c>
      <c r="E187" s="9"/>
      <c r="F187" s="9"/>
      <c r="G187" s="9">
        <f t="shared" si="4"/>
        <v>23</v>
      </c>
      <c r="H187" s="9" t="str">
        <f t="shared" si="5"/>
        <v>F</v>
      </c>
    </row>
    <row r="188" spans="1:8" x14ac:dyDescent="0.25">
      <c r="A188" s="15">
        <v>183</v>
      </c>
      <c r="B188" s="4" t="s">
        <v>354</v>
      </c>
      <c r="C188" s="4" t="s">
        <v>355</v>
      </c>
      <c r="D188" s="11">
        <v>0</v>
      </c>
      <c r="E188" s="9"/>
      <c r="F188" s="9"/>
      <c r="G188" s="9">
        <f t="shared" si="4"/>
        <v>0</v>
      </c>
      <c r="H188" s="9" t="str">
        <f t="shared" si="5"/>
        <v>F</v>
      </c>
    </row>
    <row r="189" spans="1:8" x14ac:dyDescent="0.25">
      <c r="A189" s="15">
        <v>184</v>
      </c>
      <c r="B189" s="4" t="s">
        <v>356</v>
      </c>
      <c r="C189" s="4" t="s">
        <v>357</v>
      </c>
      <c r="D189" s="11">
        <v>28</v>
      </c>
      <c r="E189" s="9"/>
      <c r="F189" s="9"/>
      <c r="G189" s="9">
        <f t="shared" si="4"/>
        <v>28</v>
      </c>
      <c r="H189" s="9" t="str">
        <f t="shared" si="5"/>
        <v>F</v>
      </c>
    </row>
    <row r="190" spans="1:8" x14ac:dyDescent="0.25">
      <c r="A190" s="15">
        <v>185</v>
      </c>
      <c r="B190" s="4" t="s">
        <v>358</v>
      </c>
      <c r="C190" s="4" t="s">
        <v>359</v>
      </c>
      <c r="D190" s="9">
        <v>43</v>
      </c>
      <c r="E190" s="9"/>
      <c r="F190" s="9"/>
      <c r="G190" s="9">
        <f t="shared" si="4"/>
        <v>43</v>
      </c>
      <c r="H190" s="9" t="str">
        <f t="shared" si="5"/>
        <v>F</v>
      </c>
    </row>
    <row r="191" spans="1:8" x14ac:dyDescent="0.25">
      <c r="A191" s="15">
        <v>186</v>
      </c>
      <c r="B191" s="4" t="s">
        <v>360</v>
      </c>
      <c r="C191" s="4" t="s">
        <v>361</v>
      </c>
      <c r="D191" s="11">
        <v>36</v>
      </c>
      <c r="E191" s="9"/>
      <c r="F191" s="9">
        <v>0.5</v>
      </c>
      <c r="G191" s="9">
        <f t="shared" si="4"/>
        <v>36.5</v>
      </c>
      <c r="H191" s="9" t="str">
        <f t="shared" si="5"/>
        <v>F</v>
      </c>
    </row>
    <row r="192" spans="1:8" x14ac:dyDescent="0.25">
      <c r="A192" s="15">
        <v>187</v>
      </c>
      <c r="B192" s="4" t="s">
        <v>362</v>
      </c>
      <c r="C192" s="4" t="s">
        <v>363</v>
      </c>
      <c r="D192" s="9"/>
      <c r="E192" s="9"/>
      <c r="F192" s="9"/>
      <c r="G192" s="9">
        <f t="shared" si="4"/>
        <v>0</v>
      </c>
      <c r="H192" s="9" t="str">
        <f t="shared" si="5"/>
        <v>F</v>
      </c>
    </row>
    <row r="193" spans="1:9" x14ac:dyDescent="0.25">
      <c r="A193" s="15">
        <v>188</v>
      </c>
      <c r="B193" s="4" t="s">
        <v>364</v>
      </c>
      <c r="C193" s="4" t="s">
        <v>365</v>
      </c>
      <c r="D193" s="9"/>
      <c r="E193" s="9"/>
      <c r="F193" s="9"/>
      <c r="G193" s="9">
        <f t="shared" si="4"/>
        <v>0</v>
      </c>
      <c r="H193" s="9" t="str">
        <f t="shared" si="5"/>
        <v>F</v>
      </c>
    </row>
    <row r="194" spans="1:9" x14ac:dyDescent="0.25">
      <c r="A194" s="15">
        <v>189</v>
      </c>
      <c r="B194" s="4" t="s">
        <v>366</v>
      </c>
      <c r="C194" s="4" t="s">
        <v>367</v>
      </c>
      <c r="D194" s="11">
        <v>41</v>
      </c>
      <c r="E194" s="9"/>
      <c r="F194" s="9"/>
      <c r="G194" s="9">
        <f t="shared" si="4"/>
        <v>41</v>
      </c>
      <c r="H194" s="9" t="str">
        <f t="shared" si="5"/>
        <v>F</v>
      </c>
    </row>
    <row r="195" spans="1:9" x14ac:dyDescent="0.25">
      <c r="A195" s="15">
        <v>190</v>
      </c>
      <c r="B195" s="4" t="s">
        <v>368</v>
      </c>
      <c r="C195" s="4" t="s">
        <v>369</v>
      </c>
      <c r="D195" s="9">
        <v>0</v>
      </c>
      <c r="E195" s="9"/>
      <c r="F195" s="9"/>
      <c r="G195" s="9">
        <f t="shared" si="4"/>
        <v>0</v>
      </c>
      <c r="H195" s="9" t="str">
        <f t="shared" si="5"/>
        <v>F</v>
      </c>
    </row>
    <row r="196" spans="1:9" x14ac:dyDescent="0.25">
      <c r="A196" s="15">
        <v>191</v>
      </c>
      <c r="B196" s="4" t="s">
        <v>370</v>
      </c>
      <c r="C196" s="4" t="s">
        <v>371</v>
      </c>
      <c r="D196" s="11">
        <v>28</v>
      </c>
      <c r="E196" s="9"/>
      <c r="F196" s="9"/>
      <c r="G196" s="9">
        <f t="shared" si="4"/>
        <v>28</v>
      </c>
      <c r="H196" s="9" t="str">
        <f t="shared" si="5"/>
        <v>F</v>
      </c>
    </row>
    <row r="197" spans="1:9" x14ac:dyDescent="0.25">
      <c r="A197" s="15">
        <v>192</v>
      </c>
      <c r="B197" s="4" t="s">
        <v>372</v>
      </c>
      <c r="C197" s="4" t="s">
        <v>373</v>
      </c>
      <c r="D197" s="11">
        <v>37</v>
      </c>
      <c r="E197" s="9"/>
      <c r="F197" s="9"/>
      <c r="G197" s="9">
        <f t="shared" si="4"/>
        <v>37</v>
      </c>
      <c r="H197" s="9" t="str">
        <f t="shared" si="5"/>
        <v>F</v>
      </c>
    </row>
    <row r="198" spans="1:9" x14ac:dyDescent="0.25">
      <c r="A198" s="15">
        <v>193</v>
      </c>
      <c r="B198" s="4" t="s">
        <v>374</v>
      </c>
      <c r="C198" s="4" t="s">
        <v>375</v>
      </c>
      <c r="D198" s="9"/>
      <c r="E198" s="9"/>
      <c r="F198" s="9"/>
      <c r="G198" s="9">
        <f t="shared" si="4"/>
        <v>0</v>
      </c>
      <c r="H198" s="9" t="str">
        <f t="shared" si="5"/>
        <v>F</v>
      </c>
    </row>
    <row r="199" spans="1:9" x14ac:dyDescent="0.25">
      <c r="A199" s="15">
        <v>194</v>
      </c>
      <c r="B199" s="4" t="s">
        <v>376</v>
      </c>
      <c r="C199" s="4" t="s">
        <v>377</v>
      </c>
      <c r="D199" s="11">
        <v>41</v>
      </c>
      <c r="E199" s="9"/>
      <c r="F199" s="9"/>
      <c r="G199" s="9">
        <f t="shared" ref="G199:G265" si="6">SUM(D199:F199)</f>
        <v>41</v>
      </c>
      <c r="H199" s="9" t="str">
        <f t="shared" ref="H199:H265" si="7">IF(G199&gt;89.9,"A",IF(G199&gt;79.9,"B",IF(G199&gt;69.9,"C", IF(G199&gt;59.9,"D", IF(G199&gt;49.9,"E","F")))))</f>
        <v>F</v>
      </c>
    </row>
    <row r="200" spans="1:9" x14ac:dyDescent="0.25">
      <c r="A200" s="15">
        <v>195</v>
      </c>
      <c r="B200" s="4" t="s">
        <v>378</v>
      </c>
      <c r="C200" s="4" t="s">
        <v>379</v>
      </c>
      <c r="D200" s="9"/>
      <c r="E200" s="9"/>
      <c r="F200" s="9"/>
      <c r="G200" s="9">
        <f t="shared" si="6"/>
        <v>0</v>
      </c>
      <c r="H200" s="9" t="str">
        <f t="shared" si="7"/>
        <v>F</v>
      </c>
    </row>
    <row r="201" spans="1:9" x14ac:dyDescent="0.25">
      <c r="A201" s="15">
        <v>196</v>
      </c>
      <c r="B201" s="4" t="s">
        <v>380</v>
      </c>
      <c r="C201" s="4" t="s">
        <v>381</v>
      </c>
      <c r="D201" s="9">
        <v>40</v>
      </c>
      <c r="E201" s="9"/>
      <c r="F201" s="9">
        <v>2</v>
      </c>
      <c r="G201" s="9">
        <f t="shared" si="6"/>
        <v>42</v>
      </c>
      <c r="H201" s="9" t="str">
        <f t="shared" si="7"/>
        <v>F</v>
      </c>
    </row>
    <row r="202" spans="1:9" x14ac:dyDescent="0.25">
      <c r="A202" s="15">
        <v>197</v>
      </c>
      <c r="B202" s="4" t="s">
        <v>382</v>
      </c>
      <c r="C202" s="4" t="s">
        <v>383</v>
      </c>
      <c r="D202" s="9"/>
      <c r="E202" s="9"/>
      <c r="F202" s="9"/>
      <c r="G202" s="9">
        <f t="shared" si="6"/>
        <v>0</v>
      </c>
      <c r="H202" s="9" t="str">
        <f t="shared" si="7"/>
        <v>F</v>
      </c>
    </row>
    <row r="203" spans="1:9" x14ac:dyDescent="0.25">
      <c r="A203" s="15">
        <v>198</v>
      </c>
      <c r="B203" s="4" t="s">
        <v>384</v>
      </c>
      <c r="C203" s="4" t="s">
        <v>385</v>
      </c>
      <c r="D203" s="11">
        <v>20</v>
      </c>
      <c r="E203" s="9"/>
      <c r="F203" s="9"/>
      <c r="G203" s="9">
        <f t="shared" si="6"/>
        <v>20</v>
      </c>
      <c r="H203" s="9" t="str">
        <f t="shared" si="7"/>
        <v>F</v>
      </c>
    </row>
    <row r="204" spans="1:9" x14ac:dyDescent="0.25">
      <c r="A204" s="15">
        <v>199</v>
      </c>
      <c r="B204" s="4" t="s">
        <v>386</v>
      </c>
      <c r="C204" s="4" t="s">
        <v>387</v>
      </c>
      <c r="D204" s="9"/>
      <c r="E204" s="9"/>
      <c r="F204" s="9"/>
      <c r="G204" s="9">
        <f t="shared" si="6"/>
        <v>0</v>
      </c>
      <c r="H204" s="9" t="str">
        <f t="shared" si="7"/>
        <v>F</v>
      </c>
    </row>
    <row r="205" spans="1:9" x14ac:dyDescent="0.25">
      <c r="A205" s="15">
        <v>200</v>
      </c>
      <c r="B205" s="4" t="s">
        <v>388</v>
      </c>
      <c r="C205" s="4" t="s">
        <v>389</v>
      </c>
      <c r="D205" s="11">
        <v>49</v>
      </c>
      <c r="E205" s="9"/>
      <c r="F205" s="9">
        <v>1</v>
      </c>
      <c r="G205" s="9">
        <f t="shared" si="6"/>
        <v>50</v>
      </c>
      <c r="H205" s="9" t="str">
        <f t="shared" si="7"/>
        <v>E</v>
      </c>
    </row>
    <row r="206" spans="1:9" x14ac:dyDescent="0.25">
      <c r="A206" s="15">
        <v>201</v>
      </c>
      <c r="B206" s="4" t="s">
        <v>390</v>
      </c>
      <c r="C206" s="4" t="s">
        <v>391</v>
      </c>
      <c r="D206" s="11">
        <v>36</v>
      </c>
      <c r="E206" s="9"/>
      <c r="F206" s="9"/>
      <c r="G206" s="9">
        <f t="shared" si="6"/>
        <v>36</v>
      </c>
      <c r="H206" s="9" t="str">
        <f t="shared" si="7"/>
        <v>F</v>
      </c>
    </row>
    <row r="207" spans="1:9" x14ac:dyDescent="0.25">
      <c r="A207" s="15">
        <v>202</v>
      </c>
      <c r="B207" s="4" t="s">
        <v>392</v>
      </c>
      <c r="C207" s="4" t="s">
        <v>393</v>
      </c>
      <c r="D207" s="16">
        <v>39</v>
      </c>
      <c r="E207" s="9"/>
      <c r="F207" s="9"/>
      <c r="G207" s="9">
        <f t="shared" si="6"/>
        <v>39</v>
      </c>
      <c r="H207" s="9" t="str">
        <f t="shared" si="7"/>
        <v>F</v>
      </c>
      <c r="I207" s="7" t="s">
        <v>553</v>
      </c>
    </row>
    <row r="208" spans="1:9" x14ac:dyDescent="0.25">
      <c r="A208" s="15">
        <v>203</v>
      </c>
      <c r="B208" s="4" t="s">
        <v>394</v>
      </c>
      <c r="C208" s="4" t="s">
        <v>395</v>
      </c>
      <c r="D208" s="11">
        <v>41</v>
      </c>
      <c r="E208" s="9"/>
      <c r="F208" s="9"/>
      <c r="G208" s="9">
        <f t="shared" si="6"/>
        <v>41</v>
      </c>
      <c r="H208" s="9" t="str">
        <f t="shared" si="7"/>
        <v>F</v>
      </c>
    </row>
    <row r="209" spans="1:9" x14ac:dyDescent="0.25">
      <c r="A209" s="15">
        <v>204</v>
      </c>
      <c r="B209" s="4" t="s">
        <v>396</v>
      </c>
      <c r="C209" s="4" t="s">
        <v>397</v>
      </c>
      <c r="D209" s="9"/>
      <c r="E209" s="9"/>
      <c r="F209" s="9"/>
      <c r="G209" s="9">
        <f t="shared" si="6"/>
        <v>0</v>
      </c>
      <c r="H209" s="9" t="str">
        <f t="shared" si="7"/>
        <v>F</v>
      </c>
    </row>
    <row r="210" spans="1:9" x14ac:dyDescent="0.25">
      <c r="A210" s="15">
        <v>205</v>
      </c>
      <c r="B210" s="4" t="s">
        <v>398</v>
      </c>
      <c r="C210" s="4" t="s">
        <v>399</v>
      </c>
      <c r="D210" s="11">
        <v>36</v>
      </c>
      <c r="E210" s="9"/>
      <c r="F210" s="9"/>
      <c r="G210" s="9">
        <f t="shared" si="6"/>
        <v>36</v>
      </c>
      <c r="H210" s="9" t="str">
        <f t="shared" si="7"/>
        <v>F</v>
      </c>
    </row>
    <row r="211" spans="1:9" x14ac:dyDescent="0.25">
      <c r="A211" s="15">
        <v>206</v>
      </c>
      <c r="B211" s="4" t="s">
        <v>400</v>
      </c>
      <c r="C211" s="4" t="s">
        <v>401</v>
      </c>
      <c r="D211" s="9">
        <v>31.5</v>
      </c>
      <c r="E211" s="9"/>
      <c r="F211" s="9"/>
      <c r="G211" s="9">
        <f t="shared" si="6"/>
        <v>31.5</v>
      </c>
      <c r="H211" s="9" t="str">
        <f t="shared" si="7"/>
        <v>F</v>
      </c>
    </row>
    <row r="212" spans="1:9" x14ac:dyDescent="0.25">
      <c r="A212" s="15">
        <v>207</v>
      </c>
      <c r="B212" s="4" t="s">
        <v>402</v>
      </c>
      <c r="C212" s="4" t="s">
        <v>403</v>
      </c>
      <c r="D212" s="9">
        <v>31</v>
      </c>
      <c r="E212" s="9"/>
      <c r="F212" s="9"/>
      <c r="G212" s="9">
        <f t="shared" si="6"/>
        <v>31</v>
      </c>
      <c r="H212" s="9" t="str">
        <f t="shared" si="7"/>
        <v>F</v>
      </c>
    </row>
    <row r="213" spans="1:9" x14ac:dyDescent="0.25">
      <c r="A213" s="15">
        <v>208</v>
      </c>
      <c r="B213" s="4" t="s">
        <v>404</v>
      </c>
      <c r="C213" s="4" t="s">
        <v>405</v>
      </c>
      <c r="D213" s="11">
        <v>41</v>
      </c>
      <c r="E213" s="9"/>
      <c r="F213" s="9"/>
      <c r="G213" s="9">
        <f t="shared" si="6"/>
        <v>41</v>
      </c>
      <c r="H213" s="9" t="str">
        <f t="shared" si="7"/>
        <v>F</v>
      </c>
    </row>
    <row r="214" spans="1:9" x14ac:dyDescent="0.25">
      <c r="A214" s="15">
        <v>209</v>
      </c>
      <c r="B214" s="4" t="s">
        <v>406</v>
      </c>
      <c r="C214" s="4" t="s">
        <v>407</v>
      </c>
      <c r="D214" s="9">
        <v>36</v>
      </c>
      <c r="E214" s="9"/>
      <c r="F214" s="9"/>
      <c r="G214" s="9">
        <f t="shared" si="6"/>
        <v>36</v>
      </c>
      <c r="H214" s="9" t="str">
        <f t="shared" si="7"/>
        <v>F</v>
      </c>
    </row>
    <row r="215" spans="1:9" x14ac:dyDescent="0.25">
      <c r="A215" s="15">
        <v>210</v>
      </c>
      <c r="B215" s="4" t="s">
        <v>408</v>
      </c>
      <c r="C215" s="4" t="s">
        <v>409</v>
      </c>
      <c r="D215" s="9">
        <v>37</v>
      </c>
      <c r="E215" s="9"/>
      <c r="F215" s="9"/>
      <c r="G215" s="9">
        <f t="shared" si="6"/>
        <v>37</v>
      </c>
      <c r="H215" s="9" t="str">
        <f t="shared" si="7"/>
        <v>F</v>
      </c>
    </row>
    <row r="216" spans="1:9" x14ac:dyDescent="0.25">
      <c r="A216" s="15">
        <v>211</v>
      </c>
      <c r="B216" s="4" t="s">
        <v>410</v>
      </c>
      <c r="C216" s="4" t="s">
        <v>411</v>
      </c>
      <c r="D216" s="16">
        <v>27</v>
      </c>
      <c r="E216" s="9"/>
      <c r="F216" s="9"/>
      <c r="G216" s="9">
        <f t="shared" si="6"/>
        <v>27</v>
      </c>
      <c r="H216" s="9" t="str">
        <f t="shared" si="7"/>
        <v>F</v>
      </c>
      <c r="I216" s="7" t="s">
        <v>553</v>
      </c>
    </row>
    <row r="217" spans="1:9" x14ac:dyDescent="0.25">
      <c r="A217" s="15">
        <v>212</v>
      </c>
      <c r="B217" s="4" t="s">
        <v>412</v>
      </c>
      <c r="C217" s="4" t="s">
        <v>413</v>
      </c>
      <c r="D217" s="9"/>
      <c r="E217" s="9"/>
      <c r="F217" s="9"/>
      <c r="G217" s="9">
        <f t="shared" si="6"/>
        <v>0</v>
      </c>
      <c r="H217" s="9" t="str">
        <f t="shared" si="7"/>
        <v>F</v>
      </c>
    </row>
    <row r="218" spans="1:9" x14ac:dyDescent="0.25">
      <c r="A218" s="15">
        <v>213</v>
      </c>
      <c r="B218" s="4" t="s">
        <v>414</v>
      </c>
      <c r="C218" s="4" t="s">
        <v>415</v>
      </c>
      <c r="D218" s="9"/>
      <c r="E218" s="9"/>
      <c r="F218" s="9"/>
      <c r="G218" s="9">
        <f t="shared" si="6"/>
        <v>0</v>
      </c>
      <c r="H218" s="9" t="str">
        <f t="shared" si="7"/>
        <v>F</v>
      </c>
    </row>
    <row r="219" spans="1:9" x14ac:dyDescent="0.25">
      <c r="A219" s="15">
        <v>214</v>
      </c>
      <c r="B219" s="4" t="s">
        <v>416</v>
      </c>
      <c r="C219" s="4" t="s">
        <v>417</v>
      </c>
      <c r="D219" s="9">
        <v>7.5</v>
      </c>
      <c r="E219" s="9"/>
      <c r="F219" s="9"/>
      <c r="G219" s="9">
        <f t="shared" si="6"/>
        <v>7.5</v>
      </c>
      <c r="H219" s="9" t="str">
        <f t="shared" si="7"/>
        <v>F</v>
      </c>
    </row>
    <row r="220" spans="1:9" x14ac:dyDescent="0.25">
      <c r="A220" s="15">
        <v>215</v>
      </c>
      <c r="B220" s="4" t="s">
        <v>541</v>
      </c>
      <c r="C220" s="4" t="s">
        <v>542</v>
      </c>
      <c r="D220" s="11">
        <v>41</v>
      </c>
      <c r="E220" s="9"/>
      <c r="F220" s="9"/>
      <c r="G220" s="9">
        <f t="shared" si="6"/>
        <v>41</v>
      </c>
      <c r="H220" s="9" t="str">
        <f t="shared" si="7"/>
        <v>F</v>
      </c>
    </row>
    <row r="221" spans="1:9" x14ac:dyDescent="0.25">
      <c r="A221" s="15">
        <v>216</v>
      </c>
      <c r="B221" s="4" t="s">
        <v>418</v>
      </c>
      <c r="C221" s="4" t="s">
        <v>419</v>
      </c>
      <c r="D221" s="9"/>
      <c r="E221" s="9"/>
      <c r="F221" s="9"/>
      <c r="G221" s="9">
        <f t="shared" si="6"/>
        <v>0</v>
      </c>
      <c r="H221" s="9" t="str">
        <f t="shared" si="7"/>
        <v>F</v>
      </c>
    </row>
    <row r="222" spans="1:9" x14ac:dyDescent="0.25">
      <c r="A222" s="15">
        <v>217</v>
      </c>
      <c r="B222" s="4" t="s">
        <v>420</v>
      </c>
      <c r="C222" s="4" t="s">
        <v>421</v>
      </c>
      <c r="D222" s="11">
        <v>37</v>
      </c>
      <c r="E222" s="9"/>
      <c r="F222" s="9"/>
      <c r="G222" s="9">
        <f t="shared" si="6"/>
        <v>37</v>
      </c>
      <c r="H222" s="9" t="str">
        <f t="shared" si="7"/>
        <v>F</v>
      </c>
    </row>
    <row r="223" spans="1:9" x14ac:dyDescent="0.25">
      <c r="A223" s="15">
        <v>218</v>
      </c>
      <c r="B223" s="4" t="s">
        <v>422</v>
      </c>
      <c r="C223" s="4" t="s">
        <v>423</v>
      </c>
      <c r="D223" s="9"/>
      <c r="E223" s="9"/>
      <c r="F223" s="9"/>
      <c r="G223" s="9">
        <f t="shared" si="6"/>
        <v>0</v>
      </c>
      <c r="H223" s="9" t="str">
        <f t="shared" si="7"/>
        <v>F</v>
      </c>
    </row>
    <row r="224" spans="1:9" x14ac:dyDescent="0.25">
      <c r="A224" s="15">
        <v>219</v>
      </c>
      <c r="B224" s="4" t="s">
        <v>424</v>
      </c>
      <c r="C224" s="4" t="s">
        <v>425</v>
      </c>
      <c r="D224" s="11">
        <v>18</v>
      </c>
      <c r="E224" s="9"/>
      <c r="F224" s="9"/>
      <c r="G224" s="9">
        <f t="shared" si="6"/>
        <v>18</v>
      </c>
      <c r="H224" s="9" t="str">
        <f t="shared" si="7"/>
        <v>F</v>
      </c>
    </row>
    <row r="225" spans="1:8" x14ac:dyDescent="0.25">
      <c r="A225" s="15">
        <v>220</v>
      </c>
      <c r="B225" s="4" t="s">
        <v>426</v>
      </c>
      <c r="C225" s="4" t="s">
        <v>427</v>
      </c>
      <c r="D225" s="11">
        <v>7</v>
      </c>
      <c r="E225" s="9"/>
      <c r="F225" s="9"/>
      <c r="G225" s="9">
        <f t="shared" si="6"/>
        <v>7</v>
      </c>
      <c r="H225" s="9" t="str">
        <f t="shared" si="7"/>
        <v>F</v>
      </c>
    </row>
    <row r="226" spans="1:8" x14ac:dyDescent="0.25">
      <c r="A226" s="15">
        <v>221</v>
      </c>
      <c r="B226" s="4" t="s">
        <v>428</v>
      </c>
      <c r="C226" s="4" t="s">
        <v>429</v>
      </c>
      <c r="D226" s="11">
        <v>41</v>
      </c>
      <c r="E226" s="9"/>
      <c r="F226" s="9"/>
      <c r="G226" s="9">
        <f t="shared" si="6"/>
        <v>41</v>
      </c>
      <c r="H226" s="9" t="str">
        <f t="shared" si="7"/>
        <v>F</v>
      </c>
    </row>
    <row r="227" spans="1:8" x14ac:dyDescent="0.25">
      <c r="A227" s="15">
        <v>222</v>
      </c>
      <c r="B227" s="4" t="s">
        <v>430</v>
      </c>
      <c r="C227" s="4" t="s">
        <v>431</v>
      </c>
      <c r="D227" s="9">
        <v>29</v>
      </c>
      <c r="E227" s="9"/>
      <c r="F227" s="9"/>
      <c r="G227" s="9">
        <f t="shared" si="6"/>
        <v>29</v>
      </c>
      <c r="H227" s="9" t="str">
        <f t="shared" si="7"/>
        <v>F</v>
      </c>
    </row>
    <row r="228" spans="1:8" x14ac:dyDescent="0.25">
      <c r="A228" s="15">
        <v>223</v>
      </c>
      <c r="B228" s="4" t="s">
        <v>432</v>
      </c>
      <c r="C228" s="4" t="s">
        <v>433</v>
      </c>
      <c r="D228" s="11">
        <v>32</v>
      </c>
      <c r="E228" s="9"/>
      <c r="F228" s="9"/>
      <c r="G228" s="9">
        <f t="shared" si="6"/>
        <v>32</v>
      </c>
      <c r="H228" s="9" t="str">
        <f t="shared" si="7"/>
        <v>F</v>
      </c>
    </row>
    <row r="229" spans="1:8" x14ac:dyDescent="0.25">
      <c r="A229" s="15">
        <v>224</v>
      </c>
      <c r="B229" s="4" t="s">
        <v>434</v>
      </c>
      <c r="C229" s="4" t="s">
        <v>435</v>
      </c>
      <c r="D229" s="9">
        <v>37</v>
      </c>
      <c r="E229" s="9"/>
      <c r="F229" s="9"/>
      <c r="G229" s="9">
        <f t="shared" si="6"/>
        <v>37</v>
      </c>
      <c r="H229" s="9" t="str">
        <f t="shared" si="7"/>
        <v>F</v>
      </c>
    </row>
    <row r="230" spans="1:8" x14ac:dyDescent="0.25">
      <c r="A230" s="15">
        <v>225</v>
      </c>
      <c r="B230" s="4" t="s">
        <v>436</v>
      </c>
      <c r="C230" s="4" t="s">
        <v>437</v>
      </c>
      <c r="D230" s="9"/>
      <c r="E230" s="9"/>
      <c r="F230" s="9"/>
      <c r="G230" s="9">
        <f t="shared" si="6"/>
        <v>0</v>
      </c>
      <c r="H230" s="9" t="str">
        <f t="shared" si="7"/>
        <v>F</v>
      </c>
    </row>
    <row r="231" spans="1:8" x14ac:dyDescent="0.25">
      <c r="A231" s="15">
        <v>226</v>
      </c>
      <c r="B231" s="4" t="s">
        <v>438</v>
      </c>
      <c r="C231" s="4" t="s">
        <v>439</v>
      </c>
      <c r="D231" s="9"/>
      <c r="E231" s="9"/>
      <c r="F231" s="9"/>
      <c r="G231" s="9">
        <f t="shared" si="6"/>
        <v>0</v>
      </c>
      <c r="H231" s="9" t="str">
        <f t="shared" si="7"/>
        <v>F</v>
      </c>
    </row>
    <row r="232" spans="1:8" x14ac:dyDescent="0.25">
      <c r="A232" s="15">
        <v>227</v>
      </c>
      <c r="B232" s="4" t="s">
        <v>440</v>
      </c>
      <c r="C232" s="4" t="s">
        <v>441</v>
      </c>
      <c r="D232" s="11">
        <v>45</v>
      </c>
      <c r="E232" s="9"/>
      <c r="F232" s="9">
        <v>1</v>
      </c>
      <c r="G232" s="9">
        <f t="shared" si="6"/>
        <v>46</v>
      </c>
      <c r="H232" s="9" t="str">
        <f t="shared" si="7"/>
        <v>F</v>
      </c>
    </row>
    <row r="233" spans="1:8" x14ac:dyDescent="0.25">
      <c r="A233" s="15">
        <v>228</v>
      </c>
      <c r="B233" s="4" t="s">
        <v>442</v>
      </c>
      <c r="C233" s="4" t="s">
        <v>443</v>
      </c>
      <c r="D233" s="9"/>
      <c r="E233" s="9"/>
      <c r="F233" s="9"/>
      <c r="G233" s="9">
        <f t="shared" si="6"/>
        <v>0</v>
      </c>
      <c r="H233" s="9" t="str">
        <f t="shared" si="7"/>
        <v>F</v>
      </c>
    </row>
    <row r="234" spans="1:8" x14ac:dyDescent="0.25">
      <c r="A234" s="15">
        <v>229</v>
      </c>
      <c r="B234" s="4" t="s">
        <v>444</v>
      </c>
      <c r="C234" s="4" t="s">
        <v>445</v>
      </c>
      <c r="D234" s="9"/>
      <c r="E234" s="9"/>
      <c r="F234" s="9"/>
      <c r="G234" s="9">
        <f t="shared" si="6"/>
        <v>0</v>
      </c>
      <c r="H234" s="9" t="str">
        <f t="shared" si="7"/>
        <v>F</v>
      </c>
    </row>
    <row r="235" spans="1:8" x14ac:dyDescent="0.25">
      <c r="A235" s="15">
        <v>230</v>
      </c>
      <c r="B235" s="4" t="s">
        <v>446</v>
      </c>
      <c r="C235" s="4" t="s">
        <v>447</v>
      </c>
      <c r="D235" s="9"/>
      <c r="E235" s="9"/>
      <c r="F235" s="9"/>
      <c r="G235" s="9">
        <f t="shared" si="6"/>
        <v>0</v>
      </c>
      <c r="H235" s="9" t="str">
        <f t="shared" si="7"/>
        <v>F</v>
      </c>
    </row>
    <row r="236" spans="1:8" x14ac:dyDescent="0.25">
      <c r="A236" s="15">
        <v>231</v>
      </c>
      <c r="B236" s="4" t="s">
        <v>448</v>
      </c>
      <c r="C236" s="4" t="s">
        <v>449</v>
      </c>
      <c r="D236" s="9">
        <v>5</v>
      </c>
      <c r="E236" s="9"/>
      <c r="F236" s="9"/>
      <c r="G236" s="9">
        <f t="shared" si="6"/>
        <v>5</v>
      </c>
      <c r="H236" s="9" t="str">
        <f t="shared" si="7"/>
        <v>F</v>
      </c>
    </row>
    <row r="237" spans="1:8" x14ac:dyDescent="0.25">
      <c r="A237" s="15">
        <v>232</v>
      </c>
      <c r="B237" s="4" t="s">
        <v>450</v>
      </c>
      <c r="C237" s="4" t="s">
        <v>451</v>
      </c>
      <c r="D237" s="9"/>
      <c r="E237" s="9"/>
      <c r="F237" s="9"/>
      <c r="G237" s="9">
        <f t="shared" si="6"/>
        <v>0</v>
      </c>
      <c r="H237" s="9" t="str">
        <f t="shared" si="7"/>
        <v>F</v>
      </c>
    </row>
    <row r="238" spans="1:8" x14ac:dyDescent="0.25">
      <c r="A238" s="15">
        <v>233</v>
      </c>
      <c r="B238" s="4" t="s">
        <v>452</v>
      </c>
      <c r="C238" s="4" t="s">
        <v>453</v>
      </c>
      <c r="D238" s="9"/>
      <c r="E238" s="9"/>
      <c r="F238" s="9"/>
      <c r="G238" s="9">
        <f t="shared" si="6"/>
        <v>0</v>
      </c>
      <c r="H238" s="9" t="str">
        <f t="shared" si="7"/>
        <v>F</v>
      </c>
    </row>
    <row r="239" spans="1:8" x14ac:dyDescent="0.25">
      <c r="A239" s="15">
        <v>234</v>
      </c>
      <c r="B239" s="4" t="s">
        <v>454</v>
      </c>
      <c r="C239" s="4" t="s">
        <v>455</v>
      </c>
      <c r="D239" s="11">
        <v>40.5</v>
      </c>
      <c r="E239" s="9"/>
      <c r="F239" s="9"/>
      <c r="G239" s="9">
        <f t="shared" si="6"/>
        <v>40.5</v>
      </c>
      <c r="H239" s="9" t="str">
        <f t="shared" si="7"/>
        <v>F</v>
      </c>
    </row>
    <row r="240" spans="1:8" x14ac:dyDescent="0.25">
      <c r="A240" s="15">
        <v>235</v>
      </c>
      <c r="B240" s="4" t="s">
        <v>456</v>
      </c>
      <c r="C240" s="4" t="s">
        <v>457</v>
      </c>
      <c r="D240" s="9"/>
      <c r="E240" s="9"/>
      <c r="F240" s="9"/>
      <c r="G240" s="9">
        <f t="shared" si="6"/>
        <v>0</v>
      </c>
      <c r="H240" s="9" t="str">
        <f t="shared" si="7"/>
        <v>F</v>
      </c>
    </row>
    <row r="241" spans="1:9" x14ac:dyDescent="0.25">
      <c r="A241" s="15">
        <v>236</v>
      </c>
      <c r="B241" s="4" t="s">
        <v>458</v>
      </c>
      <c r="C241" s="4" t="s">
        <v>459</v>
      </c>
      <c r="D241" s="9"/>
      <c r="E241" s="9"/>
      <c r="F241" s="9"/>
      <c r="G241" s="9">
        <f t="shared" si="6"/>
        <v>0</v>
      </c>
      <c r="H241" s="9" t="str">
        <f t="shared" si="7"/>
        <v>F</v>
      </c>
    </row>
    <row r="242" spans="1:9" x14ac:dyDescent="0.25">
      <c r="A242" s="15">
        <v>237</v>
      </c>
      <c r="B242" s="4" t="s">
        <v>460</v>
      </c>
      <c r="C242" s="4" t="s">
        <v>461</v>
      </c>
      <c r="D242" s="9"/>
      <c r="E242" s="9"/>
      <c r="F242" s="9"/>
      <c r="G242" s="9">
        <f t="shared" si="6"/>
        <v>0</v>
      </c>
      <c r="H242" s="9" t="str">
        <f t="shared" si="7"/>
        <v>F</v>
      </c>
    </row>
    <row r="243" spans="1:9" x14ac:dyDescent="0.25">
      <c r="A243" s="15">
        <v>238</v>
      </c>
      <c r="B243" s="4" t="s">
        <v>462</v>
      </c>
      <c r="C243" s="4" t="s">
        <v>463</v>
      </c>
      <c r="D243" s="9">
        <v>55.5</v>
      </c>
      <c r="E243" s="9"/>
      <c r="F243" s="9"/>
      <c r="G243" s="9">
        <f t="shared" si="6"/>
        <v>55.5</v>
      </c>
      <c r="H243" s="9" t="str">
        <f t="shared" si="7"/>
        <v>E</v>
      </c>
    </row>
    <row r="244" spans="1:9" x14ac:dyDescent="0.25">
      <c r="A244" s="15">
        <v>239</v>
      </c>
      <c r="B244" s="4" t="s">
        <v>464</v>
      </c>
      <c r="C244" s="4" t="s">
        <v>465</v>
      </c>
      <c r="D244" s="9"/>
      <c r="E244" s="9"/>
      <c r="F244" s="9"/>
      <c r="G244" s="9">
        <f t="shared" si="6"/>
        <v>0</v>
      </c>
      <c r="H244" s="9" t="str">
        <f t="shared" si="7"/>
        <v>F</v>
      </c>
    </row>
    <row r="245" spans="1:9" x14ac:dyDescent="0.25">
      <c r="A245" s="15">
        <v>240</v>
      </c>
      <c r="B245" s="4" t="s">
        <v>466</v>
      </c>
      <c r="C245" s="4" t="s">
        <v>467</v>
      </c>
      <c r="D245" s="9"/>
      <c r="E245" s="9"/>
      <c r="F245" s="9"/>
      <c r="G245" s="9">
        <f t="shared" si="6"/>
        <v>0</v>
      </c>
      <c r="H245" s="9" t="str">
        <f t="shared" si="7"/>
        <v>F</v>
      </c>
    </row>
    <row r="246" spans="1:9" x14ac:dyDescent="0.25">
      <c r="A246" s="15">
        <v>241</v>
      </c>
      <c r="B246" s="4" t="s">
        <v>468</v>
      </c>
      <c r="C246" s="4" t="s">
        <v>469</v>
      </c>
      <c r="D246" s="11">
        <v>38</v>
      </c>
      <c r="E246" s="9"/>
      <c r="F246" s="9"/>
      <c r="G246" s="9">
        <f t="shared" si="6"/>
        <v>38</v>
      </c>
      <c r="H246" s="9" t="str">
        <f t="shared" si="7"/>
        <v>F</v>
      </c>
    </row>
    <row r="247" spans="1:9" x14ac:dyDescent="0.25">
      <c r="A247" s="15">
        <v>242</v>
      </c>
      <c r="B247" s="4" t="s">
        <v>470</v>
      </c>
      <c r="C247" s="4" t="s">
        <v>471</v>
      </c>
      <c r="D247" s="11">
        <v>48</v>
      </c>
      <c r="E247" s="9"/>
      <c r="F247" s="9"/>
      <c r="G247" s="9">
        <f t="shared" si="6"/>
        <v>48</v>
      </c>
      <c r="H247" s="9" t="str">
        <f t="shared" si="7"/>
        <v>F</v>
      </c>
    </row>
    <row r="248" spans="1:9" x14ac:dyDescent="0.25">
      <c r="A248" s="15">
        <v>243</v>
      </c>
      <c r="B248" s="4" t="s">
        <v>472</v>
      </c>
      <c r="C248" s="4" t="s">
        <v>473</v>
      </c>
      <c r="D248" s="11">
        <v>29</v>
      </c>
      <c r="E248" s="9"/>
      <c r="F248" s="9"/>
      <c r="G248" s="9">
        <f t="shared" si="6"/>
        <v>29</v>
      </c>
      <c r="H248" s="9" t="str">
        <f t="shared" si="7"/>
        <v>F</v>
      </c>
    </row>
    <row r="249" spans="1:9" x14ac:dyDescent="0.25">
      <c r="A249" s="15">
        <v>244</v>
      </c>
      <c r="B249" s="4" t="s">
        <v>474</v>
      </c>
      <c r="C249" s="4" t="s">
        <v>475</v>
      </c>
      <c r="D249" s="9"/>
      <c r="E249" s="9"/>
      <c r="F249" s="9"/>
      <c r="G249" s="9">
        <f t="shared" si="6"/>
        <v>0</v>
      </c>
      <c r="H249" s="9" t="str">
        <f t="shared" si="7"/>
        <v>F</v>
      </c>
    </row>
    <row r="250" spans="1:9" x14ac:dyDescent="0.25">
      <c r="A250" s="15">
        <v>245</v>
      </c>
      <c r="B250" s="4" t="s">
        <v>476</v>
      </c>
      <c r="C250" s="4" t="s">
        <v>477</v>
      </c>
      <c r="D250" s="9"/>
      <c r="E250" s="9"/>
      <c r="F250" s="9"/>
      <c r="G250" s="9">
        <f t="shared" si="6"/>
        <v>0</v>
      </c>
      <c r="H250" s="9" t="str">
        <f t="shared" si="7"/>
        <v>F</v>
      </c>
    </row>
    <row r="251" spans="1:9" x14ac:dyDescent="0.25">
      <c r="A251" s="15">
        <v>246</v>
      </c>
      <c r="B251" s="4" t="s">
        <v>478</v>
      </c>
      <c r="C251" s="4" t="s">
        <v>479</v>
      </c>
      <c r="D251" s="9"/>
      <c r="E251" s="9"/>
      <c r="F251" s="9"/>
      <c r="G251" s="9">
        <f t="shared" si="6"/>
        <v>0</v>
      </c>
      <c r="H251" s="9" t="str">
        <f t="shared" si="7"/>
        <v>F</v>
      </c>
    </row>
    <row r="252" spans="1:9" x14ac:dyDescent="0.25">
      <c r="A252" s="15">
        <v>247</v>
      </c>
      <c r="B252" s="4" t="s">
        <v>480</v>
      </c>
      <c r="C252" s="4" t="s">
        <v>481</v>
      </c>
      <c r="D252" s="9"/>
      <c r="E252" s="9"/>
      <c r="F252" s="9"/>
      <c r="G252" s="9">
        <f t="shared" si="6"/>
        <v>0</v>
      </c>
      <c r="H252" s="9" t="str">
        <f t="shared" si="7"/>
        <v>F</v>
      </c>
    </row>
    <row r="253" spans="1:9" x14ac:dyDescent="0.25">
      <c r="A253" s="15">
        <v>248</v>
      </c>
      <c r="B253" s="4" t="s">
        <v>545</v>
      </c>
      <c r="C253" s="4" t="s">
        <v>546</v>
      </c>
      <c r="D253" s="11">
        <v>10</v>
      </c>
      <c r="E253" s="9"/>
      <c r="F253" s="9"/>
      <c r="G253" s="9"/>
      <c r="H253" s="9"/>
    </row>
    <row r="254" spans="1:9" x14ac:dyDescent="0.25">
      <c r="A254" s="15">
        <v>249</v>
      </c>
      <c r="B254" s="4" t="s">
        <v>482</v>
      </c>
      <c r="C254" s="4" t="s">
        <v>483</v>
      </c>
      <c r="D254" s="16">
        <v>27</v>
      </c>
      <c r="E254" s="9"/>
      <c r="F254" s="9"/>
      <c r="G254" s="9">
        <f t="shared" si="6"/>
        <v>27</v>
      </c>
      <c r="H254" s="9" t="str">
        <f t="shared" si="7"/>
        <v>F</v>
      </c>
      <c r="I254" s="7" t="s">
        <v>553</v>
      </c>
    </row>
    <row r="255" spans="1:9" x14ac:dyDescent="0.25">
      <c r="A255" s="15">
        <v>250</v>
      </c>
      <c r="B255" s="4" t="s">
        <v>484</v>
      </c>
      <c r="C255" s="4" t="s">
        <v>485</v>
      </c>
      <c r="D255" s="9"/>
      <c r="E255" s="9"/>
      <c r="F255" s="9"/>
      <c r="G255" s="9">
        <f t="shared" si="6"/>
        <v>0</v>
      </c>
      <c r="H255" s="9" t="str">
        <f t="shared" si="7"/>
        <v>F</v>
      </c>
    </row>
    <row r="256" spans="1:9" x14ac:dyDescent="0.25">
      <c r="A256" s="15">
        <v>251</v>
      </c>
      <c r="B256" s="4" t="s">
        <v>486</v>
      </c>
      <c r="C256" s="4" t="s">
        <v>487</v>
      </c>
      <c r="D256" s="11">
        <v>32</v>
      </c>
      <c r="E256" s="9"/>
      <c r="F256" s="9"/>
      <c r="G256" s="9">
        <f t="shared" si="6"/>
        <v>32</v>
      </c>
      <c r="H256" s="9" t="str">
        <f t="shared" si="7"/>
        <v>F</v>
      </c>
    </row>
    <row r="257" spans="1:8" x14ac:dyDescent="0.25">
      <c r="A257" s="15">
        <v>252</v>
      </c>
      <c r="B257" s="4" t="s">
        <v>488</v>
      </c>
      <c r="C257" s="4" t="s">
        <v>489</v>
      </c>
      <c r="D257" s="9"/>
      <c r="E257" s="9"/>
      <c r="F257" s="9"/>
      <c r="G257" s="9">
        <f t="shared" si="6"/>
        <v>0</v>
      </c>
      <c r="H257" s="9" t="str">
        <f t="shared" si="7"/>
        <v>F</v>
      </c>
    </row>
    <row r="258" spans="1:8" x14ac:dyDescent="0.25">
      <c r="A258" s="15">
        <v>253</v>
      </c>
      <c r="B258" s="4" t="s">
        <v>490</v>
      </c>
      <c r="C258" s="4" t="s">
        <v>491</v>
      </c>
      <c r="D258" s="11">
        <v>15</v>
      </c>
      <c r="E258" s="9"/>
      <c r="F258" s="9"/>
      <c r="G258" s="9">
        <f t="shared" si="6"/>
        <v>15</v>
      </c>
      <c r="H258" s="9" t="str">
        <f t="shared" si="7"/>
        <v>F</v>
      </c>
    </row>
    <row r="259" spans="1:8" x14ac:dyDescent="0.25">
      <c r="A259" s="15">
        <v>254</v>
      </c>
      <c r="B259" s="4" t="s">
        <v>543</v>
      </c>
      <c r="C259" s="4" t="s">
        <v>544</v>
      </c>
      <c r="D259" s="11">
        <v>15</v>
      </c>
      <c r="E259" s="9"/>
      <c r="F259" s="9"/>
      <c r="G259" s="9">
        <f t="shared" si="6"/>
        <v>15</v>
      </c>
      <c r="H259" s="9" t="str">
        <f t="shared" si="7"/>
        <v>F</v>
      </c>
    </row>
    <row r="260" spans="1:8" x14ac:dyDescent="0.25">
      <c r="A260" s="15">
        <v>255</v>
      </c>
      <c r="B260" s="4" t="s">
        <v>492</v>
      </c>
      <c r="C260" s="4" t="s">
        <v>493</v>
      </c>
      <c r="D260" s="9"/>
      <c r="E260" s="9"/>
      <c r="F260" s="9"/>
      <c r="G260" s="9">
        <f t="shared" si="6"/>
        <v>0</v>
      </c>
      <c r="H260" s="9" t="str">
        <f t="shared" si="7"/>
        <v>F</v>
      </c>
    </row>
    <row r="261" spans="1:8" x14ac:dyDescent="0.25">
      <c r="A261" s="15">
        <v>256</v>
      </c>
      <c r="B261" s="4" t="s">
        <v>494</v>
      </c>
      <c r="C261" s="4" t="s">
        <v>495</v>
      </c>
      <c r="D261" s="9"/>
      <c r="E261" s="9"/>
      <c r="F261" s="9"/>
      <c r="G261" s="9">
        <f t="shared" si="6"/>
        <v>0</v>
      </c>
      <c r="H261" s="9" t="str">
        <f t="shared" si="7"/>
        <v>F</v>
      </c>
    </row>
    <row r="262" spans="1:8" x14ac:dyDescent="0.25">
      <c r="A262" s="15">
        <v>257</v>
      </c>
      <c r="B262" s="4" t="s">
        <v>496</v>
      </c>
      <c r="C262" s="4" t="s">
        <v>497</v>
      </c>
      <c r="D262" s="11">
        <v>0</v>
      </c>
      <c r="E262" s="9"/>
      <c r="F262" s="9"/>
      <c r="G262" s="9">
        <f t="shared" si="6"/>
        <v>0</v>
      </c>
      <c r="H262" s="9" t="str">
        <f t="shared" si="7"/>
        <v>F</v>
      </c>
    </row>
    <row r="263" spans="1:8" x14ac:dyDescent="0.25">
      <c r="A263" s="15">
        <v>258</v>
      </c>
      <c r="B263" s="4" t="s">
        <v>498</v>
      </c>
      <c r="C263" s="4" t="s">
        <v>499</v>
      </c>
      <c r="D263" s="9"/>
      <c r="E263" s="9"/>
      <c r="F263" s="9"/>
      <c r="G263" s="9">
        <f t="shared" si="6"/>
        <v>0</v>
      </c>
      <c r="H263" s="9" t="str">
        <f t="shared" si="7"/>
        <v>F</v>
      </c>
    </row>
    <row r="264" spans="1:8" x14ac:dyDescent="0.25">
      <c r="A264" s="15">
        <v>259</v>
      </c>
      <c r="B264" s="4" t="s">
        <v>500</v>
      </c>
      <c r="C264" s="4" t="s">
        <v>501</v>
      </c>
      <c r="D264" s="11">
        <v>28</v>
      </c>
      <c r="E264" s="9"/>
      <c r="F264" s="9"/>
      <c r="G264" s="9">
        <f t="shared" si="6"/>
        <v>28</v>
      </c>
      <c r="H264" s="9" t="str">
        <f t="shared" si="7"/>
        <v>F</v>
      </c>
    </row>
    <row r="265" spans="1:8" x14ac:dyDescent="0.25">
      <c r="A265" s="15">
        <v>260</v>
      </c>
      <c r="B265" s="4" t="s">
        <v>502</v>
      </c>
      <c r="C265" s="4" t="s">
        <v>503</v>
      </c>
      <c r="D265" s="9"/>
      <c r="E265" s="9"/>
      <c r="F265" s="9"/>
      <c r="G265" s="9">
        <f t="shared" si="6"/>
        <v>0</v>
      </c>
      <c r="H265" s="9" t="str">
        <f t="shared" si="7"/>
        <v>F</v>
      </c>
    </row>
    <row r="266" spans="1:8" x14ac:dyDescent="0.25">
      <c r="A266" s="15">
        <v>261</v>
      </c>
      <c r="B266" s="4" t="s">
        <v>504</v>
      </c>
      <c r="C266" s="4" t="s">
        <v>505</v>
      </c>
      <c r="D266" s="9"/>
      <c r="E266" s="9"/>
      <c r="F266" s="9"/>
      <c r="G266" s="9">
        <f t="shared" ref="G266:G272" si="8">SUM(D266:F266)</f>
        <v>0</v>
      </c>
      <c r="H266" s="9" t="str">
        <f t="shared" ref="H266:H272" si="9">IF(G266&gt;89.9,"A",IF(G266&gt;79.9,"B",IF(G266&gt;69.9,"C", IF(G266&gt;59.9,"D", IF(G266&gt;49.9,"E","F")))))</f>
        <v>F</v>
      </c>
    </row>
    <row r="267" spans="1:8" x14ac:dyDescent="0.25">
      <c r="A267" s="15">
        <v>262</v>
      </c>
      <c r="B267" s="4" t="s">
        <v>506</v>
      </c>
      <c r="C267" s="4" t="s">
        <v>507</v>
      </c>
      <c r="D267" s="9"/>
      <c r="E267" s="9"/>
      <c r="F267" s="9"/>
      <c r="G267" s="9">
        <f t="shared" si="8"/>
        <v>0</v>
      </c>
      <c r="H267" s="9" t="str">
        <f t="shared" si="9"/>
        <v>F</v>
      </c>
    </row>
    <row r="268" spans="1:8" x14ac:dyDescent="0.25">
      <c r="A268" s="15">
        <v>263</v>
      </c>
      <c r="B268" s="4" t="s">
        <v>508</v>
      </c>
      <c r="C268" s="4" t="s">
        <v>509</v>
      </c>
      <c r="D268" s="11">
        <v>34</v>
      </c>
      <c r="E268" s="9"/>
      <c r="F268" s="9"/>
      <c r="G268" s="9">
        <f t="shared" si="8"/>
        <v>34</v>
      </c>
      <c r="H268" s="9" t="str">
        <f t="shared" si="9"/>
        <v>F</v>
      </c>
    </row>
    <row r="269" spans="1:8" x14ac:dyDescent="0.25">
      <c r="A269" s="15">
        <v>264</v>
      </c>
      <c r="B269" s="4" t="s">
        <v>510</v>
      </c>
      <c r="C269" s="4" t="s">
        <v>511</v>
      </c>
      <c r="D269" s="9">
        <v>0</v>
      </c>
      <c r="E269" s="9"/>
      <c r="F269" s="9"/>
      <c r="G269" s="9">
        <f t="shared" si="8"/>
        <v>0</v>
      </c>
      <c r="H269" s="9" t="str">
        <f t="shared" si="9"/>
        <v>F</v>
      </c>
    </row>
    <row r="270" spans="1:8" x14ac:dyDescent="0.25">
      <c r="A270" s="15">
        <v>265</v>
      </c>
      <c r="B270" s="4" t="s">
        <v>512</v>
      </c>
      <c r="C270" s="4" t="s">
        <v>513</v>
      </c>
      <c r="D270" s="9"/>
      <c r="E270" s="9"/>
      <c r="F270" s="9"/>
      <c r="G270" s="9">
        <f t="shared" si="8"/>
        <v>0</v>
      </c>
      <c r="H270" s="9" t="str">
        <f t="shared" si="9"/>
        <v>F</v>
      </c>
    </row>
    <row r="271" spans="1:8" x14ac:dyDescent="0.25">
      <c r="A271" s="15">
        <v>266</v>
      </c>
      <c r="B271" s="4" t="s">
        <v>514</v>
      </c>
      <c r="C271" s="4" t="s">
        <v>515</v>
      </c>
      <c r="D271" s="9"/>
      <c r="E271" s="9"/>
      <c r="F271" s="9"/>
      <c r="G271" s="9">
        <f t="shared" si="8"/>
        <v>0</v>
      </c>
      <c r="H271" s="9" t="str">
        <f t="shared" si="9"/>
        <v>F</v>
      </c>
    </row>
    <row r="272" spans="1:8" x14ac:dyDescent="0.25">
      <c r="A272" s="15">
        <v>267</v>
      </c>
      <c r="B272" s="4" t="s">
        <v>516</v>
      </c>
      <c r="C272" s="4" t="s">
        <v>517</v>
      </c>
      <c r="D272" s="9">
        <v>36.5</v>
      </c>
      <c r="E272" s="9"/>
      <c r="F272" s="9"/>
      <c r="G272" s="9">
        <f t="shared" si="8"/>
        <v>36.5</v>
      </c>
      <c r="H272" s="9" t="str">
        <f t="shared" si="9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2019-12-04T12:40:04Z</dcterms:created>
  <dcterms:modified xsi:type="dcterms:W3CDTF">2019-12-26T11:28:43Z</dcterms:modified>
</cp:coreProperties>
</file>