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 Mugosa\Desktop\"/>
    </mc:Choice>
  </mc:AlternateContent>
  <bookViews>
    <workbookView xWindow="0" yWindow="0" windowWidth="20490" windowHeight="715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G47" i="1" l="1"/>
  <c r="H47" i="1" s="1"/>
  <c r="G46" i="1" l="1"/>
  <c r="H46" i="1" s="1"/>
  <c r="G39" i="1"/>
  <c r="H39" i="1" s="1"/>
  <c r="G51" i="1" l="1"/>
  <c r="H51" i="1"/>
  <c r="G55" i="1" l="1"/>
  <c r="H55" i="1" s="1"/>
  <c r="G6" i="1" l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9" i="1"/>
  <c r="H19" i="1" s="1"/>
  <c r="G20" i="1"/>
  <c r="H20" i="1" s="1"/>
  <c r="G21" i="1"/>
  <c r="H21" i="1" s="1"/>
  <c r="G22" i="1"/>
  <c r="H22" i="1" s="1"/>
  <c r="G23" i="1"/>
  <c r="H23" i="1" s="1"/>
  <c r="G25" i="1"/>
  <c r="H25" i="1" s="1"/>
  <c r="G26" i="1"/>
  <c r="H26" i="1" s="1"/>
  <c r="G27" i="1"/>
  <c r="H27" i="1" s="1"/>
  <c r="G28" i="1"/>
  <c r="H28" i="1" s="1"/>
  <c r="G29" i="1"/>
  <c r="H29" i="1" s="1"/>
  <c r="G31" i="1"/>
  <c r="H31" i="1" s="1"/>
  <c r="G32" i="1"/>
  <c r="H32" i="1" s="1"/>
  <c r="G34" i="1"/>
  <c r="H34" i="1" s="1"/>
  <c r="G35" i="1"/>
  <c r="H35" i="1" s="1"/>
  <c r="G36" i="1"/>
  <c r="H36" i="1" s="1"/>
  <c r="G37" i="1"/>
  <c r="H37" i="1" s="1"/>
  <c r="G41" i="1"/>
  <c r="H41" i="1" s="1"/>
  <c r="G42" i="1"/>
  <c r="H42" i="1" s="1"/>
  <c r="G43" i="1"/>
  <c r="H43" i="1" s="1"/>
  <c r="G45" i="1"/>
  <c r="H45" i="1" s="1"/>
  <c r="G48" i="1"/>
  <c r="H48" i="1" s="1"/>
  <c r="G49" i="1"/>
  <c r="H49" i="1" s="1"/>
  <c r="G50" i="1"/>
  <c r="H50" i="1" s="1"/>
  <c r="G52" i="1"/>
  <c r="H52" i="1" s="1"/>
  <c r="G54" i="1"/>
  <c r="H54" i="1" s="1"/>
  <c r="G56" i="1"/>
  <c r="H56" i="1" s="1"/>
  <c r="G59" i="1"/>
  <c r="H59" i="1" s="1"/>
</calcChain>
</file>

<file path=xl/sharedStrings.xml><?xml version="1.0" encoding="utf-8"?>
<sst xmlns="http://schemas.openxmlformats.org/spreadsheetml/2006/main" count="122" uniqueCount="122">
  <si>
    <t>EKONOMSKI FAKULTET</t>
  </si>
  <si>
    <t>FINANSIJSKI MENADŽMENT</t>
  </si>
  <si>
    <t>ECTS kredita:</t>
  </si>
  <si>
    <t>245 / 17</t>
  </si>
  <si>
    <t>Stojanović Ivan</t>
  </si>
  <si>
    <t>Vujović Tijana</t>
  </si>
  <si>
    <t>Vukojičić Vladan</t>
  </si>
  <si>
    <t>20 / 16</t>
  </si>
  <si>
    <t>Popović Ljubica</t>
  </si>
  <si>
    <t>21 / 16</t>
  </si>
  <si>
    <t>Perović Tamara</t>
  </si>
  <si>
    <t>87 / 16</t>
  </si>
  <si>
    <t>Maraš Dragana</t>
  </si>
  <si>
    <t>122 / 16</t>
  </si>
  <si>
    <t>Marković Nađa</t>
  </si>
  <si>
    <t>132 / 16</t>
  </si>
  <si>
    <t>Jaramaz Andrea</t>
  </si>
  <si>
    <t>173 / 16</t>
  </si>
  <si>
    <t>Fatić Matija</t>
  </si>
  <si>
    <t>177 / 16</t>
  </si>
  <si>
    <t>Perić Kristina</t>
  </si>
  <si>
    <t>178 / 16</t>
  </si>
  <si>
    <t>Šarčević Anđela</t>
  </si>
  <si>
    <t>179 / 16</t>
  </si>
  <si>
    <t>Šaban Đorđije</t>
  </si>
  <si>
    <t>192 / 16</t>
  </si>
  <si>
    <t>Mugoša Milica</t>
  </si>
  <si>
    <t>234 / 16</t>
  </si>
  <si>
    <t>Ličina Dženeta</t>
  </si>
  <si>
    <t>238 / 16</t>
  </si>
  <si>
    <t>Malović Bojana</t>
  </si>
  <si>
    <t>22 / 15</t>
  </si>
  <si>
    <t>Vidović Marijana</t>
  </si>
  <si>
    <t>39 / 15</t>
  </si>
  <si>
    <t>Agović Hana</t>
  </si>
  <si>
    <t>65 / 15</t>
  </si>
  <si>
    <t>Laković Milica</t>
  </si>
  <si>
    <t>79 / 15</t>
  </si>
  <si>
    <t>Janković Petar</t>
  </si>
  <si>
    <t>91 / 15</t>
  </si>
  <si>
    <t>Dević Milena</t>
  </si>
  <si>
    <t>110 / 15</t>
  </si>
  <si>
    <t>Šćekić Tamara</t>
  </si>
  <si>
    <t>119 / 15</t>
  </si>
  <si>
    <t>Boljević Nikola</t>
  </si>
  <si>
    <t>127 / 15</t>
  </si>
  <si>
    <t>Ećo Elida</t>
  </si>
  <si>
    <t>145 / 15</t>
  </si>
  <si>
    <t>Lalević Nada</t>
  </si>
  <si>
    <t>150 / 15</t>
  </si>
  <si>
    <t>Babić Nikolina</t>
  </si>
  <si>
    <t>161 / 15</t>
  </si>
  <si>
    <t>Muratović Elza</t>
  </si>
  <si>
    <t>243 / 15</t>
  </si>
  <si>
    <t>Popović Jovana</t>
  </si>
  <si>
    <t>Pešić Stevan</t>
  </si>
  <si>
    <t>69 / 14</t>
  </si>
  <si>
    <t>Dragaš Marija</t>
  </si>
  <si>
    <t>153 / 14</t>
  </si>
  <si>
    <t>Alilović Meldin</t>
  </si>
  <si>
    <t>199 / 14</t>
  </si>
  <si>
    <t>Rašović Nino</t>
  </si>
  <si>
    <t>216 / 14</t>
  </si>
  <si>
    <t>Terzić Milana</t>
  </si>
  <si>
    <t>243 / 14</t>
  </si>
  <si>
    <t>Brnović Jelena</t>
  </si>
  <si>
    <t>291 / 14</t>
  </si>
  <si>
    <t>Banjević Kristina</t>
  </si>
  <si>
    <t>390 / 14</t>
  </si>
  <si>
    <t>Vuković Pavle</t>
  </si>
  <si>
    <t>259 / 13</t>
  </si>
  <si>
    <t>Račić Jovana</t>
  </si>
  <si>
    <t>462 / 13</t>
  </si>
  <si>
    <t>Jakić Slađana</t>
  </si>
  <si>
    <t>491 / 13</t>
  </si>
  <si>
    <t>Begu Elena</t>
  </si>
  <si>
    <t>174 / 12</t>
  </si>
  <si>
    <t>Radivojević Lucija</t>
  </si>
  <si>
    <t>330 / 12</t>
  </si>
  <si>
    <t>Mijatović Luka</t>
  </si>
  <si>
    <t>350 / 12</t>
  </si>
  <si>
    <t>Kažić Stefan</t>
  </si>
  <si>
    <t>198 / 11</t>
  </si>
  <si>
    <t>Vranić Dajana</t>
  </si>
  <si>
    <t>360 / 11</t>
  </si>
  <si>
    <t>Đurašević Jovan</t>
  </si>
  <si>
    <t>274 / 10</t>
  </si>
  <si>
    <t>Mišurović Jasna</t>
  </si>
  <si>
    <t>489 / 10</t>
  </si>
  <si>
    <t>Beganović Mervan</t>
  </si>
  <si>
    <t>302 / 09</t>
  </si>
  <si>
    <t>Nimambegović Antigona</t>
  </si>
  <si>
    <t>201 / 08</t>
  </si>
  <si>
    <t>Minić Slađana</t>
  </si>
  <si>
    <t>515 / 06</t>
  </si>
  <si>
    <t>Perović Ognjen</t>
  </si>
  <si>
    <t>202 / 05</t>
  </si>
  <si>
    <t>Radovanović Milica</t>
  </si>
  <si>
    <t xml:space="preserve">  5.00</t>
  </si>
  <si>
    <t>5 / 16</t>
  </si>
  <si>
    <t>9 / 16</t>
  </si>
  <si>
    <t>11 / 14</t>
  </si>
  <si>
    <t>R br</t>
  </si>
  <si>
    <t>Br indeksa</t>
  </si>
  <si>
    <t>Ime i prezime</t>
  </si>
  <si>
    <t>Ocjena</t>
  </si>
  <si>
    <t>Kolokvijum min 0 - max 60</t>
  </si>
  <si>
    <t>Aktivnost min 0 - max 2</t>
  </si>
  <si>
    <t>Završni          min 0 - max 38</t>
  </si>
  <si>
    <t>Ukupno              min 0 - max 100</t>
  </si>
  <si>
    <t>552 /10</t>
  </si>
  <si>
    <t>Knežević Vuk</t>
  </si>
  <si>
    <t>339 /11</t>
  </si>
  <si>
    <t>Bajzek Boris</t>
  </si>
  <si>
    <t>281 / 14</t>
  </si>
  <si>
    <t>Prelević Milena</t>
  </si>
  <si>
    <t>208 / 12</t>
  </si>
  <si>
    <t>Kostić Ivana</t>
  </si>
  <si>
    <t>Crvenom bojom su oznaceni poeni iz popravnog roka</t>
  </si>
  <si>
    <t>STUDIJSKI PROGRAM: EKONOMIJA, studijska godina 2019/2020, septembar</t>
  </si>
  <si>
    <t>228 / 12</t>
  </si>
  <si>
    <t>Pejović 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</si>
</sst>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1" xfId="0" applyNumberFormat="1" applyFill="1" applyBorder="1"/>
    <xf numFmtId="49" fontId="0" fillId="0" borderId="0" xfId="0" applyNumberFormat="1" applyFont="1" applyFill="1"/>
    <xf numFmtId="49" fontId="1" fillId="0" borderId="1" xfId="0" applyNumberFormat="1" applyFont="1" applyFill="1" applyBorder="1" applyAlignment="1">
      <alignment horizontal="center" wrapText="1"/>
    </xf>
    <xf numFmtId="2" fontId="0" fillId="0" borderId="1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0" borderId="0" xfId="0" applyNumberFormat="1" applyFill="1"/>
    <xf numFmtId="49" fontId="0" fillId="0" borderId="0" xfId="0" applyNumberFormat="1" applyFill="1"/>
    <xf numFmtId="2" fontId="1" fillId="0" borderId="0" xfId="0" applyNumberFormat="1" applyFont="1" applyFill="1"/>
    <xf numFmtId="2" fontId="1" fillId="0" borderId="1" xfId="0" applyNumberFormat="1" applyFont="1" applyFill="1" applyBorder="1"/>
    <xf numFmtId="49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/>
    <xf numFmtId="2" fontId="0" fillId="0" borderId="1" xfId="0" applyNumberForma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49" fontId="0" fillId="0" borderId="1" xfId="0" applyNumberFormat="1" applyBorder="1"/>
    <xf numFmtId="2" fontId="0" fillId="0" borderId="1" xfId="0" applyNumberFormat="1" applyBorder="1" applyAlignment="1">
      <alignment horizontal="center"/>
    </xf>
    <xf numFmtId="49" fontId="0" fillId="0" borderId="0" xfId="0" applyNumberFormat="1"/>
    <xf numFmtId="49" fontId="0" fillId="2" borderId="0" xfId="0" applyNumberFormat="1" applyFill="1"/>
    <xf numFmtId="49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zoomScale="96" zoomScaleNormal="96" workbookViewId="0">
      <selection activeCell="A6" sqref="A6:A59"/>
    </sheetView>
  </sheetViews>
  <sheetFormatPr defaultRowHeight="15" x14ac:dyDescent="0.25"/>
  <cols>
    <col min="1" max="1" width="11.28515625" style="6" customWidth="1"/>
    <col min="2" max="2" width="10.42578125" style="7" customWidth="1"/>
    <col min="3" max="3" width="23.140625" style="7" bestFit="1" customWidth="1"/>
    <col min="4" max="4" width="14.28515625" style="2" customWidth="1"/>
    <col min="5" max="5" width="14.42578125" style="7" customWidth="1"/>
    <col min="6" max="6" width="12.5703125" style="7" bestFit="1" customWidth="1"/>
    <col min="7" max="7" width="16.28515625" style="7" customWidth="1"/>
    <col min="8" max="16384" width="9.140625" style="7"/>
  </cols>
  <sheetData>
    <row r="1" spans="1:15" x14ac:dyDescent="0.25">
      <c r="A1" s="6" t="s">
        <v>0</v>
      </c>
    </row>
    <row r="2" spans="1:15" ht="27.75" customHeight="1" x14ac:dyDescent="0.25">
      <c r="A2" s="6" t="s">
        <v>119</v>
      </c>
      <c r="J2" s="20" t="s">
        <v>118</v>
      </c>
      <c r="K2" s="19"/>
      <c r="L2" s="19"/>
      <c r="M2" s="19"/>
      <c r="N2" s="19"/>
      <c r="O2" s="19"/>
    </row>
    <row r="3" spans="1:15" x14ac:dyDescent="0.25">
      <c r="A3" s="8" t="s">
        <v>1</v>
      </c>
    </row>
    <row r="4" spans="1:15" x14ac:dyDescent="0.25">
      <c r="B4" s="7" t="s">
        <v>2</v>
      </c>
      <c r="C4" s="7" t="s">
        <v>98</v>
      </c>
    </row>
    <row r="5" spans="1:15" ht="33" customHeight="1" x14ac:dyDescent="0.25">
      <c r="A5" s="9" t="s">
        <v>102</v>
      </c>
      <c r="B5" s="10" t="s">
        <v>103</v>
      </c>
      <c r="C5" s="10" t="s">
        <v>104</v>
      </c>
      <c r="D5" s="3" t="s">
        <v>106</v>
      </c>
      <c r="E5" s="3" t="s">
        <v>108</v>
      </c>
      <c r="F5" s="3" t="s">
        <v>107</v>
      </c>
      <c r="G5" s="3" t="s">
        <v>109</v>
      </c>
      <c r="H5" s="11" t="s">
        <v>105</v>
      </c>
    </row>
    <row r="6" spans="1:15" x14ac:dyDescent="0.25">
      <c r="A6" s="12">
        <v>1</v>
      </c>
      <c r="B6" s="1" t="s">
        <v>3</v>
      </c>
      <c r="C6" s="1" t="s">
        <v>4</v>
      </c>
      <c r="D6" s="4">
        <v>37</v>
      </c>
      <c r="E6" s="5">
        <v>24</v>
      </c>
      <c r="F6" s="13"/>
      <c r="G6" s="13">
        <f t="shared" ref="G6:G11" si="0">SUM(D6:F6)</f>
        <v>61</v>
      </c>
      <c r="H6" s="13" t="str">
        <f t="shared" ref="H6:H11" si="1">IF(G6&gt;89.9,"A",IF(G6&gt;79.9,"B",IF(G6&gt;69.9,"C", IF(G6&gt;59.9,"D", IF(G6&gt;49.9,"E","F")))))</f>
        <v>D</v>
      </c>
    </row>
    <row r="7" spans="1:15" x14ac:dyDescent="0.25">
      <c r="A7" s="12">
        <v>2</v>
      </c>
      <c r="B7" s="1" t="s">
        <v>99</v>
      </c>
      <c r="C7" s="1" t="s">
        <v>5</v>
      </c>
      <c r="D7" s="14">
        <v>35</v>
      </c>
      <c r="E7" s="13">
        <v>18</v>
      </c>
      <c r="F7" s="13"/>
      <c r="G7" s="13">
        <f t="shared" si="0"/>
        <v>53</v>
      </c>
      <c r="H7" s="13" t="str">
        <f t="shared" si="1"/>
        <v>E</v>
      </c>
    </row>
    <row r="8" spans="1:15" x14ac:dyDescent="0.25">
      <c r="A8" s="12">
        <v>3</v>
      </c>
      <c r="B8" s="1" t="s">
        <v>100</v>
      </c>
      <c r="C8" s="1" t="s">
        <v>6</v>
      </c>
      <c r="D8" s="15">
        <v>48</v>
      </c>
      <c r="E8" s="13">
        <v>32</v>
      </c>
      <c r="F8" s="13"/>
      <c r="G8" s="13">
        <f t="shared" si="0"/>
        <v>80</v>
      </c>
      <c r="H8" s="13" t="str">
        <f t="shared" si="1"/>
        <v>B</v>
      </c>
    </row>
    <row r="9" spans="1:15" x14ac:dyDescent="0.25">
      <c r="A9" s="12">
        <v>4</v>
      </c>
      <c r="B9" s="1" t="s">
        <v>7</v>
      </c>
      <c r="C9" s="1" t="s">
        <v>8</v>
      </c>
      <c r="D9" s="14">
        <v>35</v>
      </c>
      <c r="E9" s="13">
        <v>22</v>
      </c>
      <c r="F9" s="13"/>
      <c r="G9" s="13">
        <f t="shared" si="0"/>
        <v>57</v>
      </c>
      <c r="H9" s="13" t="str">
        <f t="shared" si="1"/>
        <v>E</v>
      </c>
    </row>
    <row r="10" spans="1:15" x14ac:dyDescent="0.25">
      <c r="A10" s="12">
        <v>5</v>
      </c>
      <c r="B10" s="1" t="s">
        <v>9</v>
      </c>
      <c r="C10" s="1" t="s">
        <v>10</v>
      </c>
      <c r="D10" s="14">
        <v>47</v>
      </c>
      <c r="E10" s="5">
        <v>24</v>
      </c>
      <c r="F10" s="13"/>
      <c r="G10" s="13">
        <f t="shared" si="0"/>
        <v>71</v>
      </c>
      <c r="H10" s="13" t="str">
        <f t="shared" si="1"/>
        <v>C</v>
      </c>
    </row>
    <row r="11" spans="1:15" x14ac:dyDescent="0.25">
      <c r="A11" s="12">
        <v>6</v>
      </c>
      <c r="B11" s="1" t="s">
        <v>11</v>
      </c>
      <c r="C11" s="1" t="s">
        <v>12</v>
      </c>
      <c r="D11" s="15">
        <v>25</v>
      </c>
      <c r="E11" s="5">
        <v>12</v>
      </c>
      <c r="F11" s="13"/>
      <c r="G11" s="13">
        <f t="shared" si="0"/>
        <v>37</v>
      </c>
      <c r="H11" s="13" t="str">
        <f t="shared" si="1"/>
        <v>F</v>
      </c>
    </row>
    <row r="12" spans="1:15" x14ac:dyDescent="0.25">
      <c r="A12" s="12">
        <v>7</v>
      </c>
      <c r="B12" s="1" t="s">
        <v>13</v>
      </c>
      <c r="C12" s="1" t="s">
        <v>14</v>
      </c>
      <c r="D12" s="14">
        <v>54</v>
      </c>
      <c r="E12" s="13">
        <v>16</v>
      </c>
      <c r="F12" s="13"/>
      <c r="G12" s="13">
        <f t="shared" ref="G12:G21" si="2">SUM(D12:F12)</f>
        <v>70</v>
      </c>
      <c r="H12" s="13" t="str">
        <f t="shared" ref="H12:H21" si="3">IF(G12&gt;89.9,"A",IF(G12&gt;79.9,"B",IF(G12&gt;69.9,"C", IF(G12&gt;59.9,"D", IF(G12&gt;49.9,"E","F")))))</f>
        <v>C</v>
      </c>
    </row>
    <row r="13" spans="1:15" x14ac:dyDescent="0.25">
      <c r="A13" s="12">
        <v>8</v>
      </c>
      <c r="B13" s="1" t="s">
        <v>15</v>
      </c>
      <c r="C13" s="1" t="s">
        <v>16</v>
      </c>
      <c r="D13" s="15">
        <v>15</v>
      </c>
      <c r="E13" s="15">
        <v>16</v>
      </c>
      <c r="F13" s="13"/>
      <c r="G13" s="13">
        <f t="shared" si="2"/>
        <v>31</v>
      </c>
      <c r="H13" s="13" t="str">
        <f t="shared" si="3"/>
        <v>F</v>
      </c>
    </row>
    <row r="14" spans="1:15" x14ac:dyDescent="0.25">
      <c r="A14" s="12">
        <v>9</v>
      </c>
      <c r="B14" s="1" t="s">
        <v>17</v>
      </c>
      <c r="C14" s="1" t="s">
        <v>18</v>
      </c>
      <c r="D14" s="4">
        <v>37.5</v>
      </c>
      <c r="E14" s="5">
        <v>20</v>
      </c>
      <c r="F14" s="13"/>
      <c r="G14" s="13">
        <f t="shared" si="2"/>
        <v>57.5</v>
      </c>
      <c r="H14" s="13" t="str">
        <f t="shared" si="3"/>
        <v>E</v>
      </c>
    </row>
    <row r="15" spans="1:15" x14ac:dyDescent="0.25">
      <c r="A15" s="12">
        <v>10</v>
      </c>
      <c r="B15" s="1" t="s">
        <v>19</v>
      </c>
      <c r="C15" s="1" t="s">
        <v>20</v>
      </c>
      <c r="D15" s="4">
        <v>28</v>
      </c>
      <c r="E15" s="15">
        <v>28</v>
      </c>
      <c r="F15" s="13"/>
      <c r="G15" s="13">
        <f t="shared" si="2"/>
        <v>56</v>
      </c>
      <c r="H15" s="13" t="str">
        <f t="shared" si="3"/>
        <v>E</v>
      </c>
    </row>
    <row r="16" spans="1:15" x14ac:dyDescent="0.25">
      <c r="A16" s="12">
        <v>11</v>
      </c>
      <c r="B16" s="1" t="s">
        <v>21</v>
      </c>
      <c r="C16" s="1" t="s">
        <v>22</v>
      </c>
      <c r="D16" s="15">
        <v>30</v>
      </c>
      <c r="E16" s="15">
        <v>20</v>
      </c>
      <c r="F16" s="13"/>
      <c r="G16" s="13">
        <f t="shared" si="2"/>
        <v>50</v>
      </c>
      <c r="H16" s="13" t="str">
        <f t="shared" si="3"/>
        <v>E</v>
      </c>
    </row>
    <row r="17" spans="1:8" x14ac:dyDescent="0.25">
      <c r="A17" s="12">
        <v>12</v>
      </c>
      <c r="B17" s="1" t="s">
        <v>23</v>
      </c>
      <c r="C17" s="1" t="s">
        <v>24</v>
      </c>
      <c r="D17" s="14">
        <v>44</v>
      </c>
      <c r="E17" s="13">
        <v>26</v>
      </c>
      <c r="F17" s="13"/>
      <c r="G17" s="13">
        <f t="shared" si="2"/>
        <v>70</v>
      </c>
      <c r="H17" s="13" t="str">
        <f t="shared" si="3"/>
        <v>C</v>
      </c>
    </row>
    <row r="18" spans="1:8" x14ac:dyDescent="0.25">
      <c r="A18" s="12">
        <v>13</v>
      </c>
      <c r="B18" s="1" t="s">
        <v>25</v>
      </c>
      <c r="C18" s="1" t="s">
        <v>26</v>
      </c>
      <c r="D18" s="4"/>
      <c r="E18" s="13"/>
      <c r="F18" s="13"/>
      <c r="G18" s="13"/>
      <c r="H18" s="13"/>
    </row>
    <row r="19" spans="1:8" x14ac:dyDescent="0.25">
      <c r="A19" s="12">
        <v>14</v>
      </c>
      <c r="B19" s="1" t="s">
        <v>27</v>
      </c>
      <c r="C19" s="1" t="s">
        <v>28</v>
      </c>
      <c r="D19" s="15">
        <v>45</v>
      </c>
      <c r="E19" s="15">
        <v>12</v>
      </c>
      <c r="F19" s="13"/>
      <c r="G19" s="13">
        <f t="shared" si="2"/>
        <v>57</v>
      </c>
      <c r="H19" s="13" t="str">
        <f t="shared" si="3"/>
        <v>E</v>
      </c>
    </row>
    <row r="20" spans="1:8" x14ac:dyDescent="0.25">
      <c r="A20" s="12">
        <v>15</v>
      </c>
      <c r="B20" s="1" t="s">
        <v>29</v>
      </c>
      <c r="C20" s="1" t="s">
        <v>30</v>
      </c>
      <c r="D20" s="4">
        <v>29</v>
      </c>
      <c r="E20" s="15">
        <v>12</v>
      </c>
      <c r="F20" s="13"/>
      <c r="G20" s="13">
        <f t="shared" si="2"/>
        <v>41</v>
      </c>
      <c r="H20" s="13" t="str">
        <f t="shared" si="3"/>
        <v>F</v>
      </c>
    </row>
    <row r="21" spans="1:8" x14ac:dyDescent="0.25">
      <c r="A21" s="12">
        <v>16</v>
      </c>
      <c r="B21" s="1" t="s">
        <v>31</v>
      </c>
      <c r="C21" s="1" t="s">
        <v>32</v>
      </c>
      <c r="D21" s="15">
        <v>27</v>
      </c>
      <c r="E21" s="13">
        <v>24</v>
      </c>
      <c r="F21" s="13"/>
      <c r="G21" s="13">
        <f t="shared" si="2"/>
        <v>51</v>
      </c>
      <c r="H21" s="13" t="str">
        <f t="shared" si="3"/>
        <v>E</v>
      </c>
    </row>
    <row r="22" spans="1:8" x14ac:dyDescent="0.25">
      <c r="A22" s="12">
        <v>17</v>
      </c>
      <c r="B22" s="1" t="s">
        <v>33</v>
      </c>
      <c r="C22" s="1" t="s">
        <v>34</v>
      </c>
      <c r="D22" s="4">
        <v>35</v>
      </c>
      <c r="E22" s="15">
        <v>26</v>
      </c>
      <c r="F22" s="13"/>
      <c r="G22" s="13">
        <f t="shared" ref="G22:G37" si="4">SUM(D22:F22)</f>
        <v>61</v>
      </c>
      <c r="H22" s="13" t="str">
        <f t="shared" ref="H22:H39" si="5">IF(G22&gt;89.9,"A",IF(G22&gt;79.9,"B",IF(G22&gt;69.9,"C", IF(G22&gt;59.9,"D", IF(G22&gt;49.9,"E","F")))))</f>
        <v>D</v>
      </c>
    </row>
    <row r="23" spans="1:8" x14ac:dyDescent="0.25">
      <c r="A23" s="12">
        <v>18</v>
      </c>
      <c r="B23" s="1" t="s">
        <v>35</v>
      </c>
      <c r="C23" s="1" t="s">
        <v>36</v>
      </c>
      <c r="D23" s="14">
        <v>50</v>
      </c>
      <c r="E23" s="13">
        <v>16</v>
      </c>
      <c r="F23" s="13"/>
      <c r="G23" s="13">
        <f t="shared" si="4"/>
        <v>66</v>
      </c>
      <c r="H23" s="13" t="str">
        <f t="shared" si="5"/>
        <v>D</v>
      </c>
    </row>
    <row r="24" spans="1:8" x14ac:dyDescent="0.25">
      <c r="A24" s="12">
        <v>19</v>
      </c>
      <c r="B24" s="1" t="s">
        <v>37</v>
      </c>
      <c r="C24" s="1" t="s">
        <v>38</v>
      </c>
      <c r="D24" s="4"/>
      <c r="E24" s="13"/>
      <c r="F24" s="13"/>
      <c r="G24" s="13"/>
      <c r="H24" s="13"/>
    </row>
    <row r="25" spans="1:8" x14ac:dyDescent="0.25">
      <c r="A25" s="12">
        <v>20</v>
      </c>
      <c r="B25" s="1" t="s">
        <v>39</v>
      </c>
      <c r="C25" s="1" t="s">
        <v>40</v>
      </c>
      <c r="D25" s="15">
        <v>40</v>
      </c>
      <c r="E25" s="15">
        <v>12</v>
      </c>
      <c r="F25" s="13"/>
      <c r="G25" s="13">
        <f t="shared" si="4"/>
        <v>52</v>
      </c>
      <c r="H25" s="13" t="str">
        <f t="shared" si="5"/>
        <v>E</v>
      </c>
    </row>
    <row r="26" spans="1:8" x14ac:dyDescent="0.25">
      <c r="A26" s="12">
        <v>21</v>
      </c>
      <c r="B26" s="1" t="s">
        <v>41</v>
      </c>
      <c r="C26" s="1" t="s">
        <v>42</v>
      </c>
      <c r="D26" s="15">
        <v>0</v>
      </c>
      <c r="E26" s="15">
        <v>12</v>
      </c>
      <c r="F26" s="13"/>
      <c r="G26" s="13">
        <f t="shared" si="4"/>
        <v>12</v>
      </c>
      <c r="H26" s="13" t="str">
        <f t="shared" si="5"/>
        <v>F</v>
      </c>
    </row>
    <row r="27" spans="1:8" x14ac:dyDescent="0.25">
      <c r="A27" s="12">
        <v>22</v>
      </c>
      <c r="B27" s="1" t="s">
        <v>43</v>
      </c>
      <c r="C27" s="1" t="s">
        <v>44</v>
      </c>
      <c r="D27" s="14">
        <v>35</v>
      </c>
      <c r="E27" s="13">
        <v>16</v>
      </c>
      <c r="F27" s="13"/>
      <c r="G27" s="13">
        <f t="shared" si="4"/>
        <v>51</v>
      </c>
      <c r="H27" s="13" t="str">
        <f t="shared" si="5"/>
        <v>E</v>
      </c>
    </row>
    <row r="28" spans="1:8" x14ac:dyDescent="0.25">
      <c r="A28" s="12">
        <v>23</v>
      </c>
      <c r="B28" s="1" t="s">
        <v>45</v>
      </c>
      <c r="C28" s="1" t="s">
        <v>46</v>
      </c>
      <c r="D28" s="15">
        <v>45</v>
      </c>
      <c r="E28" s="13">
        <v>14</v>
      </c>
      <c r="F28" s="13"/>
      <c r="G28" s="13">
        <f t="shared" si="4"/>
        <v>59</v>
      </c>
      <c r="H28" s="13" t="str">
        <f t="shared" si="5"/>
        <v>E</v>
      </c>
    </row>
    <row r="29" spans="1:8" x14ac:dyDescent="0.25">
      <c r="A29" s="12">
        <v>24</v>
      </c>
      <c r="B29" s="1" t="s">
        <v>47</v>
      </c>
      <c r="C29" s="1" t="s">
        <v>48</v>
      </c>
      <c r="D29" s="14">
        <v>40</v>
      </c>
      <c r="E29" s="5">
        <v>24</v>
      </c>
      <c r="F29" s="13"/>
      <c r="G29" s="13">
        <f t="shared" si="4"/>
        <v>64</v>
      </c>
      <c r="H29" s="13" t="str">
        <f t="shared" si="5"/>
        <v>D</v>
      </c>
    </row>
    <row r="30" spans="1:8" x14ac:dyDescent="0.25">
      <c r="A30" s="12">
        <v>25</v>
      </c>
      <c r="B30" s="1" t="s">
        <v>49</v>
      </c>
      <c r="C30" s="1" t="s">
        <v>50</v>
      </c>
      <c r="D30" s="4"/>
      <c r="E30" s="13"/>
      <c r="F30" s="13"/>
      <c r="G30" s="13"/>
      <c r="H30" s="13"/>
    </row>
    <row r="31" spans="1:8" x14ac:dyDescent="0.25">
      <c r="A31" s="12">
        <v>26</v>
      </c>
      <c r="B31" s="1" t="s">
        <v>51</v>
      </c>
      <c r="C31" s="1" t="s">
        <v>52</v>
      </c>
      <c r="D31" s="14">
        <v>32</v>
      </c>
      <c r="E31" s="5">
        <v>28</v>
      </c>
      <c r="F31" s="13"/>
      <c r="G31" s="13">
        <f t="shared" si="4"/>
        <v>60</v>
      </c>
      <c r="H31" s="13" t="str">
        <f t="shared" si="5"/>
        <v>D</v>
      </c>
    </row>
    <row r="32" spans="1:8" x14ac:dyDescent="0.25">
      <c r="A32" s="12">
        <v>27</v>
      </c>
      <c r="B32" s="1" t="s">
        <v>53</v>
      </c>
      <c r="C32" s="1" t="s">
        <v>54</v>
      </c>
      <c r="D32" s="14">
        <v>30</v>
      </c>
      <c r="E32" s="5">
        <v>20</v>
      </c>
      <c r="F32" s="13"/>
      <c r="G32" s="13">
        <f t="shared" si="4"/>
        <v>50</v>
      </c>
      <c r="H32" s="13" t="str">
        <f t="shared" si="5"/>
        <v>E</v>
      </c>
    </row>
    <row r="33" spans="1:8" x14ac:dyDescent="0.25">
      <c r="A33" s="12">
        <v>28</v>
      </c>
      <c r="B33" s="1" t="s">
        <v>101</v>
      </c>
      <c r="C33" s="1" t="s">
        <v>55</v>
      </c>
      <c r="D33" s="4"/>
      <c r="E33" s="13"/>
      <c r="F33" s="13"/>
      <c r="G33" s="13"/>
      <c r="H33" s="13"/>
    </row>
    <row r="34" spans="1:8" x14ac:dyDescent="0.25">
      <c r="A34" s="12">
        <v>29</v>
      </c>
      <c r="B34" s="1" t="s">
        <v>56</v>
      </c>
      <c r="C34" s="1" t="s">
        <v>57</v>
      </c>
      <c r="D34" s="15">
        <v>30</v>
      </c>
      <c r="E34" s="15">
        <v>20</v>
      </c>
      <c r="F34" s="13"/>
      <c r="G34" s="13">
        <f t="shared" si="4"/>
        <v>50</v>
      </c>
      <c r="H34" s="13" t="str">
        <f t="shared" si="5"/>
        <v>E</v>
      </c>
    </row>
    <row r="35" spans="1:8" x14ac:dyDescent="0.25">
      <c r="A35" s="12">
        <v>30</v>
      </c>
      <c r="B35" s="1" t="s">
        <v>58</v>
      </c>
      <c r="C35" s="1" t="s">
        <v>59</v>
      </c>
      <c r="D35" s="14">
        <v>29</v>
      </c>
      <c r="E35" s="13">
        <v>26</v>
      </c>
      <c r="F35" s="13"/>
      <c r="G35" s="13">
        <f t="shared" si="4"/>
        <v>55</v>
      </c>
      <c r="H35" s="13" t="str">
        <f t="shared" si="5"/>
        <v>E</v>
      </c>
    </row>
    <row r="36" spans="1:8" x14ac:dyDescent="0.25">
      <c r="A36" s="12">
        <v>31</v>
      </c>
      <c r="B36" s="1" t="s">
        <v>60</v>
      </c>
      <c r="C36" s="1" t="s">
        <v>61</v>
      </c>
      <c r="D36" s="15">
        <v>30</v>
      </c>
      <c r="E36" s="15">
        <v>24</v>
      </c>
      <c r="F36" s="13"/>
      <c r="G36" s="13">
        <f t="shared" si="4"/>
        <v>54</v>
      </c>
      <c r="H36" s="13" t="str">
        <f t="shared" si="5"/>
        <v>E</v>
      </c>
    </row>
    <row r="37" spans="1:8" x14ac:dyDescent="0.25">
      <c r="A37" s="12">
        <v>32</v>
      </c>
      <c r="B37" s="1" t="s">
        <v>62</v>
      </c>
      <c r="C37" s="1" t="s">
        <v>63</v>
      </c>
      <c r="D37" s="14">
        <v>0</v>
      </c>
      <c r="E37" s="5">
        <v>4</v>
      </c>
      <c r="F37" s="13"/>
      <c r="G37" s="13">
        <f t="shared" si="4"/>
        <v>4</v>
      </c>
      <c r="H37" s="13" t="str">
        <f t="shared" si="5"/>
        <v>F</v>
      </c>
    </row>
    <row r="38" spans="1:8" x14ac:dyDescent="0.25">
      <c r="A38" s="12">
        <v>33</v>
      </c>
      <c r="B38" s="1" t="s">
        <v>64</v>
      </c>
      <c r="C38" s="1" t="s">
        <v>65</v>
      </c>
      <c r="D38" s="4"/>
      <c r="E38" s="13"/>
      <c r="F38" s="13"/>
      <c r="G38" s="13"/>
      <c r="H38" s="13"/>
    </row>
    <row r="39" spans="1:8" s="18" customFormat="1" x14ac:dyDescent="0.25">
      <c r="A39" s="12">
        <v>34</v>
      </c>
      <c r="B39" s="16" t="s">
        <v>114</v>
      </c>
      <c r="C39" s="16" t="s">
        <v>115</v>
      </c>
      <c r="D39" s="15">
        <v>50</v>
      </c>
      <c r="E39" s="17">
        <v>12</v>
      </c>
      <c r="F39" s="17"/>
      <c r="G39" s="17">
        <f t="shared" ref="G39" si="6">SUM(D39:F39)</f>
        <v>62</v>
      </c>
      <c r="H39" s="17" t="str">
        <f t="shared" si="5"/>
        <v>D</v>
      </c>
    </row>
    <row r="40" spans="1:8" x14ac:dyDescent="0.25">
      <c r="A40" s="12">
        <v>35</v>
      </c>
      <c r="B40" s="1" t="s">
        <v>66</v>
      </c>
      <c r="C40" s="1" t="s">
        <v>67</v>
      </c>
      <c r="D40" s="4"/>
      <c r="E40" s="13"/>
      <c r="F40" s="13"/>
      <c r="G40" s="13"/>
      <c r="H40" s="13"/>
    </row>
    <row r="41" spans="1:8" x14ac:dyDescent="0.25">
      <c r="A41" s="12">
        <v>36</v>
      </c>
      <c r="B41" s="1" t="s">
        <v>68</v>
      </c>
      <c r="C41" s="1" t="s">
        <v>69</v>
      </c>
      <c r="D41" s="15">
        <v>43</v>
      </c>
      <c r="E41" s="13">
        <v>10</v>
      </c>
      <c r="F41" s="13"/>
      <c r="G41" s="13">
        <f t="shared" ref="G41:G56" si="7">SUM(D41:F41)</f>
        <v>53</v>
      </c>
      <c r="H41" s="13" t="str">
        <f t="shared" ref="H41:H56" si="8">IF(G41&gt;89.9,"A",IF(G41&gt;79.9,"B",IF(G41&gt;69.9,"C", IF(G41&gt;59.9,"D", IF(G41&gt;49.9,"E","F")))))</f>
        <v>E</v>
      </c>
    </row>
    <row r="42" spans="1:8" x14ac:dyDescent="0.25">
      <c r="A42" s="12">
        <v>37</v>
      </c>
      <c r="B42" s="1" t="s">
        <v>70</v>
      </c>
      <c r="C42" s="1" t="s">
        <v>71</v>
      </c>
      <c r="D42" s="4">
        <v>18</v>
      </c>
      <c r="E42" s="13">
        <v>16</v>
      </c>
      <c r="F42" s="13"/>
      <c r="G42" s="13">
        <f t="shared" si="7"/>
        <v>34</v>
      </c>
      <c r="H42" s="13" t="str">
        <f t="shared" si="8"/>
        <v>F</v>
      </c>
    </row>
    <row r="43" spans="1:8" x14ac:dyDescent="0.25">
      <c r="A43" s="12">
        <v>38</v>
      </c>
      <c r="B43" s="1" t="s">
        <v>72</v>
      </c>
      <c r="C43" s="1" t="s">
        <v>73</v>
      </c>
      <c r="D43" s="15">
        <v>38</v>
      </c>
      <c r="E43" s="5">
        <v>12</v>
      </c>
      <c r="F43" s="13"/>
      <c r="G43" s="13">
        <f t="shared" si="7"/>
        <v>50</v>
      </c>
      <c r="H43" s="13" t="str">
        <f t="shared" si="8"/>
        <v>E</v>
      </c>
    </row>
    <row r="44" spans="1:8" x14ac:dyDescent="0.25">
      <c r="A44" s="12">
        <v>39</v>
      </c>
      <c r="B44" s="1" t="s">
        <v>74</v>
      </c>
      <c r="C44" s="1" t="s">
        <v>75</v>
      </c>
      <c r="D44" s="4"/>
      <c r="E44" s="13"/>
      <c r="F44" s="13"/>
      <c r="G44" s="13"/>
      <c r="H44" s="13"/>
    </row>
    <row r="45" spans="1:8" x14ac:dyDescent="0.25">
      <c r="A45" s="12">
        <v>40</v>
      </c>
      <c r="B45" s="1" t="s">
        <v>76</v>
      </c>
      <c r="C45" s="1" t="s">
        <v>77</v>
      </c>
      <c r="D45" s="15">
        <v>32</v>
      </c>
      <c r="E45" s="15">
        <v>20</v>
      </c>
      <c r="F45" s="13"/>
      <c r="G45" s="13">
        <f t="shared" si="7"/>
        <v>52</v>
      </c>
      <c r="H45" s="13" t="str">
        <f t="shared" si="8"/>
        <v>E</v>
      </c>
    </row>
    <row r="46" spans="1:8" s="18" customFormat="1" x14ac:dyDescent="0.25">
      <c r="A46" s="12">
        <v>41</v>
      </c>
      <c r="B46" s="16" t="s">
        <v>116</v>
      </c>
      <c r="C46" s="16" t="s">
        <v>117</v>
      </c>
      <c r="D46" s="15">
        <v>25</v>
      </c>
      <c r="E46" s="15">
        <v>8</v>
      </c>
      <c r="F46" s="17"/>
      <c r="G46" s="17">
        <f t="shared" ref="G46" si="9">SUM(D46:F46)</f>
        <v>33</v>
      </c>
      <c r="H46" s="17" t="str">
        <f t="shared" si="8"/>
        <v>F</v>
      </c>
    </row>
    <row r="47" spans="1:8" s="18" customFormat="1" x14ac:dyDescent="0.25">
      <c r="A47" s="12">
        <v>42</v>
      </c>
      <c r="B47" s="16" t="s">
        <v>120</v>
      </c>
      <c r="C47" s="16" t="s">
        <v>121</v>
      </c>
      <c r="D47" s="4"/>
      <c r="E47" s="17"/>
      <c r="F47" s="17"/>
      <c r="G47" s="17">
        <f t="shared" ref="G47" si="10">SUM(D47:F47)</f>
        <v>0</v>
      </c>
      <c r="H47" s="17" t="str">
        <f t="shared" si="8"/>
        <v>F</v>
      </c>
    </row>
    <row r="48" spans="1:8" x14ac:dyDescent="0.25">
      <c r="A48" s="12">
        <v>43</v>
      </c>
      <c r="B48" s="1" t="s">
        <v>78</v>
      </c>
      <c r="C48" s="1" t="s">
        <v>79</v>
      </c>
      <c r="D48" s="4"/>
      <c r="E48" s="15">
        <v>36</v>
      </c>
      <c r="F48" s="13"/>
      <c r="G48" s="13">
        <f t="shared" si="7"/>
        <v>36</v>
      </c>
      <c r="H48" s="13" t="str">
        <f t="shared" si="8"/>
        <v>F</v>
      </c>
    </row>
    <row r="49" spans="1:8" x14ac:dyDescent="0.25">
      <c r="A49" s="12">
        <v>44</v>
      </c>
      <c r="B49" s="1" t="s">
        <v>80</v>
      </c>
      <c r="C49" s="1" t="s">
        <v>81</v>
      </c>
      <c r="D49" s="15">
        <v>30</v>
      </c>
      <c r="E49" s="5">
        <v>24</v>
      </c>
      <c r="F49" s="13"/>
      <c r="G49" s="13">
        <f t="shared" si="7"/>
        <v>54</v>
      </c>
      <c r="H49" s="13" t="str">
        <f t="shared" si="8"/>
        <v>E</v>
      </c>
    </row>
    <row r="50" spans="1:8" x14ac:dyDescent="0.25">
      <c r="A50" s="12">
        <v>45</v>
      </c>
      <c r="B50" s="1" t="s">
        <v>82</v>
      </c>
      <c r="C50" s="1" t="s">
        <v>83</v>
      </c>
      <c r="D50" s="4">
        <v>29</v>
      </c>
      <c r="E50" s="15">
        <v>24</v>
      </c>
      <c r="F50" s="13"/>
      <c r="G50" s="13">
        <f t="shared" si="7"/>
        <v>53</v>
      </c>
      <c r="H50" s="13" t="str">
        <f t="shared" si="8"/>
        <v>E</v>
      </c>
    </row>
    <row r="51" spans="1:8" x14ac:dyDescent="0.25">
      <c r="A51" s="12">
        <v>46</v>
      </c>
      <c r="B51" s="1" t="s">
        <v>112</v>
      </c>
      <c r="C51" s="1" t="s">
        <v>113</v>
      </c>
      <c r="D51" s="15">
        <v>50</v>
      </c>
      <c r="E51" s="15">
        <v>16</v>
      </c>
      <c r="F51" s="13"/>
      <c r="G51" s="13">
        <f t="shared" ref="G51" si="11">SUM(D51:F51)</f>
        <v>66</v>
      </c>
      <c r="H51" s="13" t="str">
        <f t="shared" ref="H51" si="12">IF(G51&gt;89.9,"A",IF(G51&gt;79.9,"B",IF(G51&gt;69.9,"C", IF(G51&gt;59.9,"D", IF(G51&gt;49.9,"E","F")))))</f>
        <v>D</v>
      </c>
    </row>
    <row r="52" spans="1:8" x14ac:dyDescent="0.25">
      <c r="A52" s="12">
        <v>47</v>
      </c>
      <c r="B52" s="1" t="s">
        <v>84</v>
      </c>
      <c r="C52" s="1" t="s">
        <v>85</v>
      </c>
      <c r="D52" s="4">
        <v>27</v>
      </c>
      <c r="E52" s="15">
        <v>12</v>
      </c>
      <c r="F52" s="13"/>
      <c r="G52" s="13">
        <f t="shared" si="7"/>
        <v>39</v>
      </c>
      <c r="H52" s="13" t="str">
        <f t="shared" si="8"/>
        <v>F</v>
      </c>
    </row>
    <row r="53" spans="1:8" x14ac:dyDescent="0.25">
      <c r="A53" s="12">
        <v>48</v>
      </c>
      <c r="B53" s="1" t="s">
        <v>86</v>
      </c>
      <c r="C53" s="1" t="s">
        <v>87</v>
      </c>
      <c r="D53" s="4"/>
      <c r="E53" s="13"/>
      <c r="F53" s="13"/>
      <c r="G53" s="13"/>
      <c r="H53" s="13"/>
    </row>
    <row r="54" spans="1:8" x14ac:dyDescent="0.25">
      <c r="A54" s="12">
        <v>49</v>
      </c>
      <c r="B54" s="1" t="s">
        <v>88</v>
      </c>
      <c r="C54" s="1" t="s">
        <v>89</v>
      </c>
      <c r="D54" s="15">
        <v>30</v>
      </c>
      <c r="E54" s="15">
        <v>20</v>
      </c>
      <c r="F54" s="13"/>
      <c r="G54" s="13">
        <f t="shared" si="7"/>
        <v>50</v>
      </c>
      <c r="H54" s="13" t="str">
        <f t="shared" si="8"/>
        <v>E</v>
      </c>
    </row>
    <row r="55" spans="1:8" x14ac:dyDescent="0.25">
      <c r="A55" s="12">
        <v>50</v>
      </c>
      <c r="B55" s="1" t="s">
        <v>110</v>
      </c>
      <c r="C55" s="1" t="s">
        <v>111</v>
      </c>
      <c r="D55" s="4">
        <v>15</v>
      </c>
      <c r="E55" s="13"/>
      <c r="F55" s="13"/>
      <c r="G55" s="13">
        <f t="shared" si="7"/>
        <v>15</v>
      </c>
      <c r="H55" s="13" t="str">
        <f t="shared" si="8"/>
        <v>F</v>
      </c>
    </row>
    <row r="56" spans="1:8" x14ac:dyDescent="0.25">
      <c r="A56" s="12">
        <v>51</v>
      </c>
      <c r="B56" s="1" t="s">
        <v>90</v>
      </c>
      <c r="C56" s="1" t="s">
        <v>91</v>
      </c>
      <c r="D56" s="15">
        <v>20</v>
      </c>
      <c r="E56" s="15">
        <v>12</v>
      </c>
      <c r="F56" s="13"/>
      <c r="G56" s="13">
        <f t="shared" si="7"/>
        <v>32</v>
      </c>
      <c r="H56" s="13" t="str">
        <f t="shared" si="8"/>
        <v>F</v>
      </c>
    </row>
    <row r="57" spans="1:8" x14ac:dyDescent="0.25">
      <c r="A57" s="12">
        <v>52</v>
      </c>
      <c r="B57" s="1" t="s">
        <v>92</v>
      </c>
      <c r="C57" s="1" t="s">
        <v>93</v>
      </c>
      <c r="D57" s="4"/>
      <c r="E57" s="13"/>
      <c r="F57" s="13"/>
      <c r="G57" s="13"/>
      <c r="H57" s="13"/>
    </row>
    <row r="58" spans="1:8" x14ac:dyDescent="0.25">
      <c r="A58" s="12">
        <v>53</v>
      </c>
      <c r="B58" s="1" t="s">
        <v>94</v>
      </c>
      <c r="C58" s="1" t="s">
        <v>95</v>
      </c>
      <c r="D58" s="4"/>
      <c r="E58" s="13"/>
      <c r="F58" s="13"/>
      <c r="G58" s="13"/>
      <c r="H58" s="13"/>
    </row>
    <row r="59" spans="1:8" x14ac:dyDescent="0.25">
      <c r="A59" s="12">
        <v>54</v>
      </c>
      <c r="B59" s="1" t="s">
        <v>96</v>
      </c>
      <c r="C59" s="1" t="s">
        <v>97</v>
      </c>
      <c r="D59" s="4"/>
      <c r="E59" s="13">
        <v>16</v>
      </c>
      <c r="F59" s="13"/>
      <c r="G59" s="13">
        <f t="shared" ref="G59" si="13">SUM(D59:F59)</f>
        <v>16</v>
      </c>
      <c r="H59" s="13" t="str">
        <f t="shared" ref="H59" si="14">IF(G59&gt;89.9,"A",IF(G59&gt;79.9,"B",IF(G59&gt;69.9,"C", IF(G59&gt;59.9,"D", IF(G59&gt;49.9,"E","F")))))</f>
        <v>F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55" sqref="H155:H156"/>
    </sheetView>
  </sheetViews>
  <sheetFormatPr defaultRowHeight="15" x14ac:dyDescent="0.25"/>
  <sheetData/>
  <sortState ref="A1:A272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Mugosa</cp:lastModifiedBy>
  <dcterms:created xsi:type="dcterms:W3CDTF">2019-12-04T12:40:04Z</dcterms:created>
  <dcterms:modified xsi:type="dcterms:W3CDTF">2020-09-21T10:12:36Z</dcterms:modified>
</cp:coreProperties>
</file>