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PM I PA" sheetId="1" r:id="rId1"/>
  </sheets>
  <calcPr calcId="145621"/>
</workbook>
</file>

<file path=xl/calcChain.xml><?xml version="1.0" encoding="utf-8"?>
<calcChain xmlns="http://schemas.openxmlformats.org/spreadsheetml/2006/main">
  <c r="H38" i="1" l="1"/>
  <c r="H17" i="1" l="1"/>
  <c r="I17" i="1" l="1"/>
  <c r="H26" i="1" l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I38" i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25" i="1"/>
  <c r="I25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8" i="1"/>
  <c r="I18" i="1" s="1"/>
  <c r="H19" i="1"/>
  <c r="I19" i="1" s="1"/>
  <c r="H20" i="1"/>
  <c r="I20" i="1" s="1"/>
  <c r="H6" i="1"/>
  <c r="I6" i="1" s="1"/>
</calcChain>
</file>

<file path=xl/sharedStrings.xml><?xml version="1.0" encoding="utf-8"?>
<sst xmlns="http://schemas.openxmlformats.org/spreadsheetml/2006/main" count="119" uniqueCount="110">
  <si>
    <t>EKONOMSKI FAKULTET</t>
  </si>
  <si>
    <t>STUDIJSKI PROGRAM: EKONOMIJA, studijska godina 2017/2018.</t>
  </si>
  <si>
    <t>Pavićević Jelena</t>
  </si>
  <si>
    <t xml:space="preserve">48 / 14   </t>
  </si>
  <si>
    <t>Pejović Aleksandar</t>
  </si>
  <si>
    <t xml:space="preserve">66 / 14   </t>
  </si>
  <si>
    <t>Drašković Dejan</t>
  </si>
  <si>
    <t xml:space="preserve">95 / 14  </t>
  </si>
  <si>
    <t>Radoičić Nikola</t>
  </si>
  <si>
    <t>105 / 14</t>
  </si>
  <si>
    <t>Baćović Tijana</t>
  </si>
  <si>
    <t>181 / 14</t>
  </si>
  <si>
    <t>Kavarić Jovana</t>
  </si>
  <si>
    <t>344 / 14</t>
  </si>
  <si>
    <t>Mirković Sara</t>
  </si>
  <si>
    <t>351 / 14</t>
  </si>
  <si>
    <t>Kankaraš Aleksandar</t>
  </si>
  <si>
    <t>391 / 14</t>
  </si>
  <si>
    <t>Pjaca Vukašin</t>
  </si>
  <si>
    <t xml:space="preserve">94 / 13  </t>
  </si>
  <si>
    <t>Aković Milena</t>
  </si>
  <si>
    <t>216 / 13</t>
  </si>
  <si>
    <t>Živković Blažo</t>
  </si>
  <si>
    <t>204 / 12</t>
  </si>
  <si>
    <t>Boljević Andrija</t>
  </si>
  <si>
    <t>213 / 12</t>
  </si>
  <si>
    <t>Roganović Marija</t>
  </si>
  <si>
    <t>1 / 14</t>
  </si>
  <si>
    <t>Rb</t>
  </si>
  <si>
    <t>Br indeksa</t>
  </si>
  <si>
    <t>Ime i prezime</t>
  </si>
  <si>
    <t>PORTFOLIO MENADZMENT</t>
  </si>
  <si>
    <t>PORTFOLIO ANALIZA</t>
  </si>
  <si>
    <t>Janketić Tamara</t>
  </si>
  <si>
    <t xml:space="preserve">14 / 14   </t>
  </si>
  <si>
    <t>Đalović Nikola</t>
  </si>
  <si>
    <t xml:space="preserve">19 / 14  </t>
  </si>
  <si>
    <t>Vujičić Nikola</t>
  </si>
  <si>
    <t xml:space="preserve">24 / 14  </t>
  </si>
  <si>
    <t>Raičević Jovana</t>
  </si>
  <si>
    <t xml:space="preserve">29 / 14  </t>
  </si>
  <si>
    <t>Vukčević Milica</t>
  </si>
  <si>
    <t xml:space="preserve">31 / 14  </t>
  </si>
  <si>
    <t>Ljuljanović Indira</t>
  </si>
  <si>
    <t xml:space="preserve">33 / 14  </t>
  </si>
  <si>
    <t>Vlahović Anđela</t>
  </si>
  <si>
    <t xml:space="preserve">42 / 14  </t>
  </si>
  <si>
    <t>Kaluđerović Ema</t>
  </si>
  <si>
    <t xml:space="preserve">51 / 14  </t>
  </si>
  <si>
    <t>Gorana Learta</t>
  </si>
  <si>
    <t xml:space="preserve">67 / 14  </t>
  </si>
  <si>
    <t>Mijatović Anica</t>
  </si>
  <si>
    <t xml:space="preserve">71 / 14  </t>
  </si>
  <si>
    <t>Popović Jelena</t>
  </si>
  <si>
    <t xml:space="preserve">85 / 14  </t>
  </si>
  <si>
    <t>Bošnjak Mirjana</t>
  </si>
  <si>
    <t xml:space="preserve">86 / 14  </t>
  </si>
  <si>
    <t>Mićović Marijana</t>
  </si>
  <si>
    <t xml:space="preserve">99 / 14  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</si>
  <si>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</si>
  <si>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</si>
  <si>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</si>
  <si>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</si>
  <si>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</si>
  <si>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</si>
  <si>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</si>
  <si>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</si>
  <si>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</si>
  <si>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</si>
  <si>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</si>
  <si>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</si>
  <si>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</si>
  <si>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</si>
  <si>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</si>
  <si>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</si>
  <si>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</si>
  <si>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</si>
  <si>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</si>
  <si>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</si>
  <si>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</si>
  <si>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 xml:space="preserve">17 / 13  </t>
  </si>
  <si>
    <t>Vidović Teodora</t>
  </si>
  <si>
    <t xml:space="preserve">52 / 13  </t>
  </si>
  <si>
    <t>Đokaj Ajdina</t>
  </si>
  <si>
    <t xml:space="preserve">53 / 13  </t>
  </si>
  <si>
    <t>Gjokiq Bekim</t>
  </si>
  <si>
    <t>218 / 13</t>
  </si>
  <si>
    <t>Božović Dušan</t>
  </si>
  <si>
    <t>219 / 13</t>
  </si>
  <si>
    <t>Striković Marija</t>
  </si>
  <si>
    <t>365 / 13</t>
  </si>
  <si>
    <t>Rakočević Tamara</t>
  </si>
  <si>
    <t>419 / 13</t>
  </si>
  <si>
    <t>Alibalić Dino</t>
  </si>
  <si>
    <t>462 / 13</t>
  </si>
  <si>
    <t>Jakić Slađana</t>
  </si>
  <si>
    <t>460 / 09</t>
  </si>
  <si>
    <t>Aleksić Igor</t>
  </si>
  <si>
    <t>3 / 14</t>
  </si>
  <si>
    <t>57 / 14</t>
  </si>
  <si>
    <t>Radanović Nikola</t>
  </si>
  <si>
    <t>117 / 14</t>
  </si>
  <si>
    <t>Starčević Jelena</t>
  </si>
  <si>
    <t>Kolokvijum min 0 - max 60</t>
  </si>
  <si>
    <t>Zavrsni ispit min 0 - max 30</t>
  </si>
  <si>
    <t>Aktivnost min 0 - max 5</t>
  </si>
  <si>
    <t>Seminarski rad min 0 - max 5</t>
  </si>
  <si>
    <t>Ukupno</t>
  </si>
  <si>
    <t>Ocjena</t>
  </si>
  <si>
    <t>Zutom bojom su oznaceni poeni sa popravnog zavrsnog. Studenti su stekli uvid u radove nakon ispita.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</si>
</sst>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3" fillId="2" borderId="1" xfId="0" applyFont="1" applyFill="1" applyBorder="1"/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J3" sqref="J3"/>
    </sheetView>
  </sheetViews>
  <sheetFormatPr defaultRowHeight="15" x14ac:dyDescent="0.25"/>
  <cols>
    <col min="1" max="1" width="4" customWidth="1"/>
    <col min="2" max="2" width="12.42578125" bestFit="1" customWidth="1"/>
    <col min="3" max="3" width="19.42578125" bestFit="1" customWidth="1"/>
    <col min="4" max="4" width="14" style="20" customWidth="1"/>
    <col min="5" max="5" width="15.28515625" style="17" customWidth="1"/>
    <col min="6" max="6" width="12.5703125" customWidth="1"/>
    <col min="7" max="7" width="14.140625" customWidth="1"/>
    <col min="9" max="9" width="9.140625" style="13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/>
      <c r="B3" s="9" t="s">
        <v>31</v>
      </c>
      <c r="C3" s="9"/>
      <c r="J3" s="25" t="s">
        <v>109</v>
      </c>
    </row>
    <row r="4" spans="1:10" x14ac:dyDescent="0.25">
      <c r="A4" s="1"/>
      <c r="B4" s="1"/>
      <c r="C4" s="1"/>
    </row>
    <row r="5" spans="1:10" ht="30" x14ac:dyDescent="0.25">
      <c r="A5" s="5" t="s">
        <v>28</v>
      </c>
      <c r="B5" s="6" t="s">
        <v>29</v>
      </c>
      <c r="C5" s="6" t="s">
        <v>30</v>
      </c>
      <c r="D5" s="21" t="s">
        <v>103</v>
      </c>
      <c r="E5" s="18" t="s">
        <v>104</v>
      </c>
      <c r="F5" s="11" t="s">
        <v>105</v>
      </c>
      <c r="G5" s="11" t="s">
        <v>106</v>
      </c>
      <c r="H5" s="6" t="s">
        <v>107</v>
      </c>
      <c r="I5" s="12" t="s">
        <v>108</v>
      </c>
    </row>
    <row r="6" spans="1:10" x14ac:dyDescent="0.25">
      <c r="A6" s="2">
        <v>1</v>
      </c>
      <c r="B6" s="4" t="s">
        <v>27</v>
      </c>
      <c r="C6" s="7" t="s">
        <v>2</v>
      </c>
      <c r="D6" s="22">
        <v>58</v>
      </c>
      <c r="E6" s="19">
        <v>27</v>
      </c>
      <c r="F6" s="3">
        <v>5</v>
      </c>
      <c r="G6" s="3">
        <v>5</v>
      </c>
      <c r="H6" s="3">
        <f>SUM(D6:G6)</f>
        <v>95</v>
      </c>
      <c r="I6" s="14" t="str">
        <f>IF(H6&gt;89.9,"A",IF(H6&gt;79.9,"B",IF(H6&gt;69.9,"C", IF(H6&gt;59.9,"D", IF(H6&gt;49.9,"E","F")))))</f>
        <v>A</v>
      </c>
    </row>
    <row r="7" spans="1:10" x14ac:dyDescent="0.25">
      <c r="A7" s="2">
        <v>2</v>
      </c>
      <c r="B7" s="2" t="s">
        <v>3</v>
      </c>
      <c r="C7" s="7" t="s">
        <v>4</v>
      </c>
      <c r="D7" s="22">
        <v>56</v>
      </c>
      <c r="E7" s="19">
        <v>24</v>
      </c>
      <c r="F7" s="3">
        <v>5</v>
      </c>
      <c r="G7" s="3">
        <v>5</v>
      </c>
      <c r="H7" s="3">
        <f t="shared" ref="H7:H20" si="0">SUM(D7:G7)</f>
        <v>90</v>
      </c>
      <c r="I7" s="14" t="str">
        <f t="shared" ref="I7:I57" si="1">IF(H7&gt;89.9,"A",IF(H7&gt;79.9,"B",IF(H7&gt;69.9,"C", IF(H7&gt;59.9,"D", IF(H7&gt;49.9,"E","F")))))</f>
        <v>A</v>
      </c>
    </row>
    <row r="8" spans="1:10" x14ac:dyDescent="0.25">
      <c r="A8" s="2">
        <v>3</v>
      </c>
      <c r="B8" s="2" t="s">
        <v>99</v>
      </c>
      <c r="C8" s="2" t="s">
        <v>100</v>
      </c>
      <c r="D8" s="23">
        <v>54</v>
      </c>
      <c r="E8" s="19">
        <v>30</v>
      </c>
      <c r="F8" s="3">
        <v>5</v>
      </c>
      <c r="G8" s="3">
        <v>5</v>
      </c>
      <c r="H8" s="3">
        <f t="shared" si="0"/>
        <v>94</v>
      </c>
      <c r="I8" s="14" t="str">
        <f t="shared" si="1"/>
        <v>A</v>
      </c>
    </row>
    <row r="9" spans="1:10" x14ac:dyDescent="0.25">
      <c r="A9" s="2">
        <v>4</v>
      </c>
      <c r="B9" s="2" t="s">
        <v>5</v>
      </c>
      <c r="C9" s="7" t="s">
        <v>6</v>
      </c>
      <c r="D9" s="22">
        <v>60</v>
      </c>
      <c r="E9" s="19">
        <v>30</v>
      </c>
      <c r="F9" s="3">
        <v>5</v>
      </c>
      <c r="G9" s="3">
        <v>5</v>
      </c>
      <c r="H9" s="3">
        <f t="shared" si="0"/>
        <v>100</v>
      </c>
      <c r="I9" s="14" t="str">
        <f t="shared" si="1"/>
        <v>A</v>
      </c>
    </row>
    <row r="10" spans="1:10" x14ac:dyDescent="0.25">
      <c r="A10" s="2">
        <v>5</v>
      </c>
      <c r="B10" s="2" t="s">
        <v>7</v>
      </c>
      <c r="C10" s="7" t="s">
        <v>8</v>
      </c>
      <c r="D10" s="22">
        <v>56</v>
      </c>
      <c r="E10" s="19">
        <v>28.5</v>
      </c>
      <c r="F10" s="3">
        <v>5</v>
      </c>
      <c r="G10" s="3">
        <v>5</v>
      </c>
      <c r="H10" s="3">
        <f t="shared" si="0"/>
        <v>94.5</v>
      </c>
      <c r="I10" s="14" t="str">
        <f t="shared" si="1"/>
        <v>A</v>
      </c>
    </row>
    <row r="11" spans="1:10" x14ac:dyDescent="0.25">
      <c r="A11" s="2">
        <v>6</v>
      </c>
      <c r="B11" s="2" t="s">
        <v>9</v>
      </c>
      <c r="C11" s="7" t="s">
        <v>10</v>
      </c>
      <c r="D11" s="22">
        <v>58</v>
      </c>
      <c r="E11" s="19">
        <v>27</v>
      </c>
      <c r="F11" s="3">
        <v>5</v>
      </c>
      <c r="G11" s="3">
        <v>5</v>
      </c>
      <c r="H11" s="3">
        <f t="shared" si="0"/>
        <v>95</v>
      </c>
      <c r="I11" s="14" t="str">
        <f t="shared" si="1"/>
        <v>A</v>
      </c>
    </row>
    <row r="12" spans="1:10" x14ac:dyDescent="0.25">
      <c r="A12" s="2">
        <v>7</v>
      </c>
      <c r="B12" s="2" t="s">
        <v>101</v>
      </c>
      <c r="C12" s="2" t="s">
        <v>102</v>
      </c>
      <c r="D12" s="23">
        <v>60</v>
      </c>
      <c r="E12" s="19">
        <v>30</v>
      </c>
      <c r="F12" s="3">
        <v>5</v>
      </c>
      <c r="G12" s="3"/>
      <c r="H12" s="3">
        <f t="shared" si="0"/>
        <v>95</v>
      </c>
      <c r="I12" s="14" t="str">
        <f t="shared" si="1"/>
        <v>A</v>
      </c>
    </row>
    <row r="13" spans="1:10" x14ac:dyDescent="0.25">
      <c r="A13" s="2">
        <v>8</v>
      </c>
      <c r="B13" s="2" t="s">
        <v>11</v>
      </c>
      <c r="C13" s="7" t="s">
        <v>12</v>
      </c>
      <c r="D13" s="22">
        <v>40</v>
      </c>
      <c r="E13" s="19">
        <v>13.5</v>
      </c>
      <c r="F13" s="3">
        <v>5</v>
      </c>
      <c r="G13" s="3"/>
      <c r="H13" s="3">
        <f t="shared" si="0"/>
        <v>58.5</v>
      </c>
      <c r="I13" s="14" t="str">
        <f t="shared" si="1"/>
        <v>E</v>
      </c>
    </row>
    <row r="14" spans="1:10" x14ac:dyDescent="0.25">
      <c r="A14" s="2">
        <v>9</v>
      </c>
      <c r="B14" s="2" t="s">
        <v>13</v>
      </c>
      <c r="C14" s="7" t="s">
        <v>14</v>
      </c>
      <c r="D14" s="22">
        <v>25</v>
      </c>
      <c r="E14" s="26">
        <v>25</v>
      </c>
      <c r="F14" s="3"/>
      <c r="G14" s="3"/>
      <c r="H14" s="3">
        <f t="shared" si="0"/>
        <v>50</v>
      </c>
      <c r="I14" s="14" t="str">
        <f t="shared" si="1"/>
        <v>E</v>
      </c>
    </row>
    <row r="15" spans="1:10" x14ac:dyDescent="0.25">
      <c r="A15" s="2">
        <v>10</v>
      </c>
      <c r="B15" s="2" t="s">
        <v>15</v>
      </c>
      <c r="C15" s="7" t="s">
        <v>16</v>
      </c>
      <c r="D15" s="22">
        <v>54</v>
      </c>
      <c r="E15" s="19">
        <v>18</v>
      </c>
      <c r="F15" s="3">
        <v>5</v>
      </c>
      <c r="G15" s="3">
        <v>5</v>
      </c>
      <c r="H15" s="3">
        <f t="shared" si="0"/>
        <v>82</v>
      </c>
      <c r="I15" s="14" t="str">
        <f t="shared" si="1"/>
        <v>B</v>
      </c>
    </row>
    <row r="16" spans="1:10" x14ac:dyDescent="0.25">
      <c r="A16" s="2">
        <v>11</v>
      </c>
      <c r="B16" s="2" t="s">
        <v>17</v>
      </c>
      <c r="C16" s="7" t="s">
        <v>18</v>
      </c>
      <c r="D16" s="22">
        <v>50</v>
      </c>
      <c r="E16" s="19">
        <v>24</v>
      </c>
      <c r="F16" s="3">
        <v>5</v>
      </c>
      <c r="G16" s="3">
        <v>4</v>
      </c>
      <c r="H16" s="3">
        <f t="shared" si="0"/>
        <v>83</v>
      </c>
      <c r="I16" s="14" t="str">
        <f t="shared" si="1"/>
        <v>B</v>
      </c>
    </row>
    <row r="17" spans="1:10" x14ac:dyDescent="0.25">
      <c r="A17" s="2">
        <v>12</v>
      </c>
      <c r="B17" s="2" t="s">
        <v>19</v>
      </c>
      <c r="C17" s="7" t="s">
        <v>20</v>
      </c>
      <c r="D17" s="22">
        <v>42</v>
      </c>
      <c r="E17" s="26">
        <v>22</v>
      </c>
      <c r="F17" s="3"/>
      <c r="G17" s="3">
        <v>2.5</v>
      </c>
      <c r="H17" s="3">
        <f>SUM(D17:G17)</f>
        <v>66.5</v>
      </c>
      <c r="I17" s="14" t="str">
        <f t="shared" si="1"/>
        <v>D</v>
      </c>
    </row>
    <row r="18" spans="1:10" x14ac:dyDescent="0.25">
      <c r="A18" s="2">
        <v>13</v>
      </c>
      <c r="B18" s="2" t="s">
        <v>21</v>
      </c>
      <c r="C18" s="7" t="s">
        <v>22</v>
      </c>
      <c r="D18" s="22">
        <v>37</v>
      </c>
      <c r="E18" s="19">
        <v>12</v>
      </c>
      <c r="F18" s="3">
        <v>5</v>
      </c>
      <c r="G18" s="3"/>
      <c r="H18" s="3">
        <f t="shared" si="0"/>
        <v>54</v>
      </c>
      <c r="I18" s="14" t="str">
        <f t="shared" si="1"/>
        <v>E</v>
      </c>
    </row>
    <row r="19" spans="1:10" x14ac:dyDescent="0.25">
      <c r="A19" s="2">
        <v>14</v>
      </c>
      <c r="B19" s="2" t="s">
        <v>23</v>
      </c>
      <c r="C19" s="7" t="s">
        <v>24</v>
      </c>
      <c r="D19" s="22"/>
      <c r="E19" s="19"/>
      <c r="F19" s="3"/>
      <c r="G19" s="3"/>
      <c r="H19" s="3">
        <f t="shared" si="0"/>
        <v>0</v>
      </c>
      <c r="I19" s="14" t="str">
        <f t="shared" si="1"/>
        <v>F</v>
      </c>
    </row>
    <row r="20" spans="1:10" x14ac:dyDescent="0.25">
      <c r="A20" s="2">
        <v>15</v>
      </c>
      <c r="B20" s="2" t="s">
        <v>25</v>
      </c>
      <c r="C20" s="7" t="s">
        <v>26</v>
      </c>
      <c r="D20" s="22"/>
      <c r="E20" s="19"/>
      <c r="F20" s="3"/>
      <c r="G20" s="3"/>
      <c r="H20" s="3">
        <f t="shared" si="0"/>
        <v>0</v>
      </c>
      <c r="I20" s="14" t="str">
        <f t="shared" si="1"/>
        <v>F</v>
      </c>
    </row>
    <row r="21" spans="1:10" x14ac:dyDescent="0.25">
      <c r="A21" s="3"/>
      <c r="B21" s="3"/>
      <c r="C21" s="8"/>
      <c r="D21" s="22"/>
      <c r="E21" s="19"/>
      <c r="F21" s="3"/>
      <c r="G21" s="3"/>
      <c r="H21" s="3"/>
      <c r="I21" s="14"/>
    </row>
    <row r="22" spans="1:10" x14ac:dyDescent="0.25">
      <c r="I22" s="15"/>
    </row>
    <row r="23" spans="1:10" x14ac:dyDescent="0.25">
      <c r="B23" s="10" t="s">
        <v>32</v>
      </c>
      <c r="I23" s="15"/>
    </row>
    <row r="24" spans="1:10" ht="30" x14ac:dyDescent="0.25">
      <c r="A24" s="5" t="s">
        <v>28</v>
      </c>
      <c r="B24" s="6" t="s">
        <v>29</v>
      </c>
      <c r="C24" s="6" t="s">
        <v>30</v>
      </c>
      <c r="D24" s="21" t="s">
        <v>103</v>
      </c>
      <c r="E24" s="18" t="s">
        <v>104</v>
      </c>
      <c r="F24" s="11" t="s">
        <v>105</v>
      </c>
      <c r="G24" s="11" t="s">
        <v>106</v>
      </c>
      <c r="H24" s="6" t="s">
        <v>107</v>
      </c>
      <c r="I24" s="6" t="s">
        <v>108</v>
      </c>
    </row>
    <row r="25" spans="1:10" x14ac:dyDescent="0.25">
      <c r="A25" s="2">
        <v>1</v>
      </c>
      <c r="B25" s="4" t="s">
        <v>98</v>
      </c>
      <c r="C25" s="2" t="s">
        <v>33</v>
      </c>
      <c r="D25" s="23">
        <v>60</v>
      </c>
      <c r="E25" s="19">
        <v>24</v>
      </c>
      <c r="F25" s="3">
        <v>5</v>
      </c>
      <c r="G25" s="3">
        <v>5</v>
      </c>
      <c r="H25" s="3">
        <f>SUM(D25:G25)</f>
        <v>94</v>
      </c>
      <c r="I25" s="14" t="str">
        <f t="shared" si="1"/>
        <v>A</v>
      </c>
    </row>
    <row r="26" spans="1:10" x14ac:dyDescent="0.25">
      <c r="A26" s="2">
        <v>2</v>
      </c>
      <c r="B26" s="2" t="s">
        <v>34</v>
      </c>
      <c r="C26" s="2" t="s">
        <v>35</v>
      </c>
      <c r="D26" s="23"/>
      <c r="E26" s="19"/>
      <c r="F26" s="3"/>
      <c r="G26" s="3"/>
      <c r="H26" s="3">
        <f t="shared" ref="H26:H57" si="2">SUM(D26:G26)</f>
        <v>0</v>
      </c>
      <c r="I26" s="14" t="str">
        <f t="shared" si="1"/>
        <v>F</v>
      </c>
    </row>
    <row r="27" spans="1:10" x14ac:dyDescent="0.25">
      <c r="A27" s="2">
        <v>3</v>
      </c>
      <c r="B27" s="2" t="s">
        <v>36</v>
      </c>
      <c r="C27" s="2" t="s">
        <v>37</v>
      </c>
      <c r="D27" s="23">
        <v>60</v>
      </c>
      <c r="E27" s="19">
        <v>20</v>
      </c>
      <c r="F27" s="3">
        <v>5</v>
      </c>
      <c r="G27" s="3">
        <v>5</v>
      </c>
      <c r="H27" s="3">
        <f t="shared" si="2"/>
        <v>90</v>
      </c>
      <c r="I27" s="14" t="str">
        <f t="shared" si="1"/>
        <v>A</v>
      </c>
    </row>
    <row r="28" spans="1:10" x14ac:dyDescent="0.25">
      <c r="A28" s="2">
        <v>4</v>
      </c>
      <c r="B28" s="2" t="s">
        <v>38</v>
      </c>
      <c r="C28" s="2" t="s">
        <v>39</v>
      </c>
      <c r="D28" s="23">
        <v>54</v>
      </c>
      <c r="E28" s="19">
        <v>21</v>
      </c>
      <c r="F28" s="3">
        <v>5</v>
      </c>
      <c r="G28" s="3"/>
      <c r="H28" s="3">
        <f t="shared" si="2"/>
        <v>80</v>
      </c>
      <c r="I28" s="14" t="str">
        <f t="shared" si="1"/>
        <v>B</v>
      </c>
    </row>
    <row r="29" spans="1:10" x14ac:dyDescent="0.25">
      <c r="A29" s="2">
        <v>5</v>
      </c>
      <c r="B29" s="2" t="s">
        <v>40</v>
      </c>
      <c r="C29" s="2" t="s">
        <v>41</v>
      </c>
      <c r="D29" s="27">
        <v>49</v>
      </c>
      <c r="E29" s="19">
        <v>22</v>
      </c>
      <c r="F29" s="3">
        <v>5</v>
      </c>
      <c r="G29" s="3">
        <v>5</v>
      </c>
      <c r="H29" s="3">
        <f t="shared" si="2"/>
        <v>81</v>
      </c>
      <c r="I29" s="14" t="str">
        <f t="shared" si="1"/>
        <v>B</v>
      </c>
      <c r="J29" s="24"/>
    </row>
    <row r="30" spans="1:10" x14ac:dyDescent="0.25">
      <c r="A30" s="2">
        <v>6</v>
      </c>
      <c r="B30" s="2" t="s">
        <v>42</v>
      </c>
      <c r="C30" s="2" t="s">
        <v>43</v>
      </c>
      <c r="D30" s="23">
        <v>36.5</v>
      </c>
      <c r="E30" s="19">
        <v>16.5</v>
      </c>
      <c r="F30" s="3">
        <v>5</v>
      </c>
      <c r="G30" s="3">
        <v>2.5</v>
      </c>
      <c r="H30" s="3">
        <f t="shared" si="2"/>
        <v>60.5</v>
      </c>
      <c r="I30" s="14" t="str">
        <f t="shared" si="1"/>
        <v>D</v>
      </c>
    </row>
    <row r="31" spans="1:10" x14ac:dyDescent="0.25">
      <c r="A31" s="2">
        <v>7</v>
      </c>
      <c r="B31" s="2" t="s">
        <v>44</v>
      </c>
      <c r="C31" s="2" t="s">
        <v>45</v>
      </c>
      <c r="D31" s="23">
        <v>58</v>
      </c>
      <c r="E31" s="19">
        <v>28.5</v>
      </c>
      <c r="F31" s="3">
        <v>5</v>
      </c>
      <c r="G31" s="3">
        <v>5</v>
      </c>
      <c r="H31" s="3">
        <f t="shared" si="2"/>
        <v>96.5</v>
      </c>
      <c r="I31" s="14" t="str">
        <f t="shared" si="1"/>
        <v>A</v>
      </c>
    </row>
    <row r="32" spans="1:10" x14ac:dyDescent="0.25">
      <c r="A32" s="2">
        <v>8</v>
      </c>
      <c r="B32" s="2" t="s">
        <v>46</v>
      </c>
      <c r="C32" s="2" t="s">
        <v>47</v>
      </c>
      <c r="D32" s="23">
        <v>48</v>
      </c>
      <c r="E32" s="19">
        <v>22.5</v>
      </c>
      <c r="F32" s="3">
        <v>5</v>
      </c>
      <c r="G32" s="3">
        <v>5</v>
      </c>
      <c r="H32" s="3">
        <f t="shared" si="2"/>
        <v>80.5</v>
      </c>
      <c r="I32" s="14" t="str">
        <f t="shared" si="1"/>
        <v>B</v>
      </c>
    </row>
    <row r="33" spans="1:9" x14ac:dyDescent="0.25">
      <c r="A33" s="2">
        <v>9</v>
      </c>
      <c r="B33" s="2" t="s">
        <v>48</v>
      </c>
      <c r="C33" s="2" t="s">
        <v>49</v>
      </c>
      <c r="D33" s="23">
        <v>41.5</v>
      </c>
      <c r="E33" s="19">
        <v>10.5</v>
      </c>
      <c r="F33" s="3">
        <v>5</v>
      </c>
      <c r="G33" s="3"/>
      <c r="H33" s="3">
        <f t="shared" si="2"/>
        <v>57</v>
      </c>
      <c r="I33" s="14" t="str">
        <f t="shared" si="1"/>
        <v>E</v>
      </c>
    </row>
    <row r="34" spans="1:9" x14ac:dyDescent="0.25">
      <c r="A34" s="2">
        <v>10</v>
      </c>
      <c r="B34" s="2" t="s">
        <v>50</v>
      </c>
      <c r="C34" s="2" t="s">
        <v>51</v>
      </c>
      <c r="D34" s="23">
        <v>43</v>
      </c>
      <c r="E34" s="26">
        <v>18</v>
      </c>
      <c r="F34" s="3">
        <v>4</v>
      </c>
      <c r="G34" s="3">
        <v>5</v>
      </c>
      <c r="H34" s="3">
        <f t="shared" si="2"/>
        <v>70</v>
      </c>
      <c r="I34" s="14" t="str">
        <f t="shared" si="1"/>
        <v>C</v>
      </c>
    </row>
    <row r="35" spans="1:9" x14ac:dyDescent="0.25">
      <c r="A35" s="2">
        <v>11</v>
      </c>
      <c r="B35" s="2" t="s">
        <v>52</v>
      </c>
      <c r="C35" s="2" t="s">
        <v>53</v>
      </c>
      <c r="D35" s="23">
        <v>32</v>
      </c>
      <c r="E35" s="19">
        <v>15</v>
      </c>
      <c r="F35" s="3">
        <v>2.5</v>
      </c>
      <c r="G35" s="3">
        <v>5</v>
      </c>
      <c r="H35" s="3">
        <f t="shared" si="2"/>
        <v>54.5</v>
      </c>
      <c r="I35" s="14" t="str">
        <f t="shared" si="1"/>
        <v>E</v>
      </c>
    </row>
    <row r="36" spans="1:9" x14ac:dyDescent="0.25">
      <c r="A36" s="2">
        <v>12</v>
      </c>
      <c r="B36" s="2" t="s">
        <v>54</v>
      </c>
      <c r="C36" s="2" t="s">
        <v>55</v>
      </c>
      <c r="D36" s="23">
        <v>56</v>
      </c>
      <c r="E36" s="19">
        <v>24</v>
      </c>
      <c r="F36" s="3">
        <v>5</v>
      </c>
      <c r="G36" s="3">
        <v>5</v>
      </c>
      <c r="H36" s="3">
        <f t="shared" si="2"/>
        <v>90</v>
      </c>
      <c r="I36" s="14" t="str">
        <f t="shared" si="1"/>
        <v>A</v>
      </c>
    </row>
    <row r="37" spans="1:9" x14ac:dyDescent="0.25">
      <c r="A37" s="2">
        <v>13</v>
      </c>
      <c r="B37" s="2" t="s">
        <v>56</v>
      </c>
      <c r="C37" s="2" t="s">
        <v>57</v>
      </c>
      <c r="D37" s="23">
        <v>52</v>
      </c>
      <c r="E37" s="19">
        <v>15</v>
      </c>
      <c r="F37" s="3">
        <v>5</v>
      </c>
      <c r="G37" s="3">
        <v>5</v>
      </c>
      <c r="H37" s="3">
        <f t="shared" si="2"/>
        <v>77</v>
      </c>
      <c r="I37" s="14" t="str">
        <f t="shared" si="1"/>
        <v>C</v>
      </c>
    </row>
    <row r="38" spans="1:9" x14ac:dyDescent="0.25">
      <c r="A38" s="2">
        <v>14</v>
      </c>
      <c r="B38" s="2" t="s">
        <v>58</v>
      </c>
      <c r="C38" s="2" t="s">
        <v>59</v>
      </c>
      <c r="D38" s="23">
        <v>56</v>
      </c>
      <c r="E38" s="19">
        <v>13.5</v>
      </c>
      <c r="F38" s="3">
        <v>5</v>
      </c>
      <c r="G38" s="3">
        <v>5</v>
      </c>
      <c r="H38" s="3">
        <f>SUM(D38:G38)+0.5</f>
        <v>80</v>
      </c>
      <c r="I38" s="14" t="str">
        <f t="shared" si="1"/>
        <v>B</v>
      </c>
    </row>
    <row r="39" spans="1:9" x14ac:dyDescent="0.25">
      <c r="A39" s="2">
        <v>15</v>
      </c>
      <c r="B39" s="2" t="s">
        <v>60</v>
      </c>
      <c r="C39" s="2" t="s">
        <v>61</v>
      </c>
      <c r="D39" s="23">
        <v>60</v>
      </c>
      <c r="E39" s="19">
        <v>10.5</v>
      </c>
      <c r="F39" s="3">
        <v>5</v>
      </c>
      <c r="G39" s="3"/>
      <c r="H39" s="3">
        <f t="shared" si="2"/>
        <v>75.5</v>
      </c>
      <c r="I39" s="14" t="str">
        <f t="shared" si="1"/>
        <v>C</v>
      </c>
    </row>
    <row r="40" spans="1:9" x14ac:dyDescent="0.25">
      <c r="A40" s="2">
        <v>16</v>
      </c>
      <c r="B40" s="2" t="s">
        <v>62</v>
      </c>
      <c r="C40" s="2" t="s">
        <v>63</v>
      </c>
      <c r="D40" s="23">
        <v>44</v>
      </c>
      <c r="E40" s="19">
        <v>12</v>
      </c>
      <c r="F40" s="3">
        <v>5</v>
      </c>
      <c r="G40" s="3"/>
      <c r="H40" s="3">
        <f t="shared" si="2"/>
        <v>61</v>
      </c>
      <c r="I40" s="14" t="str">
        <f t="shared" si="1"/>
        <v>D</v>
      </c>
    </row>
    <row r="41" spans="1:9" x14ac:dyDescent="0.25">
      <c r="A41" s="2">
        <v>17</v>
      </c>
      <c r="B41" s="2" t="s">
        <v>64</v>
      </c>
      <c r="C41" s="2" t="s">
        <v>65</v>
      </c>
      <c r="D41" s="23">
        <v>39</v>
      </c>
      <c r="E41" s="19">
        <v>17.5</v>
      </c>
      <c r="F41" s="3">
        <v>5</v>
      </c>
      <c r="G41" s="3">
        <v>2.5</v>
      </c>
      <c r="H41" s="3">
        <f t="shared" si="2"/>
        <v>64</v>
      </c>
      <c r="I41" s="14" t="str">
        <f t="shared" si="1"/>
        <v>D</v>
      </c>
    </row>
    <row r="42" spans="1:9" x14ac:dyDescent="0.25">
      <c r="A42" s="2">
        <v>18</v>
      </c>
      <c r="B42" s="2" t="s">
        <v>66</v>
      </c>
      <c r="C42" s="2" t="s">
        <v>67</v>
      </c>
      <c r="D42" s="23">
        <v>38</v>
      </c>
      <c r="E42" s="19">
        <v>22.5</v>
      </c>
      <c r="F42" s="3">
        <v>5</v>
      </c>
      <c r="G42" s="3">
        <v>5</v>
      </c>
      <c r="H42" s="3">
        <f t="shared" si="2"/>
        <v>70.5</v>
      </c>
      <c r="I42" s="14" t="str">
        <f t="shared" si="1"/>
        <v>C</v>
      </c>
    </row>
    <row r="43" spans="1:9" x14ac:dyDescent="0.25">
      <c r="A43" s="2">
        <v>19</v>
      </c>
      <c r="B43" s="2" t="s">
        <v>68</v>
      </c>
      <c r="C43" s="2" t="s">
        <v>69</v>
      </c>
      <c r="D43" s="23">
        <v>7</v>
      </c>
      <c r="E43" s="19"/>
      <c r="F43" s="3">
        <v>5</v>
      </c>
      <c r="G43" s="3"/>
      <c r="H43" s="3">
        <f t="shared" si="2"/>
        <v>12</v>
      </c>
      <c r="I43" s="14" t="str">
        <f t="shared" si="1"/>
        <v>F</v>
      </c>
    </row>
    <row r="44" spans="1:9" x14ac:dyDescent="0.25">
      <c r="A44" s="2">
        <v>20</v>
      </c>
      <c r="B44" s="2" t="s">
        <v>70</v>
      </c>
      <c r="C44" s="2" t="s">
        <v>71</v>
      </c>
      <c r="D44" s="23">
        <v>47</v>
      </c>
      <c r="E44" s="19">
        <v>13.5</v>
      </c>
      <c r="F44" s="3">
        <v>5</v>
      </c>
      <c r="G44" s="3">
        <v>5</v>
      </c>
      <c r="H44" s="3">
        <f t="shared" si="2"/>
        <v>70.5</v>
      </c>
      <c r="I44" s="14" t="str">
        <f t="shared" si="1"/>
        <v>C</v>
      </c>
    </row>
    <row r="45" spans="1:9" x14ac:dyDescent="0.25">
      <c r="A45" s="2">
        <v>21</v>
      </c>
      <c r="B45" s="2" t="s">
        <v>72</v>
      </c>
      <c r="C45" s="2" t="s">
        <v>73</v>
      </c>
      <c r="D45" s="23">
        <v>44</v>
      </c>
      <c r="E45" s="19">
        <v>18</v>
      </c>
      <c r="F45" s="3">
        <v>5</v>
      </c>
      <c r="G45" s="3"/>
      <c r="H45" s="3">
        <f t="shared" si="2"/>
        <v>67</v>
      </c>
      <c r="I45" s="14" t="str">
        <f t="shared" si="1"/>
        <v>D</v>
      </c>
    </row>
    <row r="46" spans="1:9" x14ac:dyDescent="0.25">
      <c r="A46" s="2">
        <v>22</v>
      </c>
      <c r="B46" s="2" t="s">
        <v>74</v>
      </c>
      <c r="C46" s="2" t="s">
        <v>75</v>
      </c>
      <c r="D46" s="23">
        <v>37</v>
      </c>
      <c r="E46" s="19">
        <v>21</v>
      </c>
      <c r="F46" s="3">
        <v>2.5</v>
      </c>
      <c r="G46" s="3"/>
      <c r="H46" s="3">
        <f t="shared" si="2"/>
        <v>60.5</v>
      </c>
      <c r="I46" s="14" t="str">
        <f t="shared" si="1"/>
        <v>D</v>
      </c>
    </row>
    <row r="47" spans="1:9" x14ac:dyDescent="0.25">
      <c r="A47" s="2">
        <v>23</v>
      </c>
      <c r="B47" s="2" t="s">
        <v>76</v>
      </c>
      <c r="C47" s="2" t="s">
        <v>77</v>
      </c>
      <c r="D47" s="23">
        <v>56</v>
      </c>
      <c r="E47" s="19">
        <v>21</v>
      </c>
      <c r="F47" s="3">
        <v>5</v>
      </c>
      <c r="G47" s="16">
        <v>3</v>
      </c>
      <c r="H47" s="3">
        <f t="shared" si="2"/>
        <v>85</v>
      </c>
      <c r="I47" s="14" t="str">
        <f t="shared" si="1"/>
        <v>B</v>
      </c>
    </row>
    <row r="48" spans="1:9" x14ac:dyDescent="0.25">
      <c r="A48" s="2">
        <v>24</v>
      </c>
      <c r="B48" s="2" t="s">
        <v>78</v>
      </c>
      <c r="C48" s="2" t="s">
        <v>79</v>
      </c>
      <c r="D48" s="23">
        <v>32</v>
      </c>
      <c r="E48" s="19">
        <v>18</v>
      </c>
      <c r="F48" s="3">
        <v>5</v>
      </c>
      <c r="G48" s="3"/>
      <c r="H48" s="3">
        <f t="shared" si="2"/>
        <v>55</v>
      </c>
      <c r="I48" s="14" t="str">
        <f t="shared" si="1"/>
        <v>E</v>
      </c>
    </row>
    <row r="49" spans="1:9" x14ac:dyDescent="0.25">
      <c r="A49" s="2">
        <v>25</v>
      </c>
      <c r="B49" s="2" t="s">
        <v>80</v>
      </c>
      <c r="C49" s="2" t="s">
        <v>81</v>
      </c>
      <c r="D49" s="23">
        <v>51</v>
      </c>
      <c r="E49" s="19"/>
      <c r="F49" s="3">
        <v>5</v>
      </c>
      <c r="G49" s="3">
        <v>5</v>
      </c>
      <c r="H49" s="3">
        <f t="shared" si="2"/>
        <v>61</v>
      </c>
      <c r="I49" s="14" t="str">
        <f t="shared" si="1"/>
        <v>D</v>
      </c>
    </row>
    <row r="50" spans="1:9" x14ac:dyDescent="0.25">
      <c r="A50" s="2">
        <v>26</v>
      </c>
      <c r="B50" s="2" t="s">
        <v>82</v>
      </c>
      <c r="C50" s="2" t="s">
        <v>83</v>
      </c>
      <c r="D50" s="23">
        <v>31.5</v>
      </c>
      <c r="E50" s="26">
        <v>22</v>
      </c>
      <c r="F50" s="3">
        <v>2</v>
      </c>
      <c r="G50" s="3"/>
      <c r="H50" s="3">
        <f t="shared" si="2"/>
        <v>55.5</v>
      </c>
      <c r="I50" s="14" t="str">
        <f t="shared" si="1"/>
        <v>E</v>
      </c>
    </row>
    <row r="51" spans="1:9" x14ac:dyDescent="0.25">
      <c r="A51" s="2">
        <v>27</v>
      </c>
      <c r="B51" s="2" t="s">
        <v>84</v>
      </c>
      <c r="C51" s="2" t="s">
        <v>85</v>
      </c>
      <c r="D51" s="23">
        <v>29</v>
      </c>
      <c r="E51" s="26">
        <v>6</v>
      </c>
      <c r="F51" s="3">
        <v>2</v>
      </c>
      <c r="G51" s="3"/>
      <c r="H51" s="3">
        <f t="shared" si="2"/>
        <v>37</v>
      </c>
      <c r="I51" s="14" t="str">
        <f t="shared" si="1"/>
        <v>F</v>
      </c>
    </row>
    <row r="52" spans="1:9" x14ac:dyDescent="0.25">
      <c r="A52" s="2">
        <v>28</v>
      </c>
      <c r="B52" s="2" t="s">
        <v>86</v>
      </c>
      <c r="C52" s="2" t="s">
        <v>87</v>
      </c>
      <c r="D52" s="23">
        <v>56</v>
      </c>
      <c r="E52" s="19"/>
      <c r="F52" s="3">
        <v>5</v>
      </c>
      <c r="G52" s="3"/>
      <c r="H52" s="3">
        <f t="shared" si="2"/>
        <v>61</v>
      </c>
      <c r="I52" s="14" t="str">
        <f t="shared" si="1"/>
        <v>D</v>
      </c>
    </row>
    <row r="53" spans="1:9" x14ac:dyDescent="0.25">
      <c r="A53" s="2">
        <v>29</v>
      </c>
      <c r="B53" s="2" t="s">
        <v>88</v>
      </c>
      <c r="C53" s="2" t="s">
        <v>89</v>
      </c>
      <c r="D53" s="23">
        <v>27</v>
      </c>
      <c r="E53" s="26">
        <v>14</v>
      </c>
      <c r="F53" s="3"/>
      <c r="G53" s="3"/>
      <c r="H53" s="3">
        <f t="shared" si="2"/>
        <v>41</v>
      </c>
      <c r="I53" s="14" t="str">
        <f t="shared" si="1"/>
        <v>F</v>
      </c>
    </row>
    <row r="54" spans="1:9" x14ac:dyDescent="0.25">
      <c r="A54" s="2">
        <v>30</v>
      </c>
      <c r="B54" s="2" t="s">
        <v>90</v>
      </c>
      <c r="C54" s="2" t="s">
        <v>91</v>
      </c>
      <c r="D54" s="23">
        <v>43</v>
      </c>
      <c r="E54" s="19">
        <v>12</v>
      </c>
      <c r="F54" s="3">
        <v>5</v>
      </c>
      <c r="G54" s="3"/>
      <c r="H54" s="3">
        <f t="shared" si="2"/>
        <v>60</v>
      </c>
      <c r="I54" s="14" t="str">
        <f t="shared" si="1"/>
        <v>D</v>
      </c>
    </row>
    <row r="55" spans="1:9" x14ac:dyDescent="0.25">
      <c r="A55" s="2">
        <v>31</v>
      </c>
      <c r="B55" s="2" t="s">
        <v>92</v>
      </c>
      <c r="C55" s="2" t="s">
        <v>93</v>
      </c>
      <c r="D55" s="23">
        <v>54</v>
      </c>
      <c r="E55" s="19"/>
      <c r="F55" s="3">
        <v>5</v>
      </c>
      <c r="G55" s="3"/>
      <c r="H55" s="3">
        <f t="shared" si="2"/>
        <v>59</v>
      </c>
      <c r="I55" s="14" t="str">
        <f t="shared" si="1"/>
        <v>E</v>
      </c>
    </row>
    <row r="56" spans="1:9" x14ac:dyDescent="0.25">
      <c r="A56" s="2">
        <v>32</v>
      </c>
      <c r="B56" s="2" t="s">
        <v>94</v>
      </c>
      <c r="C56" s="2" t="s">
        <v>95</v>
      </c>
      <c r="D56" s="23">
        <v>2.5</v>
      </c>
      <c r="E56" s="19"/>
      <c r="F56" s="3">
        <v>2</v>
      </c>
      <c r="G56" s="3"/>
      <c r="H56" s="3">
        <f t="shared" si="2"/>
        <v>4.5</v>
      </c>
      <c r="I56" s="14" t="str">
        <f t="shared" si="1"/>
        <v>F</v>
      </c>
    </row>
    <row r="57" spans="1:9" x14ac:dyDescent="0.25">
      <c r="A57" s="2">
        <v>33</v>
      </c>
      <c r="B57" s="2" t="s">
        <v>96</v>
      </c>
      <c r="C57" s="2" t="s">
        <v>97</v>
      </c>
      <c r="D57" s="23"/>
      <c r="E57" s="19"/>
      <c r="F57" s="3"/>
      <c r="G57" s="3"/>
      <c r="H57" s="3">
        <f t="shared" si="2"/>
        <v>0</v>
      </c>
      <c r="I57" s="14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 I 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2018-02-20T12:18:49Z</dcterms:created>
  <dcterms:modified xsi:type="dcterms:W3CDTF">2018-06-18T10:41:25Z</dcterms:modified>
</cp:coreProperties>
</file>