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aks\Mat. soft. paketi\rezultati\"/>
    </mc:Choice>
  </mc:AlternateContent>
  <bookViews>
    <workbookView xWindow="120" yWindow="0" windowWidth="2256" windowHeight="0" activeTab="2"/>
  </bookViews>
  <sheets>
    <sheet name="A smjer" sheetId="4" r:id="rId1"/>
    <sheet name="B smjer" sheetId="2" r:id="rId2"/>
    <sheet name="C smjer" sheetId="1" r:id="rId3"/>
  </sheets>
  <calcPr calcId="162913"/>
</workbook>
</file>

<file path=xl/calcChain.xml><?xml version="1.0" encoding="utf-8"?>
<calcChain xmlns="http://schemas.openxmlformats.org/spreadsheetml/2006/main">
  <c r="G23" i="2" l="1"/>
  <c r="J23" i="2"/>
  <c r="G22" i="2"/>
  <c r="J22" i="2"/>
  <c r="G21" i="2"/>
  <c r="J21" i="2"/>
  <c r="G31" i="1"/>
  <c r="J31" i="1"/>
  <c r="G32" i="1"/>
  <c r="J32" i="1"/>
  <c r="G15" i="1"/>
  <c r="J15" i="1"/>
  <c r="G16" i="1"/>
  <c r="J16" i="1"/>
  <c r="G17" i="1"/>
  <c r="J17" i="1"/>
  <c r="G18" i="1"/>
  <c r="J18" i="1"/>
  <c r="G19" i="1"/>
  <c r="J19" i="1"/>
  <c r="G20" i="1"/>
  <c r="J20" i="1"/>
  <c r="G21" i="1"/>
  <c r="J21" i="1"/>
  <c r="G22" i="1"/>
  <c r="J22" i="1"/>
  <c r="G23" i="1"/>
  <c r="J23" i="1" s="1"/>
  <c r="G24" i="1"/>
  <c r="J24" i="1"/>
  <c r="G25" i="1"/>
  <c r="J25" i="1"/>
  <c r="G26" i="1"/>
  <c r="J26" i="1"/>
  <c r="G27" i="1"/>
  <c r="J27" i="1"/>
  <c r="G28" i="1"/>
  <c r="J28" i="1"/>
  <c r="G29" i="1"/>
  <c r="J29" i="1"/>
  <c r="G30" i="1"/>
  <c r="J30" i="1"/>
  <c r="G14" i="2"/>
  <c r="J14" i="2"/>
  <c r="G15" i="2"/>
  <c r="J15" i="2"/>
  <c r="G16" i="2"/>
  <c r="J16" i="2" s="1"/>
  <c r="G17" i="2"/>
  <c r="J17" i="2"/>
  <c r="G18" i="2"/>
  <c r="J18" i="2"/>
  <c r="G19" i="2"/>
  <c r="J19" i="2"/>
  <c r="G20" i="2"/>
  <c r="J20" i="2"/>
  <c r="G2" i="2"/>
  <c r="J2" i="2"/>
  <c r="G3" i="2"/>
  <c r="J3" i="2"/>
  <c r="G4" i="2"/>
  <c r="J4" i="2"/>
  <c r="G5" i="2"/>
  <c r="J5" i="2"/>
  <c r="G6" i="2"/>
  <c r="J6" i="2"/>
  <c r="G7" i="2"/>
  <c r="J7" i="2"/>
  <c r="G8" i="2"/>
  <c r="J8" i="2"/>
  <c r="G9" i="2"/>
  <c r="J9" i="2"/>
  <c r="G10" i="2"/>
  <c r="J10" i="2"/>
  <c r="G11" i="2"/>
  <c r="J11" i="2"/>
  <c r="G12" i="2"/>
  <c r="J12" i="2"/>
  <c r="G13" i="2"/>
  <c r="J13" i="2"/>
  <c r="A2" i="4"/>
  <c r="G2" i="4"/>
  <c r="J2" i="4"/>
  <c r="G3" i="1"/>
  <c r="J3" i="1"/>
  <c r="G4" i="1"/>
  <c r="J4" i="1"/>
  <c r="G5" i="1"/>
  <c r="J5" i="1"/>
  <c r="G6" i="1"/>
  <c r="J6" i="1"/>
  <c r="G7" i="1"/>
  <c r="J7" i="1"/>
  <c r="G8" i="1"/>
  <c r="J8" i="1"/>
  <c r="G9" i="1"/>
  <c r="J9" i="1"/>
  <c r="G10" i="1"/>
  <c r="J10" i="1" s="1"/>
  <c r="G11" i="1"/>
  <c r="J11" i="1"/>
  <c r="G12" i="1"/>
  <c r="J12" i="1"/>
  <c r="G13" i="1"/>
  <c r="J13" i="1"/>
  <c r="G14" i="1"/>
  <c r="J14" i="1" s="1"/>
  <c r="G2" i="1"/>
  <c r="J2" i="1"/>
</calcChain>
</file>

<file path=xl/sharedStrings.xml><?xml version="1.0" encoding="utf-8"?>
<sst xmlns="http://schemas.openxmlformats.org/spreadsheetml/2006/main" count="188" uniqueCount="105">
  <si>
    <t>Ime i prezime</t>
  </si>
  <si>
    <t>Test I</t>
  </si>
  <si>
    <t>BrInd</t>
  </si>
  <si>
    <t>God</t>
  </si>
  <si>
    <t>Test II</t>
  </si>
  <si>
    <t>Kol I</t>
  </si>
  <si>
    <t>Prije završnog</t>
  </si>
  <si>
    <t xml:space="preserve">Pop Kol </t>
  </si>
  <si>
    <t>Pop Kol</t>
  </si>
  <si>
    <t>Završni</t>
  </si>
  <si>
    <t>Ukupno</t>
  </si>
  <si>
    <t>Ocjena</t>
  </si>
  <si>
    <t>Popravni</t>
  </si>
  <si>
    <t>3/2016</t>
  </si>
  <si>
    <t>Kol1</t>
  </si>
  <si>
    <t>5/2017</t>
  </si>
  <si>
    <t>Dragaš Ivana</t>
  </si>
  <si>
    <t>Mehonjić Selma</t>
  </si>
  <si>
    <t>Br. Ind</t>
  </si>
  <si>
    <t>3/2018</t>
  </si>
  <si>
    <t>4/2018</t>
  </si>
  <si>
    <t>5/2018</t>
  </si>
  <si>
    <t>7/2018</t>
  </si>
  <si>
    <t>9/2018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</si>
  <si>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</si>
  <si>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</si>
  <si>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</si>
  <si>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</si>
  <si>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</si>
  <si>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</si>
  <si>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</si>
  <si>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</si>
  <si>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</si>
  <si>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19/2018</t>
  </si>
  <si>
    <t>20/2018</t>
  </si>
  <si>
    <t>21/2018</t>
  </si>
  <si>
    <t>22/2018</t>
  </si>
  <si>
    <t>Radulović Milena</t>
  </si>
  <si>
    <t>Stojović Milena</t>
  </si>
  <si>
    <t>Pejović Dušica</t>
  </si>
  <si>
    <t>Vujošević Nikolina</t>
  </si>
  <si>
    <t>Popović Sanja</t>
  </si>
  <si>
    <t>Jukić Amra</t>
  </si>
  <si>
    <t>Jovović Dragana</t>
  </si>
  <si>
    <t>Saičić Vasilije</t>
  </si>
  <si>
    <t>Bujišić Biljana</t>
  </si>
  <si>
    <t>Bogojević Marko</t>
  </si>
  <si>
    <t>Bulatović Bojana</t>
  </si>
  <si>
    <t>Ćirković Obrad</t>
  </si>
  <si>
    <t>Zlatičanin Jovo</t>
  </si>
  <si>
    <t>Petrić Jovana</t>
  </si>
  <si>
    <t>Mišković Slađana</t>
  </si>
  <si>
    <t>Vujović Andrijana</t>
  </si>
  <si>
    <t>Lazarević Stefan</t>
  </si>
  <si>
    <t>1/2018</t>
  </si>
  <si>
    <t>2/2018</t>
  </si>
  <si>
    <t>6/2018</t>
  </si>
  <si>
    <t>8/2018</t>
  </si>
  <si>
    <t>23/2018</t>
  </si>
  <si>
    <t>24/2018</t>
  </si>
  <si>
    <t>25/2018</t>
  </si>
  <si>
    <t>26/2018</t>
  </si>
  <si>
    <t>27/2018</t>
  </si>
  <si>
    <t>28/2018</t>
  </si>
  <si>
    <t>Nikčević Snežana</t>
  </si>
  <si>
    <t>Kuveljić Marija</t>
  </si>
  <si>
    <t>Damjanović Vinka</t>
  </si>
  <si>
    <t>Todorović Dejan</t>
  </si>
  <si>
    <t>Marjanović Marina</t>
  </si>
  <si>
    <t>Marvučić Anđela</t>
  </si>
  <si>
    <t>Vujošević Stefan</t>
  </si>
  <si>
    <t>Perović Miroslav</t>
  </si>
  <si>
    <t>Marković Mirko</t>
  </si>
  <si>
    <t>Bošković Maša</t>
  </si>
  <si>
    <t>Radonjić Milun</t>
  </si>
  <si>
    <t>Pavićević Marijana</t>
  </si>
  <si>
    <t>Pavićević Nikola</t>
  </si>
  <si>
    <t>Jokić Stefan</t>
  </si>
  <si>
    <t>Jokić Ana</t>
  </si>
  <si>
    <t>Radović Marina</t>
  </si>
  <si>
    <t>Adžagić Džemal</t>
  </si>
  <si>
    <t>Joličić Andrea</t>
  </si>
  <si>
    <t>Šipovac Sara</t>
  </si>
  <si>
    <t>Šuković Siniša</t>
  </si>
  <si>
    <t>Asanović Milica</t>
  </si>
  <si>
    <t>Radulović Ana</t>
  </si>
  <si>
    <t>Mikić Stefan</t>
  </si>
  <si>
    <t>Ćosović Marija</t>
  </si>
  <si>
    <t>Jovanović Petar</t>
  </si>
  <si>
    <t>Marković Ivana</t>
  </si>
  <si>
    <t>Šofranac Ana</t>
  </si>
  <si>
    <t>Popović Miroslav</t>
  </si>
  <si>
    <t>Miladinović Maša</t>
  </si>
  <si>
    <t>Šoškić Božidar</t>
  </si>
  <si>
    <t>Živković Ana</t>
  </si>
  <si>
    <t>Kovačević Marko</t>
  </si>
  <si>
    <t>Isaković Mujo</t>
  </si>
  <si>
    <t>Kankaraš Mato</t>
  </si>
  <si>
    <t>Radević Šćepan</t>
  </si>
  <si>
    <t>E</t>
  </si>
  <si>
    <t>A</t>
  </si>
  <si>
    <t>D</t>
  </si>
  <si>
    <t>B</t>
  </si>
  <si>
    <t>C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</si>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</sst>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Tahoma"/>
      <family val="2"/>
    </font>
    <font>
      <sz val="8"/>
      <name val="Arial"/>
      <family val="2"/>
    </font>
    <font>
      <sz val="12"/>
      <name val="Tahoma"/>
      <family val="2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NumberFormat="1"/>
    <xf numFmtId="0" fontId="3" fillId="0" borderId="0" xfId="0" applyFont="1" applyBorder="1" applyAlignment="1">
      <alignment horizontal="justify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/>
    </xf>
    <xf numFmtId="0" fontId="4" fillId="0" borderId="2" xfId="0" applyFont="1" applyBorder="1" applyAlignment="1">
      <alignment horizontal="center"/>
    </xf>
    <xf numFmtId="17" fontId="4" fillId="0" borderId="2" xfId="0" applyNumberFormat="1" applyFont="1" applyBorder="1" applyAlignment="1">
      <alignment horizontal="justify"/>
    </xf>
    <xf numFmtId="0" fontId="4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I2" sqref="I2"/>
    </sheetView>
  </sheetViews>
  <sheetFormatPr defaultRowHeight="13.2" x14ac:dyDescent="0.25"/>
  <cols>
    <col min="2" max="2" width="27.88671875" customWidth="1"/>
    <col min="7" max="7" width="21.33203125" customWidth="1"/>
    <col min="9" max="9" width="11" customWidth="1"/>
  </cols>
  <sheetData>
    <row r="1" spans="1:11" ht="12.75" customHeight="1" x14ac:dyDescent="0.25">
      <c r="A1" s="4" t="s">
        <v>3</v>
      </c>
      <c r="B1" s="4" t="s">
        <v>0</v>
      </c>
      <c r="C1" s="5" t="s">
        <v>1</v>
      </c>
      <c r="D1" s="5" t="s">
        <v>4</v>
      </c>
      <c r="E1" s="5" t="s">
        <v>5</v>
      </c>
      <c r="F1" s="5" t="s">
        <v>7</v>
      </c>
      <c r="G1" s="5" t="s">
        <v>6</v>
      </c>
      <c r="H1" s="5" t="s">
        <v>9</v>
      </c>
      <c r="I1" s="5" t="s">
        <v>12</v>
      </c>
      <c r="J1" s="5" t="s">
        <v>10</v>
      </c>
      <c r="K1" s="5" t="s">
        <v>11</v>
      </c>
    </row>
    <row r="2" spans="1:11" x14ac:dyDescent="0.25">
      <c r="A2" s="8" t="str">
        <f>"2/2018"</f>
        <v>2/2018</v>
      </c>
      <c r="B2" s="9" t="s">
        <v>97</v>
      </c>
      <c r="C2" s="7">
        <v>10</v>
      </c>
      <c r="D2" s="7">
        <v>11</v>
      </c>
      <c r="E2" s="7">
        <v>20</v>
      </c>
      <c r="F2" s="7"/>
      <c r="G2" s="7">
        <f>SUM(C2,D2,MAX(E2, F2))</f>
        <v>41</v>
      </c>
      <c r="H2" s="7">
        <v>25</v>
      </c>
      <c r="I2" s="7"/>
      <c r="J2" s="7">
        <f>SUM(G2,MAX(H2,I2))</f>
        <v>66</v>
      </c>
      <c r="K2" s="7" t="s">
        <v>101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K20" sqref="K20"/>
    </sheetView>
  </sheetViews>
  <sheetFormatPr defaultRowHeight="13.2" x14ac:dyDescent="0.25"/>
  <cols>
    <col min="2" max="2" width="22.44140625" customWidth="1"/>
    <col min="7" max="7" width="18.44140625" customWidth="1"/>
    <col min="9" max="9" width="10.44140625" customWidth="1"/>
  </cols>
  <sheetData>
    <row r="1" spans="1:11" ht="26.4" x14ac:dyDescent="0.25">
      <c r="A1" s="4" t="s">
        <v>18</v>
      </c>
      <c r="B1" s="4" t="s">
        <v>0</v>
      </c>
      <c r="C1" s="5" t="s">
        <v>1</v>
      </c>
      <c r="D1" s="5" t="s">
        <v>4</v>
      </c>
      <c r="E1" s="5" t="s">
        <v>5</v>
      </c>
      <c r="F1" s="5" t="s">
        <v>7</v>
      </c>
      <c r="G1" s="5" t="s">
        <v>6</v>
      </c>
      <c r="H1" s="5" t="s">
        <v>9</v>
      </c>
      <c r="I1" s="5" t="s">
        <v>12</v>
      </c>
      <c r="J1" s="5" t="s">
        <v>10</v>
      </c>
      <c r="K1" s="5" t="s">
        <v>11</v>
      </c>
    </row>
    <row r="2" spans="1:11" ht="12.75" customHeight="1" x14ac:dyDescent="0.25">
      <c r="A2" s="8" t="s">
        <v>19</v>
      </c>
      <c r="B2" s="9" t="s">
        <v>37</v>
      </c>
      <c r="C2" s="7">
        <v>14</v>
      </c>
      <c r="D2" s="7">
        <v>5</v>
      </c>
      <c r="E2" s="7">
        <v>12</v>
      </c>
      <c r="F2" s="7"/>
      <c r="G2" s="7">
        <f t="shared" ref="G2:G12" si="0">SUM(C2,D2,MAX(E2, F2))</f>
        <v>31</v>
      </c>
      <c r="H2" s="7">
        <v>16</v>
      </c>
      <c r="I2" s="7"/>
      <c r="J2" s="7">
        <f t="shared" ref="J2:J12" si="1">SUM(G2,MAX(H2,I2))</f>
        <v>47</v>
      </c>
      <c r="K2" s="7" t="s">
        <v>99</v>
      </c>
    </row>
    <row r="3" spans="1:11" x14ac:dyDescent="0.25">
      <c r="A3" s="6" t="s">
        <v>20</v>
      </c>
      <c r="B3" s="9" t="s">
        <v>38</v>
      </c>
      <c r="C3" s="7">
        <v>18</v>
      </c>
      <c r="D3" s="7">
        <v>16</v>
      </c>
      <c r="E3" s="7">
        <v>8</v>
      </c>
      <c r="F3" s="7"/>
      <c r="G3" s="7">
        <f t="shared" si="0"/>
        <v>42</v>
      </c>
      <c r="H3" s="7">
        <v>12</v>
      </c>
      <c r="I3" s="7"/>
      <c r="J3" s="7">
        <f t="shared" si="1"/>
        <v>54</v>
      </c>
      <c r="K3" s="7" t="s">
        <v>99</v>
      </c>
    </row>
    <row r="4" spans="1:11" x14ac:dyDescent="0.25">
      <c r="A4" s="6" t="s">
        <v>21</v>
      </c>
      <c r="B4" s="9" t="s">
        <v>39</v>
      </c>
      <c r="C4" s="7">
        <v>5</v>
      </c>
      <c r="D4" s="7">
        <v>7</v>
      </c>
      <c r="E4" s="7">
        <v>10</v>
      </c>
      <c r="F4" s="7"/>
      <c r="G4" s="7">
        <f t="shared" si="0"/>
        <v>22</v>
      </c>
      <c r="H4" s="7">
        <v>10</v>
      </c>
      <c r="I4" s="7"/>
      <c r="J4" s="7">
        <f t="shared" si="1"/>
        <v>32</v>
      </c>
      <c r="K4" s="7" t="s">
        <v>104</v>
      </c>
    </row>
    <row r="5" spans="1:11" x14ac:dyDescent="0.25">
      <c r="A5" s="6" t="s">
        <v>22</v>
      </c>
      <c r="B5" s="9" t="s">
        <v>40</v>
      </c>
      <c r="C5" s="7"/>
      <c r="D5" s="7">
        <v>14</v>
      </c>
      <c r="E5" s="7"/>
      <c r="F5" s="7"/>
      <c r="G5" s="7">
        <f t="shared" si="0"/>
        <v>14</v>
      </c>
      <c r="H5" s="7">
        <v>16</v>
      </c>
      <c r="I5" s="7"/>
      <c r="J5" s="7">
        <f t="shared" si="1"/>
        <v>30</v>
      </c>
      <c r="K5" s="7" t="s">
        <v>104</v>
      </c>
    </row>
    <row r="6" spans="1:11" x14ac:dyDescent="0.25">
      <c r="A6" s="6" t="s">
        <v>23</v>
      </c>
      <c r="B6" s="9" t="s">
        <v>41</v>
      </c>
      <c r="C6" s="7">
        <v>12</v>
      </c>
      <c r="D6" s="7">
        <v>16</v>
      </c>
      <c r="E6" s="7"/>
      <c r="F6" s="7"/>
      <c r="G6" s="7">
        <f t="shared" si="0"/>
        <v>28</v>
      </c>
      <c r="H6" s="7">
        <v>12</v>
      </c>
      <c r="I6" s="7"/>
      <c r="J6" s="7">
        <f t="shared" si="1"/>
        <v>40</v>
      </c>
      <c r="K6" s="7" t="s">
        <v>104</v>
      </c>
    </row>
    <row r="7" spans="1:11" x14ac:dyDescent="0.25">
      <c r="A7" s="6" t="s">
        <v>24</v>
      </c>
      <c r="B7" s="9" t="s">
        <v>42</v>
      </c>
      <c r="C7" s="7">
        <v>13</v>
      </c>
      <c r="D7" s="7">
        <v>18</v>
      </c>
      <c r="E7" s="7">
        <v>12</v>
      </c>
      <c r="F7" s="7"/>
      <c r="G7" s="7">
        <f t="shared" si="0"/>
        <v>43</v>
      </c>
      <c r="H7" s="7">
        <v>12</v>
      </c>
      <c r="I7" s="7"/>
      <c r="J7" s="7">
        <f t="shared" si="1"/>
        <v>55</v>
      </c>
      <c r="K7" s="7" t="s">
        <v>99</v>
      </c>
    </row>
    <row r="8" spans="1:11" x14ac:dyDescent="0.25">
      <c r="A8" s="6" t="s">
        <v>25</v>
      </c>
      <c r="B8" s="9" t="s">
        <v>43</v>
      </c>
      <c r="C8" s="7">
        <v>13</v>
      </c>
      <c r="D8" s="7">
        <v>16</v>
      </c>
      <c r="E8" s="7">
        <v>24</v>
      </c>
      <c r="F8" s="7"/>
      <c r="G8" s="7">
        <f t="shared" si="0"/>
        <v>53</v>
      </c>
      <c r="H8" s="7">
        <v>17</v>
      </c>
      <c r="I8" s="7"/>
      <c r="J8" s="7">
        <f t="shared" si="1"/>
        <v>70</v>
      </c>
      <c r="K8" s="7" t="s">
        <v>103</v>
      </c>
    </row>
    <row r="9" spans="1:11" x14ac:dyDescent="0.25">
      <c r="A9" s="6" t="s">
        <v>26</v>
      </c>
      <c r="B9" s="9" t="s">
        <v>44</v>
      </c>
      <c r="C9" s="7">
        <v>19</v>
      </c>
      <c r="D9" s="7">
        <v>14</v>
      </c>
      <c r="E9" s="7">
        <v>7</v>
      </c>
      <c r="F9" s="7"/>
      <c r="G9" s="7">
        <f t="shared" si="0"/>
        <v>40</v>
      </c>
      <c r="H9" s="7">
        <v>14</v>
      </c>
      <c r="I9" s="7"/>
      <c r="J9" s="7">
        <f t="shared" si="1"/>
        <v>54</v>
      </c>
      <c r="K9" s="7" t="s">
        <v>99</v>
      </c>
    </row>
    <row r="10" spans="1:11" x14ac:dyDescent="0.25">
      <c r="A10" s="6" t="s">
        <v>27</v>
      </c>
      <c r="B10" s="9" t="s">
        <v>45</v>
      </c>
      <c r="C10" s="7">
        <v>17</v>
      </c>
      <c r="D10" s="7">
        <v>9</v>
      </c>
      <c r="E10" s="7">
        <v>23</v>
      </c>
      <c r="F10" s="7"/>
      <c r="G10" s="7">
        <f t="shared" si="0"/>
        <v>49</v>
      </c>
      <c r="H10" s="7">
        <v>23</v>
      </c>
      <c r="I10" s="7"/>
      <c r="J10" s="7">
        <f t="shared" si="1"/>
        <v>72</v>
      </c>
      <c r="K10" s="7" t="s">
        <v>103</v>
      </c>
    </row>
    <row r="11" spans="1:11" x14ac:dyDescent="0.25">
      <c r="A11" s="6" t="s">
        <v>28</v>
      </c>
      <c r="B11" s="9" t="s">
        <v>46</v>
      </c>
      <c r="C11" s="7">
        <v>14</v>
      </c>
      <c r="D11" s="7">
        <v>5</v>
      </c>
      <c r="E11" s="7">
        <v>10</v>
      </c>
      <c r="F11" s="7"/>
      <c r="G11" s="7">
        <f t="shared" si="0"/>
        <v>29</v>
      </c>
      <c r="H11" s="7">
        <v>16</v>
      </c>
      <c r="I11" s="7"/>
      <c r="J11" s="7">
        <f t="shared" si="1"/>
        <v>45</v>
      </c>
      <c r="K11" s="7" t="s">
        <v>99</v>
      </c>
    </row>
    <row r="12" spans="1:11" x14ac:dyDescent="0.25">
      <c r="A12" s="6" t="s">
        <v>29</v>
      </c>
      <c r="B12" s="9" t="s">
        <v>47</v>
      </c>
      <c r="C12" s="7">
        <v>11</v>
      </c>
      <c r="D12" s="7">
        <v>10</v>
      </c>
      <c r="E12" s="7"/>
      <c r="F12" s="7"/>
      <c r="G12" s="7">
        <f t="shared" si="0"/>
        <v>21</v>
      </c>
      <c r="H12" s="7">
        <v>16</v>
      </c>
      <c r="I12" s="7"/>
      <c r="J12" s="7">
        <f t="shared" si="1"/>
        <v>37</v>
      </c>
      <c r="K12" s="7" t="s">
        <v>104</v>
      </c>
    </row>
    <row r="13" spans="1:11" x14ac:dyDescent="0.25">
      <c r="A13" s="6" t="s">
        <v>30</v>
      </c>
      <c r="B13" s="9" t="s">
        <v>48</v>
      </c>
      <c r="C13" s="7">
        <v>19</v>
      </c>
      <c r="D13" s="7">
        <v>7</v>
      </c>
      <c r="E13" s="7">
        <v>13</v>
      </c>
      <c r="F13" s="7"/>
      <c r="G13" s="7">
        <f>SUM(C13,D13,MAX(E13, F13))</f>
        <v>39</v>
      </c>
      <c r="H13" s="7">
        <v>8</v>
      </c>
      <c r="I13" s="7"/>
      <c r="J13" s="7">
        <f>SUM(G13,MAX(H13,I13))</f>
        <v>47</v>
      </c>
      <c r="K13" s="7" t="s">
        <v>99</v>
      </c>
    </row>
    <row r="14" spans="1:11" x14ac:dyDescent="0.25">
      <c r="A14" s="6" t="s">
        <v>31</v>
      </c>
      <c r="B14" s="9" t="s">
        <v>49</v>
      </c>
      <c r="C14" s="7">
        <v>18</v>
      </c>
      <c r="D14" s="7">
        <v>18</v>
      </c>
      <c r="E14" s="7">
        <v>19</v>
      </c>
      <c r="F14" s="7"/>
      <c r="G14" s="7">
        <f t="shared" ref="G14:G20" si="2">SUM(C14,D14,MAX(E14, F14))</f>
        <v>55</v>
      </c>
      <c r="H14" s="7">
        <v>25</v>
      </c>
      <c r="I14" s="7"/>
      <c r="J14" s="7">
        <f t="shared" ref="J14:J20" si="3">SUM(G14,MAX(H14,I14))</f>
        <v>80</v>
      </c>
      <c r="K14" s="7" t="s">
        <v>102</v>
      </c>
    </row>
    <row r="15" spans="1:11" x14ac:dyDescent="0.25">
      <c r="A15" s="6" t="s">
        <v>32</v>
      </c>
      <c r="B15" s="9" t="s">
        <v>50</v>
      </c>
      <c r="C15" s="7">
        <v>5</v>
      </c>
      <c r="D15" s="7">
        <v>7</v>
      </c>
      <c r="E15" s="7">
        <v>10</v>
      </c>
      <c r="F15" s="7"/>
      <c r="G15" s="7">
        <f t="shared" si="2"/>
        <v>22</v>
      </c>
      <c r="H15" s="7">
        <v>14</v>
      </c>
      <c r="I15" s="7"/>
      <c r="J15" s="7">
        <f t="shared" si="3"/>
        <v>36</v>
      </c>
      <c r="K15" s="7" t="s">
        <v>104</v>
      </c>
    </row>
    <row r="16" spans="1:11" x14ac:dyDescent="0.25">
      <c r="A16" s="6" t="s">
        <v>33</v>
      </c>
      <c r="B16" s="9" t="s">
        <v>51</v>
      </c>
      <c r="C16" s="7">
        <v>18</v>
      </c>
      <c r="D16" s="7">
        <v>13</v>
      </c>
      <c r="E16" s="7">
        <v>11</v>
      </c>
      <c r="F16" s="7"/>
      <c r="G16" s="7">
        <f t="shared" si="2"/>
        <v>42</v>
      </c>
      <c r="H16" s="7">
        <v>18</v>
      </c>
      <c r="I16" s="7"/>
      <c r="J16" s="7">
        <f t="shared" si="3"/>
        <v>60</v>
      </c>
      <c r="K16" s="7" t="s">
        <v>101</v>
      </c>
    </row>
    <row r="17" spans="1:11" x14ac:dyDescent="0.25">
      <c r="A17" s="6" t="s">
        <v>34</v>
      </c>
      <c r="B17" s="9" t="s">
        <v>52</v>
      </c>
      <c r="C17" s="7">
        <v>15</v>
      </c>
      <c r="D17" s="7">
        <v>10</v>
      </c>
      <c r="E17" s="7">
        <v>8</v>
      </c>
      <c r="F17" s="7"/>
      <c r="G17" s="7">
        <f t="shared" si="2"/>
        <v>33</v>
      </c>
      <c r="H17" s="7">
        <v>15</v>
      </c>
      <c r="I17" s="7"/>
      <c r="J17" s="7">
        <f t="shared" si="3"/>
        <v>48</v>
      </c>
      <c r="K17" s="7" t="s">
        <v>99</v>
      </c>
    </row>
    <row r="18" spans="1:11" x14ac:dyDescent="0.25">
      <c r="A18" s="6" t="s">
        <v>35</v>
      </c>
      <c r="B18" s="9" t="s">
        <v>53</v>
      </c>
      <c r="C18" s="7">
        <v>20</v>
      </c>
      <c r="D18" s="7">
        <v>16</v>
      </c>
      <c r="E18" s="7">
        <v>20</v>
      </c>
      <c r="F18" s="7"/>
      <c r="G18" s="7">
        <f t="shared" si="2"/>
        <v>56</v>
      </c>
      <c r="H18" s="7">
        <v>12</v>
      </c>
      <c r="I18" s="7"/>
      <c r="J18" s="7">
        <f t="shared" si="3"/>
        <v>68</v>
      </c>
      <c r="K18" s="7" t="s">
        <v>101</v>
      </c>
    </row>
    <row r="19" spans="1:11" x14ac:dyDescent="0.25">
      <c r="A19" s="6" t="s">
        <v>36</v>
      </c>
      <c r="B19" s="9" t="s">
        <v>17</v>
      </c>
      <c r="C19" s="7">
        <v>11</v>
      </c>
      <c r="D19" s="7">
        <v>16</v>
      </c>
      <c r="E19" s="7">
        <v>12</v>
      </c>
      <c r="F19" s="7"/>
      <c r="G19" s="7">
        <f t="shared" si="2"/>
        <v>39</v>
      </c>
      <c r="H19" s="7">
        <v>12</v>
      </c>
      <c r="I19" s="7"/>
      <c r="J19" s="7">
        <f t="shared" si="3"/>
        <v>51</v>
      </c>
      <c r="K19" s="7" t="s">
        <v>99</v>
      </c>
    </row>
    <row r="20" spans="1:11" x14ac:dyDescent="0.25">
      <c r="A20" s="6" t="s">
        <v>13</v>
      </c>
      <c r="B20" s="9" t="s">
        <v>16</v>
      </c>
      <c r="C20" s="7">
        <v>10</v>
      </c>
      <c r="D20" s="7">
        <v>7</v>
      </c>
      <c r="E20" s="7"/>
      <c r="F20" s="7"/>
      <c r="G20" s="7">
        <f t="shared" si="2"/>
        <v>17</v>
      </c>
      <c r="H20" s="7"/>
      <c r="I20" s="7"/>
      <c r="J20" s="7">
        <f t="shared" si="3"/>
        <v>17</v>
      </c>
      <c r="K20" s="7"/>
    </row>
    <row r="21" spans="1:11" x14ac:dyDescent="0.25">
      <c r="A21" s="6"/>
      <c r="B21" s="9" t="s">
        <v>95</v>
      </c>
      <c r="C21" s="7">
        <v>12</v>
      </c>
      <c r="D21" s="7">
        <v>9</v>
      </c>
      <c r="E21" s="7">
        <v>8</v>
      </c>
      <c r="F21" s="7"/>
      <c r="G21" s="7">
        <f>SUM(C21,D21,MAX(E21, F21))</f>
        <v>29</v>
      </c>
      <c r="H21" s="7">
        <v>16</v>
      </c>
      <c r="I21" s="7"/>
      <c r="J21" s="7">
        <f>SUM(G21,MAX(H21,I21))</f>
        <v>45</v>
      </c>
      <c r="K21" s="7" t="s">
        <v>99</v>
      </c>
    </row>
    <row r="22" spans="1:11" x14ac:dyDescent="0.25">
      <c r="A22" s="6"/>
      <c r="B22" s="9" t="s">
        <v>96</v>
      </c>
      <c r="C22" s="7">
        <v>14</v>
      </c>
      <c r="D22" s="7">
        <v>12</v>
      </c>
      <c r="E22" s="7">
        <v>22</v>
      </c>
      <c r="F22" s="7"/>
      <c r="G22" s="7">
        <f>SUM(C22,D22,MAX(E22, F22))</f>
        <v>48</v>
      </c>
      <c r="H22" s="7">
        <v>12</v>
      </c>
      <c r="I22" s="7"/>
      <c r="J22" s="7">
        <f>SUM(G22,MAX(H22,I22))</f>
        <v>60</v>
      </c>
      <c r="K22" s="7" t="s">
        <v>101</v>
      </c>
    </row>
    <row r="23" spans="1:11" x14ac:dyDescent="0.25">
      <c r="A23" s="6"/>
      <c r="B23" s="9" t="s">
        <v>98</v>
      </c>
      <c r="C23" s="7">
        <v>14</v>
      </c>
      <c r="D23" s="7">
        <v>12</v>
      </c>
      <c r="E23" s="7"/>
      <c r="F23" s="7"/>
      <c r="G23" s="7">
        <f>SUM(C23,D23,MAX(E23, F23))</f>
        <v>26</v>
      </c>
      <c r="H23" s="7"/>
      <c r="I23" s="7"/>
      <c r="J23" s="7">
        <f>SUM(G23,MAX(H23,I23))</f>
        <v>26</v>
      </c>
      <c r="K23" s="7" t="s">
        <v>104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topLeftCell="A5" workbookViewId="0">
      <selection activeCell="L13" sqref="L13"/>
    </sheetView>
  </sheetViews>
  <sheetFormatPr defaultRowHeight="13.2" x14ac:dyDescent="0.25"/>
  <cols>
    <col min="2" max="2" width="20.88671875" customWidth="1"/>
    <col min="3" max="3" width="11" customWidth="1"/>
    <col min="4" max="4" width="10.88671875" customWidth="1"/>
    <col min="5" max="6" width="14.33203125" customWidth="1"/>
    <col min="7" max="7" width="15.5546875" customWidth="1"/>
    <col min="8" max="9" width="11.88671875" style="2" customWidth="1"/>
  </cols>
  <sheetData>
    <row r="1" spans="1:14" x14ac:dyDescent="0.25">
      <c r="A1" s="4" t="s">
        <v>2</v>
      </c>
      <c r="B1" s="4" t="s">
        <v>0</v>
      </c>
      <c r="C1" s="5" t="s">
        <v>1</v>
      </c>
      <c r="D1" s="5" t="s">
        <v>4</v>
      </c>
      <c r="E1" s="5" t="s">
        <v>14</v>
      </c>
      <c r="F1" s="5" t="s">
        <v>8</v>
      </c>
      <c r="G1" s="5" t="s">
        <v>6</v>
      </c>
      <c r="H1" s="5" t="s">
        <v>9</v>
      </c>
      <c r="I1" s="5" t="s">
        <v>12</v>
      </c>
      <c r="J1" s="5" t="s">
        <v>10</v>
      </c>
      <c r="K1" s="5" t="s">
        <v>11</v>
      </c>
    </row>
    <row r="2" spans="1:14" ht="12.75" customHeight="1" x14ac:dyDescent="0.25">
      <c r="A2" s="8" t="s">
        <v>54</v>
      </c>
      <c r="B2" s="6" t="s">
        <v>64</v>
      </c>
      <c r="C2" s="7">
        <v>11</v>
      </c>
      <c r="D2" s="7">
        <v>14</v>
      </c>
      <c r="E2" s="7">
        <v>17</v>
      </c>
      <c r="F2" s="7"/>
      <c r="G2" s="7">
        <f>SUM(C2,D2,MAX(E2, F2))</f>
        <v>42</v>
      </c>
      <c r="H2" s="7">
        <v>16</v>
      </c>
      <c r="I2" s="7"/>
      <c r="J2" s="7">
        <f>SUM(G2, MAX(H2,I2))</f>
        <v>58</v>
      </c>
      <c r="K2" s="7" t="s">
        <v>99</v>
      </c>
    </row>
    <row r="3" spans="1:14" ht="12.75" customHeight="1" x14ac:dyDescent="0.25">
      <c r="A3" s="6" t="s">
        <v>55</v>
      </c>
      <c r="B3" s="6" t="s">
        <v>65</v>
      </c>
      <c r="C3" s="7">
        <v>13</v>
      </c>
      <c r="D3" s="7">
        <v>20</v>
      </c>
      <c r="E3" s="7">
        <v>5</v>
      </c>
      <c r="F3" s="7"/>
      <c r="G3" s="7">
        <f t="shared" ref="G3:G14" si="0">SUM(C3,D3,MAX(E3, F3))</f>
        <v>38</v>
      </c>
      <c r="H3" s="7">
        <v>20</v>
      </c>
      <c r="I3" s="7"/>
      <c r="J3" s="7">
        <f t="shared" ref="J3:J14" si="1">SUM(G3, MAX(H3,I3))</f>
        <v>58</v>
      </c>
      <c r="K3" s="7" t="s">
        <v>99</v>
      </c>
    </row>
    <row r="4" spans="1:14" ht="12.75" customHeight="1" x14ac:dyDescent="0.25">
      <c r="A4" s="6" t="s">
        <v>19</v>
      </c>
      <c r="B4" s="6" t="s">
        <v>66</v>
      </c>
      <c r="C4" s="7">
        <v>18</v>
      </c>
      <c r="D4" s="7">
        <v>18</v>
      </c>
      <c r="E4" s="7">
        <v>5</v>
      </c>
      <c r="F4" s="7"/>
      <c r="G4" s="7">
        <f t="shared" si="0"/>
        <v>41</v>
      </c>
      <c r="H4" s="7">
        <v>20</v>
      </c>
      <c r="I4" s="7"/>
      <c r="J4" s="7">
        <f t="shared" si="1"/>
        <v>61</v>
      </c>
      <c r="K4" s="7" t="s">
        <v>101</v>
      </c>
    </row>
    <row r="5" spans="1:14" s="1" customFormat="1" ht="12.75" customHeight="1" x14ac:dyDescent="0.25">
      <c r="A5" s="6" t="s">
        <v>20</v>
      </c>
      <c r="B5" s="6" t="s">
        <v>67</v>
      </c>
      <c r="C5" s="7">
        <v>11</v>
      </c>
      <c r="D5" s="7">
        <v>11</v>
      </c>
      <c r="E5" s="7">
        <v>20</v>
      </c>
      <c r="F5" s="7"/>
      <c r="G5" s="7">
        <f t="shared" si="0"/>
        <v>42</v>
      </c>
      <c r="H5" s="7">
        <v>20</v>
      </c>
      <c r="I5" s="7"/>
      <c r="J5" s="7">
        <f t="shared" si="1"/>
        <v>62</v>
      </c>
      <c r="K5" s="7" t="s">
        <v>101</v>
      </c>
    </row>
    <row r="6" spans="1:14" ht="12.75" customHeight="1" x14ac:dyDescent="0.25">
      <c r="A6" s="6" t="s">
        <v>21</v>
      </c>
      <c r="B6" s="6" t="s">
        <v>68</v>
      </c>
      <c r="C6" s="7">
        <v>14</v>
      </c>
      <c r="D6" s="7">
        <v>12</v>
      </c>
      <c r="E6" s="7">
        <v>15</v>
      </c>
      <c r="F6" s="7"/>
      <c r="G6" s="7">
        <f t="shared" si="0"/>
        <v>41</v>
      </c>
      <c r="H6" s="7">
        <v>16</v>
      </c>
      <c r="I6" s="7"/>
      <c r="J6" s="7">
        <f t="shared" si="1"/>
        <v>57</v>
      </c>
      <c r="K6" s="7" t="s">
        <v>99</v>
      </c>
      <c r="L6" s="1"/>
      <c r="M6" s="1"/>
      <c r="N6" s="1"/>
    </row>
    <row r="7" spans="1:14" ht="12.75" customHeight="1" x14ac:dyDescent="0.25">
      <c r="A7" s="6" t="s">
        <v>56</v>
      </c>
      <c r="B7" s="6" t="s">
        <v>69</v>
      </c>
      <c r="C7" s="7">
        <v>15</v>
      </c>
      <c r="D7" s="7">
        <v>13</v>
      </c>
      <c r="E7" s="7">
        <v>20</v>
      </c>
      <c r="F7" s="7"/>
      <c r="G7" s="7">
        <f t="shared" si="0"/>
        <v>48</v>
      </c>
      <c r="H7" s="7">
        <v>16</v>
      </c>
      <c r="I7" s="7"/>
      <c r="J7" s="7">
        <f t="shared" si="1"/>
        <v>64</v>
      </c>
      <c r="K7" s="7" t="s">
        <v>101</v>
      </c>
      <c r="L7" s="1"/>
      <c r="M7" s="1"/>
      <c r="N7" s="1"/>
    </row>
    <row r="8" spans="1:14" ht="12.75" customHeight="1" x14ac:dyDescent="0.25">
      <c r="A8" s="6" t="s">
        <v>22</v>
      </c>
      <c r="B8" s="6" t="s">
        <v>70</v>
      </c>
      <c r="C8" s="7"/>
      <c r="D8" s="7">
        <v>14</v>
      </c>
      <c r="E8" s="7"/>
      <c r="F8" s="7"/>
      <c r="G8" s="7">
        <f t="shared" si="0"/>
        <v>14</v>
      </c>
      <c r="H8" s="7"/>
      <c r="I8" s="7"/>
      <c r="J8" s="7">
        <f t="shared" si="1"/>
        <v>14</v>
      </c>
      <c r="K8" s="7" t="s">
        <v>104</v>
      </c>
      <c r="L8" s="1"/>
      <c r="M8" s="1"/>
      <c r="N8" s="1"/>
    </row>
    <row r="9" spans="1:14" ht="12.75" customHeight="1" x14ac:dyDescent="0.25">
      <c r="A9" s="6" t="s">
        <v>57</v>
      </c>
      <c r="B9" s="6" t="s">
        <v>71</v>
      </c>
      <c r="C9" s="7"/>
      <c r="D9" s="7">
        <v>8</v>
      </c>
      <c r="E9" s="7">
        <v>12</v>
      </c>
      <c r="F9" s="7"/>
      <c r="G9" s="7">
        <f t="shared" si="0"/>
        <v>20</v>
      </c>
      <c r="H9" s="7">
        <v>15</v>
      </c>
      <c r="I9" s="7"/>
      <c r="J9" s="7">
        <f t="shared" si="1"/>
        <v>35</v>
      </c>
      <c r="K9" s="7" t="s">
        <v>104</v>
      </c>
      <c r="L9" s="1"/>
      <c r="M9" s="1"/>
      <c r="N9" s="1"/>
    </row>
    <row r="10" spans="1:14" ht="12.75" customHeight="1" x14ac:dyDescent="0.25">
      <c r="A10" s="8" t="s">
        <v>23</v>
      </c>
      <c r="B10" s="6" t="s">
        <v>72</v>
      </c>
      <c r="C10" s="7">
        <v>15</v>
      </c>
      <c r="D10" s="7">
        <v>11</v>
      </c>
      <c r="E10" s="7">
        <v>10</v>
      </c>
      <c r="F10" s="7"/>
      <c r="G10" s="7">
        <f t="shared" si="0"/>
        <v>36</v>
      </c>
      <c r="H10" s="7">
        <v>10</v>
      </c>
      <c r="I10" s="7"/>
      <c r="J10" s="7">
        <f t="shared" si="1"/>
        <v>46</v>
      </c>
      <c r="K10" s="7" t="s">
        <v>99</v>
      </c>
      <c r="L10" s="1"/>
      <c r="M10" s="1"/>
      <c r="N10" s="1"/>
    </row>
    <row r="11" spans="1:14" ht="12.75" customHeight="1" x14ac:dyDescent="0.25">
      <c r="A11" s="8" t="s">
        <v>24</v>
      </c>
      <c r="B11" s="6" t="s">
        <v>73</v>
      </c>
      <c r="C11" s="7">
        <v>10</v>
      </c>
      <c r="D11" s="7">
        <v>6</v>
      </c>
      <c r="E11" s="7">
        <v>24</v>
      </c>
      <c r="F11" s="7"/>
      <c r="G11" s="7">
        <f t="shared" si="0"/>
        <v>40</v>
      </c>
      <c r="H11" s="7">
        <v>5</v>
      </c>
      <c r="I11" s="7"/>
      <c r="J11" s="7">
        <f t="shared" si="1"/>
        <v>45</v>
      </c>
      <c r="K11" s="7" t="s">
        <v>99</v>
      </c>
      <c r="L11" s="1"/>
      <c r="M11" s="1"/>
      <c r="N11" s="1"/>
    </row>
    <row r="12" spans="1:14" ht="12.75" customHeight="1" x14ac:dyDescent="0.25">
      <c r="A12" s="8" t="s">
        <v>25</v>
      </c>
      <c r="B12" s="6" t="s">
        <v>74</v>
      </c>
      <c r="C12" s="7">
        <v>11</v>
      </c>
      <c r="D12" s="7">
        <v>9</v>
      </c>
      <c r="E12" s="7">
        <v>10</v>
      </c>
      <c r="F12" s="7"/>
      <c r="G12" s="7">
        <f t="shared" si="0"/>
        <v>30</v>
      </c>
      <c r="H12" s="7"/>
      <c r="I12" s="7"/>
      <c r="J12" s="7">
        <f t="shared" si="1"/>
        <v>30</v>
      </c>
      <c r="K12" s="7" t="s">
        <v>104</v>
      </c>
      <c r="L12" s="1"/>
      <c r="M12" s="1"/>
      <c r="N12" s="1"/>
    </row>
    <row r="13" spans="1:14" ht="12.75" customHeight="1" x14ac:dyDescent="0.25">
      <c r="A13" s="8" t="s">
        <v>26</v>
      </c>
      <c r="B13" s="6" t="s">
        <v>75</v>
      </c>
      <c r="C13" s="7">
        <v>17</v>
      </c>
      <c r="D13" s="7">
        <v>19</v>
      </c>
      <c r="E13" s="7">
        <v>18</v>
      </c>
      <c r="F13" s="7"/>
      <c r="G13" s="7">
        <f t="shared" si="0"/>
        <v>54</v>
      </c>
      <c r="H13" s="7">
        <v>16</v>
      </c>
      <c r="I13" s="7"/>
      <c r="J13" s="7">
        <f t="shared" si="1"/>
        <v>70</v>
      </c>
      <c r="K13" s="7" t="s">
        <v>103</v>
      </c>
    </row>
    <row r="14" spans="1:14" ht="12.75" customHeight="1" x14ac:dyDescent="0.25">
      <c r="A14" s="8" t="s">
        <v>27</v>
      </c>
      <c r="B14" s="6" t="s">
        <v>76</v>
      </c>
      <c r="C14" s="7">
        <v>7</v>
      </c>
      <c r="D14" s="7">
        <v>15</v>
      </c>
      <c r="E14" s="7">
        <v>15</v>
      </c>
      <c r="F14" s="7"/>
      <c r="G14" s="7">
        <f t="shared" si="0"/>
        <v>37</v>
      </c>
      <c r="H14" s="7">
        <v>10</v>
      </c>
      <c r="I14" s="7"/>
      <c r="J14" s="7">
        <f t="shared" si="1"/>
        <v>47</v>
      </c>
      <c r="K14" s="7" t="s">
        <v>99</v>
      </c>
    </row>
    <row r="15" spans="1:14" ht="12.75" customHeight="1" x14ac:dyDescent="0.25">
      <c r="A15" s="8" t="s">
        <v>28</v>
      </c>
      <c r="B15" s="6" t="s">
        <v>77</v>
      </c>
      <c r="C15" s="7">
        <v>7</v>
      </c>
      <c r="D15" s="7">
        <v>9</v>
      </c>
      <c r="E15" s="7"/>
      <c r="F15" s="7"/>
      <c r="G15" s="7">
        <f t="shared" ref="G15:G30" si="2">SUM(C15,D15,MAX(E15, F15))</f>
        <v>16</v>
      </c>
      <c r="H15" s="7">
        <v>17</v>
      </c>
      <c r="I15" s="7"/>
      <c r="J15" s="7">
        <f t="shared" ref="J15:J30" si="3">SUM(G15, MAX(H15,I15))</f>
        <v>33</v>
      </c>
      <c r="K15" s="7" t="s">
        <v>104</v>
      </c>
    </row>
    <row r="16" spans="1:14" ht="12.75" customHeight="1" x14ac:dyDescent="0.25">
      <c r="A16" s="8" t="s">
        <v>29</v>
      </c>
      <c r="B16" s="6" t="s">
        <v>78</v>
      </c>
      <c r="C16" s="7">
        <v>8</v>
      </c>
      <c r="D16" s="7">
        <v>7</v>
      </c>
      <c r="E16" s="7"/>
      <c r="F16" s="7"/>
      <c r="G16" s="7">
        <f t="shared" si="2"/>
        <v>15</v>
      </c>
      <c r="H16" s="7">
        <v>15</v>
      </c>
      <c r="I16" s="7"/>
      <c r="J16" s="7">
        <f t="shared" si="3"/>
        <v>30</v>
      </c>
      <c r="K16" s="7" t="s">
        <v>104</v>
      </c>
    </row>
    <row r="17" spans="1:11" ht="12.75" customHeight="1" x14ac:dyDescent="0.25">
      <c r="A17" s="8" t="s">
        <v>30</v>
      </c>
      <c r="B17" s="6" t="s">
        <v>79</v>
      </c>
      <c r="C17" s="7">
        <v>7</v>
      </c>
      <c r="D17" s="7">
        <v>9</v>
      </c>
      <c r="E17" s="7">
        <v>16</v>
      </c>
      <c r="F17" s="7"/>
      <c r="G17" s="7">
        <f t="shared" si="2"/>
        <v>32</v>
      </c>
      <c r="H17" s="7">
        <v>17</v>
      </c>
      <c r="I17" s="7"/>
      <c r="J17" s="7">
        <f t="shared" si="3"/>
        <v>49</v>
      </c>
      <c r="K17" s="7" t="s">
        <v>99</v>
      </c>
    </row>
    <row r="18" spans="1:11" ht="12.75" customHeight="1" x14ac:dyDescent="0.25">
      <c r="A18" s="8" t="s">
        <v>31</v>
      </c>
      <c r="B18" s="6" t="s">
        <v>80</v>
      </c>
      <c r="C18" s="7">
        <v>13</v>
      </c>
      <c r="D18" s="7">
        <v>5</v>
      </c>
      <c r="E18" s="7">
        <v>8</v>
      </c>
      <c r="F18" s="7"/>
      <c r="G18" s="7">
        <f t="shared" si="2"/>
        <v>26</v>
      </c>
      <c r="H18" s="7">
        <v>19</v>
      </c>
      <c r="I18" s="7"/>
      <c r="J18" s="7">
        <f t="shared" si="3"/>
        <v>45</v>
      </c>
      <c r="K18" s="7" t="s">
        <v>99</v>
      </c>
    </row>
    <row r="19" spans="1:11" ht="12.75" customHeight="1" x14ac:dyDescent="0.25">
      <c r="A19" s="8" t="s">
        <v>32</v>
      </c>
      <c r="B19" s="6" t="s">
        <v>81</v>
      </c>
      <c r="C19" s="7">
        <v>15</v>
      </c>
      <c r="D19" s="7">
        <v>9</v>
      </c>
      <c r="E19" s="7">
        <v>10</v>
      </c>
      <c r="F19" s="7"/>
      <c r="G19" s="7">
        <f t="shared" si="2"/>
        <v>34</v>
      </c>
      <c r="H19" s="7">
        <v>17</v>
      </c>
      <c r="I19" s="7"/>
      <c r="J19" s="7">
        <f t="shared" si="3"/>
        <v>51</v>
      </c>
      <c r="K19" s="7" t="s">
        <v>99</v>
      </c>
    </row>
    <row r="20" spans="1:11" ht="12.75" customHeight="1" x14ac:dyDescent="0.25">
      <c r="A20" s="8" t="s">
        <v>33</v>
      </c>
      <c r="B20" s="6" t="s">
        <v>82</v>
      </c>
      <c r="C20" s="7">
        <v>19</v>
      </c>
      <c r="D20" s="7">
        <v>20</v>
      </c>
      <c r="E20" s="7">
        <v>31</v>
      </c>
      <c r="F20" s="7"/>
      <c r="G20" s="7">
        <f t="shared" si="2"/>
        <v>70</v>
      </c>
      <c r="H20" s="7">
        <v>25</v>
      </c>
      <c r="I20" s="7"/>
      <c r="J20" s="7">
        <f t="shared" si="3"/>
        <v>95</v>
      </c>
      <c r="K20" s="7" t="s">
        <v>100</v>
      </c>
    </row>
    <row r="21" spans="1:11" ht="12.75" customHeight="1" x14ac:dyDescent="0.25">
      <c r="A21" s="8" t="s">
        <v>34</v>
      </c>
      <c r="B21" s="6" t="s">
        <v>83</v>
      </c>
      <c r="C21" s="7">
        <v>12</v>
      </c>
      <c r="D21" s="7">
        <v>8</v>
      </c>
      <c r="E21" s="7">
        <v>15</v>
      </c>
      <c r="F21" s="7"/>
      <c r="G21" s="7">
        <f t="shared" si="2"/>
        <v>35</v>
      </c>
      <c r="H21" s="7">
        <v>18</v>
      </c>
      <c r="I21" s="7"/>
      <c r="J21" s="7">
        <f t="shared" si="3"/>
        <v>53</v>
      </c>
      <c r="K21" s="7" t="s">
        <v>99</v>
      </c>
    </row>
    <row r="22" spans="1:11" ht="12.75" customHeight="1" x14ac:dyDescent="0.25">
      <c r="A22" s="8" t="s">
        <v>35</v>
      </c>
      <c r="B22" s="6" t="s">
        <v>84</v>
      </c>
      <c r="C22" s="7">
        <v>9</v>
      </c>
      <c r="D22" s="7">
        <v>9</v>
      </c>
      <c r="E22" s="7">
        <v>15</v>
      </c>
      <c r="F22" s="7"/>
      <c r="G22" s="7">
        <f t="shared" si="2"/>
        <v>33</v>
      </c>
      <c r="H22" s="7">
        <v>16</v>
      </c>
      <c r="I22" s="7"/>
      <c r="J22" s="7">
        <f t="shared" si="3"/>
        <v>49</v>
      </c>
      <c r="K22" s="7" t="s">
        <v>99</v>
      </c>
    </row>
    <row r="23" spans="1:11" ht="12.75" customHeight="1" x14ac:dyDescent="0.25">
      <c r="A23" s="8" t="s">
        <v>36</v>
      </c>
      <c r="B23" s="6" t="s">
        <v>85</v>
      </c>
      <c r="C23" s="7">
        <v>8</v>
      </c>
      <c r="D23" s="7">
        <v>12</v>
      </c>
      <c r="E23" s="7">
        <v>2</v>
      </c>
      <c r="F23" s="7"/>
      <c r="G23" s="7">
        <f t="shared" si="2"/>
        <v>22</v>
      </c>
      <c r="H23" s="7">
        <v>17</v>
      </c>
      <c r="I23" s="7"/>
      <c r="J23" s="7">
        <f t="shared" si="3"/>
        <v>39</v>
      </c>
      <c r="K23" s="7" t="s">
        <v>104</v>
      </c>
    </row>
    <row r="24" spans="1:11" ht="12.75" customHeight="1" x14ac:dyDescent="0.25">
      <c r="A24" s="8" t="s">
        <v>58</v>
      </c>
      <c r="B24" s="6" t="s">
        <v>86</v>
      </c>
      <c r="C24" s="7">
        <v>7</v>
      </c>
      <c r="D24" s="7">
        <v>7</v>
      </c>
      <c r="E24" s="7"/>
      <c r="F24" s="7"/>
      <c r="G24" s="7">
        <f t="shared" si="2"/>
        <v>14</v>
      </c>
      <c r="H24" s="7"/>
      <c r="I24" s="7"/>
      <c r="J24" s="7">
        <f t="shared" si="3"/>
        <v>14</v>
      </c>
      <c r="K24" s="7" t="s">
        <v>104</v>
      </c>
    </row>
    <row r="25" spans="1:11" ht="12.75" customHeight="1" x14ac:dyDescent="0.25">
      <c r="A25" s="8" t="s">
        <v>59</v>
      </c>
      <c r="B25" s="6" t="s">
        <v>87</v>
      </c>
      <c r="C25" s="7">
        <v>15</v>
      </c>
      <c r="D25" s="7">
        <v>16</v>
      </c>
      <c r="E25" s="7">
        <v>4</v>
      </c>
      <c r="F25" s="7"/>
      <c r="G25" s="7">
        <f t="shared" si="2"/>
        <v>35</v>
      </c>
      <c r="H25" s="7">
        <v>25</v>
      </c>
      <c r="I25" s="7"/>
      <c r="J25" s="7">
        <f t="shared" si="3"/>
        <v>60</v>
      </c>
      <c r="K25" s="7" t="s">
        <v>101</v>
      </c>
    </row>
    <row r="26" spans="1:11" x14ac:dyDescent="0.25">
      <c r="A26" s="8" t="s">
        <v>60</v>
      </c>
      <c r="B26" s="6" t="s">
        <v>88</v>
      </c>
      <c r="C26" s="7">
        <v>10</v>
      </c>
      <c r="D26" s="7">
        <v>7</v>
      </c>
      <c r="E26" s="7">
        <v>5</v>
      </c>
      <c r="F26" s="7"/>
      <c r="G26" s="7">
        <f t="shared" si="2"/>
        <v>22</v>
      </c>
      <c r="H26" s="7">
        <v>16</v>
      </c>
      <c r="I26" s="7"/>
      <c r="J26" s="7">
        <f t="shared" si="3"/>
        <v>38</v>
      </c>
      <c r="K26" s="7" t="s">
        <v>104</v>
      </c>
    </row>
    <row r="27" spans="1:11" x14ac:dyDescent="0.25">
      <c r="A27" s="8" t="s">
        <v>61</v>
      </c>
      <c r="B27" s="6" t="s">
        <v>89</v>
      </c>
      <c r="C27" s="7">
        <v>13</v>
      </c>
      <c r="D27" s="7">
        <v>15</v>
      </c>
      <c r="E27" s="7">
        <v>15</v>
      </c>
      <c r="F27" s="7"/>
      <c r="G27" s="7">
        <f t="shared" si="2"/>
        <v>43</v>
      </c>
      <c r="H27" s="7">
        <v>17</v>
      </c>
      <c r="I27" s="7"/>
      <c r="J27" s="7">
        <f t="shared" si="3"/>
        <v>60</v>
      </c>
      <c r="K27" s="7" t="s">
        <v>99</v>
      </c>
    </row>
    <row r="28" spans="1:11" x14ac:dyDescent="0.25">
      <c r="A28" s="8" t="s">
        <v>62</v>
      </c>
      <c r="B28" s="6" t="s">
        <v>90</v>
      </c>
      <c r="C28" s="7">
        <v>9</v>
      </c>
      <c r="D28" s="7"/>
      <c r="E28" s="7">
        <v>16</v>
      </c>
      <c r="F28" s="7"/>
      <c r="G28" s="7">
        <f t="shared" si="2"/>
        <v>25</v>
      </c>
      <c r="H28" s="7">
        <v>10</v>
      </c>
      <c r="I28" s="7"/>
      <c r="J28" s="7">
        <f t="shared" si="3"/>
        <v>35</v>
      </c>
      <c r="K28" s="7" t="s">
        <v>104</v>
      </c>
    </row>
    <row r="29" spans="1:11" x14ac:dyDescent="0.25">
      <c r="A29" s="8" t="s">
        <v>63</v>
      </c>
      <c r="B29" s="6" t="s">
        <v>91</v>
      </c>
      <c r="C29" s="7">
        <v>12</v>
      </c>
      <c r="D29" s="7"/>
      <c r="E29" s="7">
        <v>8</v>
      </c>
      <c r="F29" s="7"/>
      <c r="G29" s="7">
        <f t="shared" si="2"/>
        <v>20</v>
      </c>
      <c r="H29" s="7">
        <v>10</v>
      </c>
      <c r="I29" s="7"/>
      <c r="J29" s="7">
        <f t="shared" si="3"/>
        <v>30</v>
      </c>
      <c r="K29" s="7" t="s">
        <v>104</v>
      </c>
    </row>
    <row r="30" spans="1:11" x14ac:dyDescent="0.25">
      <c r="A30" s="8" t="s">
        <v>15</v>
      </c>
      <c r="B30" s="6" t="s">
        <v>92</v>
      </c>
      <c r="C30" s="7">
        <v>11</v>
      </c>
      <c r="D30" s="7"/>
      <c r="E30" s="7"/>
      <c r="F30" s="7"/>
      <c r="G30" s="7">
        <f t="shared" si="2"/>
        <v>11</v>
      </c>
      <c r="H30" s="7"/>
      <c r="I30" s="7"/>
      <c r="J30" s="7">
        <f t="shared" si="3"/>
        <v>11</v>
      </c>
      <c r="K30" s="7" t="s">
        <v>104</v>
      </c>
    </row>
    <row r="31" spans="1:11" x14ac:dyDescent="0.25">
      <c r="A31" s="8"/>
      <c r="B31" s="6" t="s">
        <v>94</v>
      </c>
      <c r="C31" s="7">
        <v>11</v>
      </c>
      <c r="D31" s="7">
        <v>16</v>
      </c>
      <c r="E31" s="7">
        <v>20</v>
      </c>
      <c r="F31" s="7"/>
      <c r="G31" s="7">
        <f>SUM(C31,D31,MAX(E31, F31))</f>
        <v>47</v>
      </c>
      <c r="H31" s="7">
        <v>14</v>
      </c>
      <c r="I31" s="7"/>
      <c r="J31" s="7">
        <f>SUM(G31, MAX(H31,I31))</f>
        <v>61</v>
      </c>
      <c r="K31" s="7" t="s">
        <v>101</v>
      </c>
    </row>
    <row r="32" spans="1:11" x14ac:dyDescent="0.25">
      <c r="A32" s="8"/>
      <c r="B32" s="6" t="s">
        <v>93</v>
      </c>
      <c r="C32" s="7">
        <v>17</v>
      </c>
      <c r="D32" s="7">
        <v>11</v>
      </c>
      <c r="E32" s="7">
        <v>20</v>
      </c>
      <c r="F32" s="7"/>
      <c r="G32" s="7">
        <f>SUM(C32,D32,MAX(E32, F32))</f>
        <v>48</v>
      </c>
      <c r="H32" s="7">
        <v>16</v>
      </c>
      <c r="I32" s="7"/>
      <c r="J32" s="7">
        <f>SUM(G32, MAX(H32,I32))</f>
        <v>64</v>
      </c>
      <c r="K32" s="7" t="s">
        <v>101</v>
      </c>
    </row>
    <row r="33" spans="2:9" ht="15" x14ac:dyDescent="0.25">
      <c r="B33" s="3"/>
      <c r="C33" s="3"/>
      <c r="D33" s="3"/>
      <c r="E33" s="3"/>
      <c r="F33" s="3"/>
      <c r="G33" s="3"/>
      <c r="H33" s="3"/>
      <c r="I33" s="3"/>
    </row>
    <row r="34" spans="2:9" ht="15" x14ac:dyDescent="0.25">
      <c r="B34" s="3"/>
      <c r="C34" s="3"/>
      <c r="D34" s="3"/>
      <c r="E34" s="3"/>
      <c r="F34" s="3"/>
      <c r="G34" s="3"/>
      <c r="H34" s="3"/>
      <c r="I34" s="3"/>
    </row>
    <row r="35" spans="2:9" ht="15" x14ac:dyDescent="0.25">
      <c r="B35" s="3"/>
      <c r="C35" s="3"/>
      <c r="D35" s="3"/>
      <c r="E35" s="3"/>
      <c r="F35" s="3"/>
      <c r="G35" s="3"/>
      <c r="H35" s="3"/>
      <c r="I35" s="3"/>
    </row>
    <row r="36" spans="2:9" ht="15" x14ac:dyDescent="0.25">
      <c r="B36" s="3"/>
      <c r="C36" s="3"/>
      <c r="D36" s="3"/>
      <c r="E36" s="3"/>
      <c r="F36" s="3"/>
      <c r="G36" s="3"/>
      <c r="H36" s="3"/>
      <c r="I36" s="3"/>
    </row>
    <row r="37" spans="2:9" ht="15" x14ac:dyDescent="0.25">
      <c r="B37" s="3"/>
      <c r="C37" s="3"/>
      <c r="D37" s="3"/>
      <c r="E37" s="3"/>
      <c r="F37" s="3"/>
      <c r="G37" s="3"/>
      <c r="H37" s="3"/>
      <c r="I37" s="3"/>
    </row>
    <row r="38" spans="2:9" ht="15" x14ac:dyDescent="0.25">
      <c r="B38" s="3"/>
      <c r="C38" s="3"/>
      <c r="D38" s="3"/>
      <c r="E38" s="3"/>
      <c r="F38" s="3"/>
      <c r="G38" s="3"/>
      <c r="H38" s="3"/>
      <c r="I38" s="3"/>
    </row>
    <row r="39" spans="2:9" ht="15" x14ac:dyDescent="0.25">
      <c r="B39" s="3"/>
      <c r="C39" s="3"/>
      <c r="D39" s="3"/>
      <c r="E39" s="3"/>
      <c r="F39" s="3"/>
      <c r="G39" s="3"/>
      <c r="H39" s="3"/>
      <c r="I39" s="3"/>
    </row>
    <row r="40" spans="2:9" ht="15" x14ac:dyDescent="0.25">
      <c r="B40" s="3"/>
      <c r="C40" s="3"/>
      <c r="D40" s="3"/>
      <c r="E40" s="3"/>
      <c r="F40" s="3"/>
      <c r="G40" s="3"/>
      <c r="H40" s="3"/>
      <c r="I40" s="3"/>
    </row>
    <row r="41" spans="2:9" ht="15" x14ac:dyDescent="0.25">
      <c r="B41" s="3"/>
      <c r="C41" s="3"/>
      <c r="D41" s="3"/>
      <c r="E41" s="3"/>
      <c r="F41" s="3"/>
      <c r="G41" s="3"/>
      <c r="H41" s="3"/>
      <c r="I41" s="3"/>
    </row>
    <row r="42" spans="2:9" ht="15" x14ac:dyDescent="0.25">
      <c r="B42" s="3"/>
      <c r="C42" s="3"/>
      <c r="D42" s="3"/>
      <c r="E42" s="3"/>
      <c r="F42" s="3"/>
      <c r="G42" s="3"/>
      <c r="H42" s="3"/>
      <c r="I42" s="3"/>
    </row>
    <row r="43" spans="2:9" ht="15" x14ac:dyDescent="0.25">
      <c r="B43" s="3"/>
      <c r="C43" s="3"/>
      <c r="D43" s="3"/>
      <c r="E43" s="3"/>
      <c r="F43" s="3"/>
      <c r="G43" s="3"/>
      <c r="H43" s="3"/>
      <c r="I43" s="3"/>
    </row>
    <row r="44" spans="2:9" ht="15" x14ac:dyDescent="0.25">
      <c r="B44" s="3"/>
      <c r="C44" s="3"/>
      <c r="D44" s="3"/>
      <c r="E44" s="3"/>
      <c r="F44" s="3"/>
      <c r="G44" s="3"/>
      <c r="H44" s="3"/>
      <c r="I44" s="3"/>
    </row>
    <row r="45" spans="2:9" ht="15" x14ac:dyDescent="0.25">
      <c r="B45" s="3"/>
      <c r="C45" s="3"/>
      <c r="D45" s="3"/>
      <c r="E45" s="3"/>
      <c r="F45" s="3"/>
      <c r="G45" s="3"/>
      <c r="H45" s="3"/>
      <c r="I45" s="3"/>
    </row>
    <row r="46" spans="2:9" ht="15" x14ac:dyDescent="0.25">
      <c r="B46" s="3"/>
      <c r="C46" s="3"/>
      <c r="D46" s="3"/>
      <c r="E46" s="3"/>
      <c r="F46" s="3"/>
      <c r="G46" s="3"/>
      <c r="H46" s="3"/>
      <c r="I46" s="3"/>
    </row>
    <row r="47" spans="2:9" ht="15" x14ac:dyDescent="0.25">
      <c r="B47" s="3"/>
      <c r="C47" s="3"/>
      <c r="D47" s="3"/>
      <c r="E47" s="3"/>
      <c r="F47" s="3"/>
      <c r="G47" s="3"/>
      <c r="H47" s="3"/>
      <c r="I47" s="3"/>
    </row>
    <row r="48" spans="2:9" ht="15" x14ac:dyDescent="0.25">
      <c r="B48" s="3"/>
      <c r="C48" s="3"/>
      <c r="D48" s="3"/>
      <c r="E48" s="3"/>
      <c r="F48" s="3"/>
      <c r="G48" s="3"/>
      <c r="H48" s="3"/>
      <c r="I48" s="3"/>
    </row>
    <row r="49" spans="2:9" ht="15" x14ac:dyDescent="0.25">
      <c r="B49" s="3"/>
      <c r="C49" s="3"/>
      <c r="D49" s="3"/>
      <c r="E49" s="3"/>
      <c r="F49" s="3"/>
      <c r="G49" s="3"/>
      <c r="H49" s="3"/>
      <c r="I49" s="3"/>
    </row>
    <row r="50" spans="2:9" ht="15" x14ac:dyDescent="0.25">
      <c r="B50" s="3"/>
      <c r="C50" s="3"/>
      <c r="D50" s="3"/>
      <c r="E50" s="3"/>
      <c r="F50" s="3"/>
      <c r="G50" s="3"/>
      <c r="H50" s="3"/>
      <c r="I50" s="3"/>
    </row>
    <row r="51" spans="2:9" ht="15" x14ac:dyDescent="0.25">
      <c r="B51" s="3"/>
      <c r="C51" s="3"/>
      <c r="D51" s="3"/>
      <c r="E51" s="3"/>
      <c r="F51" s="3"/>
      <c r="G51" s="3"/>
      <c r="H51" s="3"/>
      <c r="I51" s="3"/>
    </row>
    <row r="52" spans="2:9" ht="15" x14ac:dyDescent="0.25">
      <c r="B52" s="3"/>
      <c r="C52" s="3"/>
      <c r="D52" s="3"/>
      <c r="E52" s="3"/>
      <c r="F52" s="3"/>
      <c r="G52" s="3"/>
      <c r="H52" s="3"/>
      <c r="I52" s="3"/>
    </row>
    <row r="53" spans="2:9" ht="15" x14ac:dyDescent="0.25">
      <c r="B53" s="3"/>
      <c r="C53" s="3"/>
      <c r="D53" s="3"/>
      <c r="E53" s="3"/>
      <c r="F53" s="3"/>
      <c r="G53" s="3"/>
      <c r="H53" s="3"/>
      <c r="I53" s="3"/>
    </row>
    <row r="54" spans="2:9" ht="15" x14ac:dyDescent="0.25">
      <c r="B54" s="3"/>
      <c r="C54" s="3"/>
      <c r="D54" s="3"/>
      <c r="E54" s="3"/>
      <c r="F54" s="3"/>
      <c r="G54" s="3"/>
      <c r="H54" s="3"/>
      <c r="I54" s="3"/>
    </row>
    <row r="55" spans="2:9" ht="15" x14ac:dyDescent="0.25">
      <c r="B55" s="3"/>
      <c r="C55" s="3"/>
      <c r="D55" s="3"/>
      <c r="E55" s="3"/>
      <c r="F55" s="3"/>
      <c r="G55" s="3"/>
      <c r="H55" s="3"/>
      <c r="I55" s="3"/>
    </row>
    <row r="56" spans="2:9" ht="15" x14ac:dyDescent="0.25">
      <c r="B56" s="3"/>
      <c r="C56" s="3"/>
      <c r="D56" s="3"/>
      <c r="E56" s="3"/>
      <c r="F56" s="3"/>
      <c r="G56" s="3"/>
      <c r="H56" s="3"/>
      <c r="I56" s="3"/>
    </row>
    <row r="57" spans="2:9" ht="15" x14ac:dyDescent="0.25">
      <c r="B57" s="3"/>
      <c r="C57" s="3"/>
      <c r="D57" s="3"/>
      <c r="E57" s="3"/>
      <c r="F57" s="3"/>
      <c r="G57" s="3"/>
      <c r="H57" s="3"/>
      <c r="I57" s="3"/>
    </row>
    <row r="58" spans="2:9" ht="15" x14ac:dyDescent="0.25">
      <c r="B58" s="3"/>
      <c r="C58" s="3"/>
      <c r="D58" s="3"/>
      <c r="E58" s="3"/>
      <c r="F58" s="3"/>
      <c r="G58" s="3"/>
      <c r="H58" s="3"/>
      <c r="I58" s="3"/>
    </row>
  </sheetData>
  <phoneticPr fontId="2" type="noConversion"/>
  <pageMargins left="0.25" right="0.25" top="0.25" bottom="0.25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 smjer</vt:lpstr>
      <vt:lpstr>B smjer</vt:lpstr>
      <vt:lpstr>C smjer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</dc:creator>
  <cp:lastModifiedBy>aleksandar</cp:lastModifiedBy>
  <cp:lastPrinted>2010-01-19T11:07:28Z</cp:lastPrinted>
  <dcterms:created xsi:type="dcterms:W3CDTF">1996-10-14T23:33:28Z</dcterms:created>
  <dcterms:modified xsi:type="dcterms:W3CDTF">2019-06-09T13:26:24Z</dcterms:modified>
</cp:coreProperties>
</file>