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32" yWindow="612" windowWidth="22716" windowHeight="10788" activeTab="1"/>
  </bookViews>
  <sheets>
    <sheet name="Detalji 1" sheetId="1" r:id="rId1"/>
    <sheet name="bodovi" sheetId="2" r:id="rId2"/>
  </sheets>
  <calcPr calcId="144525"/>
</workbook>
</file>

<file path=xl/calcChain.xml><?xml version="1.0" encoding="utf-8"?>
<calcChain xmlns="http://schemas.openxmlformats.org/spreadsheetml/2006/main">
  <c r="K3" i="2" l="1"/>
  <c r="K4" i="2"/>
  <c r="K5" i="2"/>
  <c r="K6" i="2"/>
  <c r="K7" i="2"/>
  <c r="K8" i="2"/>
  <c r="K9" i="2"/>
  <c r="K10" i="2"/>
  <c r="K11" i="2"/>
  <c r="K12" i="2"/>
  <c r="L12" i="2" s="1"/>
  <c r="K13" i="2"/>
  <c r="K14" i="2"/>
  <c r="K15" i="2"/>
  <c r="K16" i="2"/>
  <c r="K17" i="2"/>
  <c r="K18" i="2"/>
  <c r="K19" i="2"/>
  <c r="K20" i="2"/>
  <c r="K21" i="2"/>
  <c r="K22" i="2"/>
  <c r="K23" i="2"/>
  <c r="K24" i="2"/>
  <c r="L24" i="2" s="1"/>
  <c r="K25" i="2"/>
  <c r="K26" i="2"/>
  <c r="K27" i="2"/>
  <c r="K28" i="2"/>
  <c r="K29" i="2"/>
  <c r="K2" i="2"/>
  <c r="L23" i="2"/>
  <c r="L27" i="2"/>
  <c r="K30" i="2"/>
  <c r="L17" i="2"/>
  <c r="L18" i="2"/>
  <c r="L19" i="2"/>
  <c r="L22" i="2"/>
  <c r="L25" i="2"/>
  <c r="L26" i="2"/>
  <c r="L29" i="2" l="1"/>
  <c r="L28" i="2"/>
  <c r="L21" i="2"/>
  <c r="L20" i="2"/>
  <c r="L16" i="2"/>
  <c r="L15" i="2"/>
  <c r="L14" i="2"/>
  <c r="L13" i="2"/>
  <c r="L11" i="2"/>
  <c r="L10" i="2"/>
  <c r="L9" i="2"/>
  <c r="L8" i="2"/>
  <c r="L7" i="2"/>
  <c r="L6" i="2"/>
  <c r="L5" i="2"/>
  <c r="L4" i="2"/>
  <c r="L3" i="2"/>
  <c r="L2" i="2"/>
</calcChain>
</file>

<file path=xl/sharedStrings.xml><?xml version="1.0" encoding="utf-8"?>
<sst xmlns="http://schemas.openxmlformats.org/spreadsheetml/2006/main" count="138" uniqueCount="108">
  <si>
    <t>Predmet</t>
  </si>
  <si>
    <t>DISKRETNA MATEMATIKA 2</t>
  </si>
  <si>
    <t>Studije</t>
  </si>
  <si>
    <t>OSN</t>
  </si>
  <si>
    <t>Program</t>
  </si>
  <si>
    <t>RAČUNARSKE NAUKE</t>
  </si>
  <si>
    <t>Fakultet</t>
  </si>
  <si>
    <t>PRIRODNO-MATEMATIČKI FAKULTET</t>
  </si>
  <si>
    <t>Studijska Godina</t>
  </si>
  <si>
    <t>2019</t>
  </si>
  <si>
    <t>Indeks</t>
  </si>
  <si>
    <t>God. Upisa</t>
  </si>
  <si>
    <t>Ime</t>
  </si>
  <si>
    <t>Prezime</t>
  </si>
  <si>
    <t>zadaci redovni</t>
  </si>
  <si>
    <t>zadaci popravni</t>
  </si>
  <si>
    <t>teorija redovni</t>
  </si>
  <si>
    <t>teorija popravni</t>
  </si>
  <si>
    <t>prakticni 
kolokvijum</t>
  </si>
  <si>
    <t>popravni prakticni</t>
  </si>
  <si>
    <t>ukupno</t>
  </si>
  <si>
    <t>predlog 
ocjene</t>
  </si>
  <si>
    <t>51</t>
  </si>
  <si>
    <t>Faris</t>
  </si>
  <si>
    <t>Kršić</t>
  </si>
  <si>
    <t>2018</t>
  </si>
  <si>
    <t>4</t>
  </si>
  <si>
    <t>Mijajlo</t>
  </si>
  <si>
    <t>Golubović</t>
  </si>
  <si>
    <t>5</t>
  </si>
  <si>
    <t>Luka</t>
  </si>
  <si>
    <t>Vučinić</t>
  </si>
  <si>
    <t>10</t>
  </si>
  <si>
    <t>Marina</t>
  </si>
  <si>
    <t>Vučković</t>
  </si>
  <si>
    <t>11</t>
  </si>
  <si>
    <t>12</t>
  </si>
  <si>
    <t>Anika</t>
  </si>
  <si>
    <t>Petrović</t>
  </si>
  <si>
    <t>13</t>
  </si>
  <si>
    <t>Milica</t>
  </si>
  <si>
    <t>Knežević</t>
  </si>
  <si>
    <t>17</t>
  </si>
  <si>
    <t>19</t>
  </si>
  <si>
    <t>Milovan</t>
  </si>
  <si>
    <t>Kadić</t>
  </si>
  <si>
    <t>20</t>
  </si>
  <si>
    <t>Nemanja</t>
  </si>
  <si>
    <t>Novović</t>
  </si>
  <si>
    <t>24</t>
  </si>
  <si>
    <t>Vuk</t>
  </si>
  <si>
    <t>Domazetović</t>
  </si>
  <si>
    <t>27</t>
  </si>
  <si>
    <t>Sonja</t>
  </si>
  <si>
    <t>33</t>
  </si>
  <si>
    <t>Natalija</t>
  </si>
  <si>
    <t>Radnjić</t>
  </si>
  <si>
    <t>Andrijana</t>
  </si>
  <si>
    <t>40</t>
  </si>
  <si>
    <t>Raden</t>
  </si>
  <si>
    <t>Rovčanin</t>
  </si>
  <si>
    <t>41</t>
  </si>
  <si>
    <t>Milka</t>
  </si>
  <si>
    <t>Dedeić</t>
  </si>
  <si>
    <t>46</t>
  </si>
  <si>
    <t>Nikola</t>
  </si>
  <si>
    <t>48</t>
  </si>
  <si>
    <t>Kristina</t>
  </si>
  <si>
    <t>Mićović</t>
  </si>
  <si>
    <t>2017</t>
  </si>
  <si>
    <t>18</t>
  </si>
  <si>
    <t>Vlahović</t>
  </si>
  <si>
    <t>Miloš</t>
  </si>
  <si>
    <t>2016</t>
  </si>
  <si>
    <t>Pavle</t>
  </si>
  <si>
    <t>Raičević</t>
  </si>
  <si>
    <t>Dušan</t>
  </si>
  <si>
    <t>Mrdak</t>
  </si>
  <si>
    <t>Dejana</t>
  </si>
  <si>
    <t>Vukčević</t>
  </si>
  <si>
    <t>35</t>
  </si>
  <si>
    <t>Nevena</t>
  </si>
  <si>
    <t>Đuričković</t>
  </si>
  <si>
    <t>55</t>
  </si>
  <si>
    <t>Bošković</t>
  </si>
  <si>
    <t>2015</t>
  </si>
  <si>
    <t>Teodora</t>
  </si>
  <si>
    <t>Bulatović</t>
  </si>
  <si>
    <t>32</t>
  </si>
  <si>
    <t>Duborija</t>
  </si>
  <si>
    <t>2014</t>
  </si>
  <si>
    <t>Vukosava</t>
  </si>
  <si>
    <t>Pavićević</t>
  </si>
  <si>
    <t>Tatjana</t>
  </si>
  <si>
    <t>42</t>
  </si>
  <si>
    <t>2013</t>
  </si>
  <si>
    <t>Milena</t>
  </si>
  <si>
    <t>Dragić</t>
  </si>
  <si>
    <t>36</t>
  </si>
  <si>
    <t>2012</t>
  </si>
  <si>
    <t>Maksimović</t>
  </si>
  <si>
    <t>2010</t>
  </si>
  <si>
    <t>Ljiljana</t>
  </si>
  <si>
    <t>Gvozdenović</t>
  </si>
  <si>
    <t>septembar 1 teorija</t>
  </si>
  <si>
    <t>septembar 1 zadaci</t>
  </si>
  <si>
    <t>septembar 2 teorija</t>
  </si>
  <si>
    <t>septembar 2 zadaci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</si>
</sst>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1"/>
      <color theme="1"/>
      <name val="Calibri"/>
    </font>
    <font>
      <b/>
      <sz val="10"/>
      <color rgb="FF000000"/>
      <name val="Calibri"/>
    </font>
    <font>
      <b/>
      <sz val="11"/>
      <color rgb="FF000000"/>
      <name val="Calibri"/>
    </font>
    <font>
      <b/>
      <sz val="9"/>
      <color rgb="FFFF0000"/>
      <name val="Calibri"/>
      <family val="2"/>
    </font>
    <font>
      <b/>
      <sz val="9"/>
      <color rgb="FF00B05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1" fillId="0" borderId="0" xfId="0" applyFont="1"/>
    <xf numFmtId="0" fontId="0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/>
    </xf>
    <xf numFmtId="0" fontId="0" fillId="0" borderId="2" xfId="0" applyFont="1" applyBorder="1"/>
    <xf numFmtId="0" fontId="0" fillId="0" borderId="1" xfId="0" applyFont="1" applyBorder="1" applyAlignment="1"/>
    <xf numFmtId="0" fontId="0" fillId="0" borderId="2" xfId="0" applyFont="1" applyBorder="1" applyAlignment="1">
      <alignment horizontal="center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/>
  </sheetViews>
  <sheetFormatPr defaultColWidth="14.44140625" defaultRowHeight="15" customHeight="1" x14ac:dyDescent="0.3"/>
  <cols>
    <col min="1" max="1" width="17.6640625" customWidth="1"/>
    <col min="2" max="2" width="32.33203125" customWidth="1"/>
    <col min="3" max="26" width="8.6640625" customWidth="1"/>
  </cols>
  <sheetData>
    <row r="1" spans="1:2" ht="14.25" customHeight="1" x14ac:dyDescent="0.3">
      <c r="A1" s="1" t="s">
        <v>0</v>
      </c>
      <c r="B1" s="1" t="s">
        <v>1</v>
      </c>
    </row>
    <row r="2" spans="1:2" ht="14.25" customHeight="1" x14ac:dyDescent="0.3">
      <c r="A2" s="1" t="s">
        <v>2</v>
      </c>
      <c r="B2" s="1" t="s">
        <v>3</v>
      </c>
    </row>
    <row r="3" spans="1:2" ht="14.25" customHeight="1" x14ac:dyDescent="0.3">
      <c r="A3" s="1" t="s">
        <v>4</v>
      </c>
      <c r="B3" s="1" t="s">
        <v>5</v>
      </c>
    </row>
    <row r="4" spans="1:2" ht="14.25" customHeight="1" x14ac:dyDescent="0.3">
      <c r="A4" s="1" t="s">
        <v>6</v>
      </c>
      <c r="B4" s="1" t="s">
        <v>7</v>
      </c>
    </row>
    <row r="5" spans="1:2" ht="14.25" customHeight="1" x14ac:dyDescent="0.3">
      <c r="A5" s="1" t="s">
        <v>8</v>
      </c>
      <c r="B5" s="1" t="s">
        <v>9</v>
      </c>
    </row>
    <row r="6" spans="1:2" ht="14.25" customHeight="1" x14ac:dyDescent="0.3"/>
    <row r="7" spans="1:2" ht="14.25" customHeight="1" x14ac:dyDescent="0.3"/>
    <row r="8" spans="1:2" ht="14.25" customHeight="1" x14ac:dyDescent="0.3"/>
    <row r="9" spans="1:2" ht="14.25" customHeight="1" x14ac:dyDescent="0.3"/>
    <row r="10" spans="1:2" ht="14.25" customHeight="1" x14ac:dyDescent="0.3"/>
    <row r="11" spans="1:2" ht="14.25" customHeight="1" x14ac:dyDescent="0.3"/>
    <row r="12" spans="1:2" ht="14.25" customHeight="1" x14ac:dyDescent="0.3"/>
    <row r="13" spans="1:2" ht="14.25" customHeight="1" x14ac:dyDescent="0.3"/>
    <row r="14" spans="1:2" ht="14.25" customHeight="1" x14ac:dyDescent="0.3"/>
    <row r="15" spans="1:2" ht="14.25" customHeight="1" x14ac:dyDescent="0.3"/>
    <row r="16" spans="1:2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pageMargins left="0.75" right="0.75" top="1" bottom="1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64"/>
  <sheetViews>
    <sheetView tabSelected="1" workbookViewId="0">
      <selection activeCell="Q1" sqref="Q1"/>
    </sheetView>
  </sheetViews>
  <sheetFormatPr defaultColWidth="14.44140625" defaultRowHeight="15" customHeight="1" x14ac:dyDescent="0.3"/>
  <cols>
    <col min="1" max="1" width="6.6640625" customWidth="1"/>
    <col min="2" max="2" width="11.109375" customWidth="1"/>
    <col min="3" max="3" width="10" customWidth="1"/>
    <col min="4" max="4" width="12.33203125" customWidth="1"/>
    <col min="5" max="5" width="7.88671875" customWidth="1"/>
    <col min="6" max="6" width="10" customWidth="1"/>
    <col min="7" max="8" width="8.6640625" customWidth="1"/>
    <col min="9" max="9" width="9.88671875" customWidth="1"/>
    <col min="10" max="13" width="8.6640625" customWidth="1"/>
    <col min="14" max="14" width="9.33203125" customWidth="1"/>
    <col min="15" max="15" width="9.5546875" customWidth="1"/>
    <col min="16" max="16" width="11.109375" customWidth="1"/>
    <col min="17" max="17" width="11.6640625" customWidth="1"/>
    <col min="18" max="27" width="8.6640625" customWidth="1"/>
  </cols>
  <sheetData>
    <row r="1" spans="1:17" ht="27" customHeight="1" x14ac:dyDescent="0.3">
      <c r="A1" s="2" t="s">
        <v>10</v>
      </c>
      <c r="B1" s="2" t="s">
        <v>11</v>
      </c>
      <c r="C1" s="2" t="s">
        <v>12</v>
      </c>
      <c r="D1" s="2" t="s">
        <v>13</v>
      </c>
      <c r="E1" s="3" t="s">
        <v>14</v>
      </c>
      <c r="F1" s="4" t="s">
        <v>15</v>
      </c>
      <c r="G1" s="3" t="s">
        <v>16</v>
      </c>
      <c r="H1" s="4" t="s">
        <v>17</v>
      </c>
      <c r="I1" s="4" t="s">
        <v>18</v>
      </c>
      <c r="J1" s="5" t="s">
        <v>19</v>
      </c>
      <c r="K1" s="6" t="s">
        <v>20</v>
      </c>
      <c r="L1" s="6" t="s">
        <v>21</v>
      </c>
      <c r="N1" s="12" t="s">
        <v>104</v>
      </c>
      <c r="O1" s="12" t="s">
        <v>105</v>
      </c>
      <c r="P1" s="13" t="s">
        <v>106</v>
      </c>
      <c r="Q1" s="13" t="s">
        <v>107</v>
      </c>
    </row>
    <row r="2" spans="1:17" ht="14.25" customHeight="1" x14ac:dyDescent="0.3">
      <c r="A2" s="2" t="s">
        <v>22</v>
      </c>
      <c r="B2" s="2" t="s">
        <v>9</v>
      </c>
      <c r="C2" s="2" t="s">
        <v>23</v>
      </c>
      <c r="D2" s="2" t="s">
        <v>24</v>
      </c>
      <c r="E2" s="2"/>
      <c r="F2" s="7"/>
      <c r="G2" s="2"/>
      <c r="H2" s="2"/>
      <c r="I2" s="2"/>
      <c r="J2" s="2"/>
      <c r="K2" s="2">
        <f>SUM(MAX(E2,F2,N2,P2),MAX(G2,H2,O2,Q2),MAX(I2, J2))</f>
        <v>0</v>
      </c>
      <c r="L2" s="8" t="str">
        <f t="shared" ref="L2:L29" si="0">IF(K2&gt;=90,"A",IF(K2&gt;=80,"B",IF(K2&gt;=70,"C",IF(K2&gt;=60,"D",IF(K2&gt;=45,"E","F")))))</f>
        <v>F</v>
      </c>
    </row>
    <row r="3" spans="1:17" ht="14.25" customHeight="1" x14ac:dyDescent="0.3">
      <c r="A3" s="9" t="s">
        <v>26</v>
      </c>
      <c r="B3" s="9" t="s">
        <v>25</v>
      </c>
      <c r="C3" s="9" t="s">
        <v>27</v>
      </c>
      <c r="D3" s="9" t="s">
        <v>28</v>
      </c>
      <c r="E3" s="9">
        <v>0</v>
      </c>
      <c r="F3" s="9">
        <v>0</v>
      </c>
      <c r="G3" s="9">
        <v>1</v>
      </c>
      <c r="H3" s="9">
        <v>0</v>
      </c>
      <c r="I3" s="9">
        <v>8</v>
      </c>
      <c r="J3" s="10">
        <v>15</v>
      </c>
      <c r="K3" s="2">
        <f t="shared" ref="K3:K29" si="1">SUM(MAX(E3,F3,N3,P3),MAX(G3,H3,O3,Q3),MAX(I3, J3))</f>
        <v>16</v>
      </c>
      <c r="L3" s="11" t="str">
        <f t="shared" si="0"/>
        <v>F</v>
      </c>
    </row>
    <row r="4" spans="1:17" ht="14.25" customHeight="1" x14ac:dyDescent="0.3">
      <c r="A4" s="9" t="s">
        <v>29</v>
      </c>
      <c r="B4" s="9" t="s">
        <v>25</v>
      </c>
      <c r="C4" s="9" t="s">
        <v>30</v>
      </c>
      <c r="D4" s="9" t="s">
        <v>31</v>
      </c>
      <c r="E4" s="9"/>
      <c r="F4" s="9"/>
      <c r="G4" s="9"/>
      <c r="H4" s="9"/>
      <c r="I4" s="9"/>
      <c r="J4" s="2"/>
      <c r="K4" s="2">
        <f t="shared" si="1"/>
        <v>0</v>
      </c>
      <c r="L4" s="11" t="str">
        <f t="shared" si="0"/>
        <v>F</v>
      </c>
    </row>
    <row r="5" spans="1:17" ht="14.25" customHeight="1" x14ac:dyDescent="0.3">
      <c r="A5" s="9" t="s">
        <v>32</v>
      </c>
      <c r="B5" s="9" t="s">
        <v>25</v>
      </c>
      <c r="C5" s="9" t="s">
        <v>33</v>
      </c>
      <c r="D5" s="9" t="s">
        <v>34</v>
      </c>
      <c r="E5" s="9"/>
      <c r="F5" s="9"/>
      <c r="G5" s="9"/>
      <c r="H5" s="9"/>
      <c r="I5" s="9"/>
      <c r="J5" s="2"/>
      <c r="K5" s="2">
        <f t="shared" si="1"/>
        <v>0</v>
      </c>
      <c r="L5" s="11" t="str">
        <f t="shared" si="0"/>
        <v>F</v>
      </c>
    </row>
    <row r="6" spans="1:17" ht="14.25" customHeight="1" x14ac:dyDescent="0.3">
      <c r="A6" s="9" t="s">
        <v>36</v>
      </c>
      <c r="B6" s="9" t="s">
        <v>25</v>
      </c>
      <c r="C6" s="9" t="s">
        <v>37</v>
      </c>
      <c r="D6" s="9" t="s">
        <v>38</v>
      </c>
      <c r="E6" s="9">
        <v>2</v>
      </c>
      <c r="F6" s="9"/>
      <c r="G6" s="9">
        <v>7</v>
      </c>
      <c r="H6" s="9"/>
      <c r="I6" s="9">
        <v>4</v>
      </c>
      <c r="J6" s="2"/>
      <c r="K6" s="2">
        <f t="shared" si="1"/>
        <v>13</v>
      </c>
      <c r="L6" s="11" t="str">
        <f t="shared" si="0"/>
        <v>F</v>
      </c>
    </row>
    <row r="7" spans="1:17" ht="13.8" customHeight="1" x14ac:dyDescent="0.3">
      <c r="A7" s="9" t="s">
        <v>39</v>
      </c>
      <c r="B7" s="9" t="s">
        <v>25</v>
      </c>
      <c r="C7" s="9" t="s">
        <v>40</v>
      </c>
      <c r="D7" s="9" t="s">
        <v>41</v>
      </c>
      <c r="E7" s="9"/>
      <c r="F7" s="9"/>
      <c r="G7" s="9"/>
      <c r="H7" s="9"/>
      <c r="I7" s="9"/>
      <c r="J7" s="2"/>
      <c r="K7" s="2">
        <f t="shared" si="1"/>
        <v>0</v>
      </c>
      <c r="L7" s="11" t="str">
        <f t="shared" si="0"/>
        <v>F</v>
      </c>
    </row>
    <row r="8" spans="1:17" ht="14.25" customHeight="1" x14ac:dyDescent="0.3">
      <c r="A8" s="9" t="s">
        <v>43</v>
      </c>
      <c r="B8" s="9" t="s">
        <v>25</v>
      </c>
      <c r="C8" s="9" t="s">
        <v>44</v>
      </c>
      <c r="D8" s="9" t="s">
        <v>45</v>
      </c>
      <c r="E8" s="9"/>
      <c r="F8" s="9"/>
      <c r="G8" s="9"/>
      <c r="H8" s="9"/>
      <c r="I8" s="9">
        <v>15</v>
      </c>
      <c r="J8" s="2"/>
      <c r="K8" s="2">
        <f t="shared" si="1"/>
        <v>15</v>
      </c>
      <c r="L8" s="11" t="str">
        <f t="shared" si="0"/>
        <v>F</v>
      </c>
    </row>
    <row r="9" spans="1:17" ht="14.25" customHeight="1" x14ac:dyDescent="0.3">
      <c r="A9" s="9" t="s">
        <v>46</v>
      </c>
      <c r="B9" s="9" t="s">
        <v>25</v>
      </c>
      <c r="C9" s="9" t="s">
        <v>47</v>
      </c>
      <c r="D9" s="9" t="s">
        <v>48</v>
      </c>
      <c r="E9" s="9"/>
      <c r="F9" s="9"/>
      <c r="G9" s="9"/>
      <c r="H9" s="9"/>
      <c r="I9" s="9"/>
      <c r="J9" s="2"/>
      <c r="K9" s="2">
        <f t="shared" si="1"/>
        <v>0</v>
      </c>
      <c r="L9" s="11" t="str">
        <f t="shared" si="0"/>
        <v>F</v>
      </c>
    </row>
    <row r="10" spans="1:17" ht="14.25" customHeight="1" x14ac:dyDescent="0.3">
      <c r="A10" s="9" t="s">
        <v>49</v>
      </c>
      <c r="B10" s="9" t="s">
        <v>25</v>
      </c>
      <c r="C10" s="9" t="s">
        <v>50</v>
      </c>
      <c r="D10" s="9" t="s">
        <v>51</v>
      </c>
      <c r="E10" s="9"/>
      <c r="F10" s="9"/>
      <c r="G10" s="9"/>
      <c r="H10" s="9"/>
      <c r="I10" s="9"/>
      <c r="J10" s="2"/>
      <c r="K10" s="2">
        <f t="shared" si="1"/>
        <v>0</v>
      </c>
      <c r="L10" s="11" t="str">
        <f t="shared" si="0"/>
        <v>F</v>
      </c>
    </row>
    <row r="11" spans="1:17" ht="14.25" customHeight="1" x14ac:dyDescent="0.3">
      <c r="A11" s="9" t="s">
        <v>52</v>
      </c>
      <c r="B11" s="9" t="s">
        <v>25</v>
      </c>
      <c r="C11" s="9" t="s">
        <v>53</v>
      </c>
      <c r="D11" s="9" t="s">
        <v>41</v>
      </c>
      <c r="E11" s="9"/>
      <c r="F11" s="9">
        <v>1</v>
      </c>
      <c r="G11" s="9"/>
      <c r="H11" s="9">
        <v>1</v>
      </c>
      <c r="I11" s="9">
        <v>23</v>
      </c>
      <c r="J11" s="2"/>
      <c r="K11" s="2">
        <f t="shared" si="1"/>
        <v>29</v>
      </c>
      <c r="L11" s="11" t="str">
        <f t="shared" si="0"/>
        <v>F</v>
      </c>
      <c r="N11">
        <v>5</v>
      </c>
      <c r="O11">
        <v>0</v>
      </c>
    </row>
    <row r="12" spans="1:17" ht="14.25" customHeight="1" x14ac:dyDescent="0.3">
      <c r="A12" s="9" t="s">
        <v>54</v>
      </c>
      <c r="B12" s="9" t="s">
        <v>25</v>
      </c>
      <c r="C12" s="9" t="s">
        <v>55</v>
      </c>
      <c r="D12" s="9" t="s">
        <v>56</v>
      </c>
      <c r="E12" s="9"/>
      <c r="F12" s="9"/>
      <c r="G12" s="9"/>
      <c r="H12" s="9"/>
      <c r="I12" s="9">
        <v>0</v>
      </c>
      <c r="J12" s="2"/>
      <c r="K12" s="2">
        <f t="shared" si="1"/>
        <v>0</v>
      </c>
      <c r="L12" s="11" t="str">
        <f t="shared" si="0"/>
        <v>F</v>
      </c>
    </row>
    <row r="13" spans="1:17" ht="14.25" customHeight="1" x14ac:dyDescent="0.3">
      <c r="A13" s="9" t="s">
        <v>58</v>
      </c>
      <c r="B13" s="9" t="s">
        <v>25</v>
      </c>
      <c r="C13" s="9" t="s">
        <v>59</v>
      </c>
      <c r="D13" s="9" t="s">
        <v>60</v>
      </c>
      <c r="E13" s="9"/>
      <c r="F13" s="9">
        <v>0</v>
      </c>
      <c r="G13" s="9"/>
      <c r="H13" s="9">
        <v>0</v>
      </c>
      <c r="I13" s="9">
        <v>8</v>
      </c>
      <c r="J13" s="2"/>
      <c r="K13" s="2">
        <f t="shared" si="1"/>
        <v>10</v>
      </c>
      <c r="L13" s="11" t="str">
        <f t="shared" si="0"/>
        <v>F</v>
      </c>
      <c r="N13">
        <v>0</v>
      </c>
      <c r="O13">
        <v>2</v>
      </c>
    </row>
    <row r="14" spans="1:17" ht="14.25" customHeight="1" x14ac:dyDescent="0.3">
      <c r="A14" s="9" t="s">
        <v>61</v>
      </c>
      <c r="B14" s="9" t="s">
        <v>25</v>
      </c>
      <c r="C14" s="9" t="s">
        <v>62</v>
      </c>
      <c r="D14" s="9" t="s">
        <v>63</v>
      </c>
      <c r="E14" s="9"/>
      <c r="F14" s="9"/>
      <c r="G14" s="9"/>
      <c r="H14" s="9"/>
      <c r="I14" s="9">
        <v>2</v>
      </c>
      <c r="J14" s="2"/>
      <c r="K14" s="2">
        <f t="shared" si="1"/>
        <v>2</v>
      </c>
      <c r="L14" s="11" t="str">
        <f t="shared" si="0"/>
        <v>F</v>
      </c>
    </row>
    <row r="15" spans="1:17" ht="14.25" customHeight="1" x14ac:dyDescent="0.3">
      <c r="A15" s="9" t="s">
        <v>66</v>
      </c>
      <c r="B15" s="9" t="s">
        <v>25</v>
      </c>
      <c r="C15" s="9" t="s">
        <v>67</v>
      </c>
      <c r="D15" s="9" t="s">
        <v>68</v>
      </c>
      <c r="E15" s="9"/>
      <c r="F15" s="9">
        <v>0</v>
      </c>
      <c r="G15" s="9"/>
      <c r="H15" s="9">
        <v>0</v>
      </c>
      <c r="I15" s="9">
        <v>0</v>
      </c>
      <c r="J15" s="2"/>
      <c r="K15" s="2">
        <f t="shared" si="1"/>
        <v>0</v>
      </c>
      <c r="L15" s="11" t="str">
        <f t="shared" si="0"/>
        <v>F</v>
      </c>
    </row>
    <row r="16" spans="1:17" ht="14.25" customHeight="1" x14ac:dyDescent="0.3">
      <c r="A16" s="9" t="s">
        <v>70</v>
      </c>
      <c r="B16" s="9" t="s">
        <v>69</v>
      </c>
      <c r="C16" s="9" t="s">
        <v>65</v>
      </c>
      <c r="D16" s="9" t="s">
        <v>71</v>
      </c>
      <c r="E16" s="9"/>
      <c r="F16" s="9"/>
      <c r="G16" s="9"/>
      <c r="H16" s="9"/>
      <c r="I16" s="9"/>
      <c r="J16" s="2"/>
      <c r="K16" s="2">
        <f t="shared" si="1"/>
        <v>0</v>
      </c>
      <c r="L16" s="11" t="str">
        <f t="shared" si="0"/>
        <v>F</v>
      </c>
    </row>
    <row r="17" spans="1:15" ht="14.25" customHeight="1" x14ac:dyDescent="0.3">
      <c r="A17" s="9" t="s">
        <v>29</v>
      </c>
      <c r="B17" s="9" t="s">
        <v>73</v>
      </c>
      <c r="C17" s="9" t="s">
        <v>74</v>
      </c>
      <c r="D17" s="9" t="s">
        <v>75</v>
      </c>
      <c r="E17" s="9"/>
      <c r="F17" s="9"/>
      <c r="G17" s="9"/>
      <c r="H17" s="9"/>
      <c r="I17" s="9"/>
      <c r="J17" s="2"/>
      <c r="K17" s="2">
        <f t="shared" si="1"/>
        <v>0</v>
      </c>
      <c r="L17" s="11" t="str">
        <f t="shared" si="0"/>
        <v>F</v>
      </c>
    </row>
    <row r="18" spans="1:15" ht="14.25" customHeight="1" x14ac:dyDescent="0.3">
      <c r="A18" s="9" t="s">
        <v>70</v>
      </c>
      <c r="B18" s="9" t="s">
        <v>73</v>
      </c>
      <c r="C18" s="9" t="s">
        <v>76</v>
      </c>
      <c r="D18" s="9" t="s">
        <v>77</v>
      </c>
      <c r="E18" s="9"/>
      <c r="F18" s="9"/>
      <c r="G18" s="9"/>
      <c r="H18" s="9"/>
      <c r="I18" s="9"/>
      <c r="J18" s="2"/>
      <c r="K18" s="2">
        <f t="shared" si="1"/>
        <v>0</v>
      </c>
      <c r="L18" s="11" t="str">
        <f t="shared" si="0"/>
        <v>F</v>
      </c>
    </row>
    <row r="19" spans="1:15" ht="14.25" customHeight="1" x14ac:dyDescent="0.3">
      <c r="A19" s="9" t="s">
        <v>54</v>
      </c>
      <c r="B19" s="9" t="s">
        <v>73</v>
      </c>
      <c r="C19" s="9" t="s">
        <v>78</v>
      </c>
      <c r="D19" s="9" t="s">
        <v>79</v>
      </c>
      <c r="E19" s="9">
        <v>4</v>
      </c>
      <c r="F19" s="9"/>
      <c r="G19" s="9">
        <v>7</v>
      </c>
      <c r="H19" s="9"/>
      <c r="I19" s="9"/>
      <c r="J19" s="2"/>
      <c r="K19" s="2">
        <f t="shared" si="1"/>
        <v>11</v>
      </c>
      <c r="L19" s="11" t="str">
        <f t="shared" si="0"/>
        <v>F</v>
      </c>
    </row>
    <row r="20" spans="1:15" ht="14.25" customHeight="1" x14ac:dyDescent="0.3">
      <c r="A20" s="9" t="s">
        <v>80</v>
      </c>
      <c r="B20" s="9" t="s">
        <v>73</v>
      </c>
      <c r="C20" s="9" t="s">
        <v>81</v>
      </c>
      <c r="D20" s="9" t="s">
        <v>82</v>
      </c>
      <c r="E20" s="9"/>
      <c r="F20" s="9">
        <v>5</v>
      </c>
      <c r="G20" s="9"/>
      <c r="H20" s="9">
        <v>2</v>
      </c>
      <c r="I20" s="9">
        <v>2</v>
      </c>
      <c r="J20" s="2"/>
      <c r="K20" s="2">
        <f t="shared" si="1"/>
        <v>9</v>
      </c>
      <c r="L20" s="11" t="str">
        <f t="shared" si="0"/>
        <v>F</v>
      </c>
    </row>
    <row r="21" spans="1:15" ht="14.25" customHeight="1" x14ac:dyDescent="0.3">
      <c r="A21" s="9" t="s">
        <v>64</v>
      </c>
      <c r="B21" s="9" t="s">
        <v>73</v>
      </c>
      <c r="C21" s="9" t="s">
        <v>65</v>
      </c>
      <c r="D21" s="9" t="s">
        <v>45</v>
      </c>
      <c r="E21" s="9"/>
      <c r="F21" s="9"/>
      <c r="G21" s="9"/>
      <c r="H21" s="9"/>
      <c r="I21" s="9"/>
      <c r="J21" s="2"/>
      <c r="K21" s="2">
        <f t="shared" si="1"/>
        <v>0</v>
      </c>
      <c r="L21" s="11" t="str">
        <f t="shared" si="0"/>
        <v>F</v>
      </c>
    </row>
    <row r="22" spans="1:15" ht="14.25" customHeight="1" x14ac:dyDescent="0.3">
      <c r="A22" s="9" t="s">
        <v>83</v>
      </c>
      <c r="B22" s="9" t="s">
        <v>73</v>
      </c>
      <c r="C22" s="9" t="s">
        <v>57</v>
      </c>
      <c r="D22" s="9" t="s">
        <v>84</v>
      </c>
      <c r="E22" s="9"/>
      <c r="F22" s="9"/>
      <c r="G22" s="9"/>
      <c r="H22" s="9"/>
      <c r="I22" s="9"/>
      <c r="J22" s="2"/>
      <c r="K22" s="2">
        <f t="shared" si="1"/>
        <v>0</v>
      </c>
      <c r="L22" s="11" t="str">
        <f t="shared" si="0"/>
        <v>F</v>
      </c>
    </row>
    <row r="23" spans="1:15" ht="14.25" customHeight="1" x14ac:dyDescent="0.3">
      <c r="A23" s="9" t="s">
        <v>35</v>
      </c>
      <c r="B23" s="9" t="s">
        <v>85</v>
      </c>
      <c r="C23" s="9" t="s">
        <v>86</v>
      </c>
      <c r="D23" s="9" t="s">
        <v>87</v>
      </c>
      <c r="E23" s="9">
        <v>6</v>
      </c>
      <c r="F23" s="9">
        <v>1</v>
      </c>
      <c r="G23" s="9">
        <v>4</v>
      </c>
      <c r="H23" s="9">
        <v>2</v>
      </c>
      <c r="I23" s="9"/>
      <c r="J23" s="2"/>
      <c r="K23" s="2">
        <f t="shared" si="1"/>
        <v>10</v>
      </c>
      <c r="L23" s="11" t="str">
        <f t="shared" si="0"/>
        <v>F</v>
      </c>
      <c r="N23">
        <v>0</v>
      </c>
      <c r="O23">
        <v>0</v>
      </c>
    </row>
    <row r="24" spans="1:15" ht="14.25" customHeight="1" x14ac:dyDescent="0.3">
      <c r="A24" s="9" t="s">
        <v>88</v>
      </c>
      <c r="B24" s="9" t="s">
        <v>85</v>
      </c>
      <c r="C24" s="9" t="s">
        <v>72</v>
      </c>
      <c r="D24" s="9" t="s">
        <v>89</v>
      </c>
      <c r="E24" s="9"/>
      <c r="F24" s="9"/>
      <c r="G24" s="9"/>
      <c r="H24" s="9"/>
      <c r="I24" s="9"/>
      <c r="J24" s="2"/>
      <c r="K24" s="2">
        <f t="shared" si="1"/>
        <v>0</v>
      </c>
      <c r="L24" s="11" t="str">
        <f t="shared" si="0"/>
        <v>F</v>
      </c>
    </row>
    <row r="25" spans="1:15" ht="14.25" customHeight="1" x14ac:dyDescent="0.3">
      <c r="A25" s="9" t="s">
        <v>42</v>
      </c>
      <c r="B25" s="9" t="s">
        <v>90</v>
      </c>
      <c r="C25" s="9" t="s">
        <v>91</v>
      </c>
      <c r="D25" s="9" t="s">
        <v>92</v>
      </c>
      <c r="E25" s="9">
        <v>0</v>
      </c>
      <c r="F25" s="9">
        <v>5</v>
      </c>
      <c r="G25" s="9">
        <v>2</v>
      </c>
      <c r="H25" s="9">
        <v>0</v>
      </c>
      <c r="I25" s="9">
        <v>2</v>
      </c>
      <c r="J25" s="2"/>
      <c r="K25" s="2">
        <f t="shared" si="1"/>
        <v>9</v>
      </c>
      <c r="L25" s="11" t="str">
        <f t="shared" si="0"/>
        <v>F</v>
      </c>
    </row>
    <row r="26" spans="1:15" ht="14.25" customHeight="1" x14ac:dyDescent="0.3">
      <c r="A26" s="9" t="s">
        <v>80</v>
      </c>
      <c r="B26" s="9" t="s">
        <v>90</v>
      </c>
      <c r="C26" s="9" t="s">
        <v>93</v>
      </c>
      <c r="D26" s="9" t="s">
        <v>31</v>
      </c>
      <c r="E26" s="9">
        <v>0</v>
      </c>
      <c r="F26" s="9"/>
      <c r="G26" s="9">
        <v>4</v>
      </c>
      <c r="H26" s="9"/>
      <c r="I26" s="9">
        <v>2</v>
      </c>
      <c r="J26" s="10">
        <v>6</v>
      </c>
      <c r="K26" s="2">
        <f t="shared" si="1"/>
        <v>10</v>
      </c>
      <c r="L26" s="11" t="str">
        <f t="shared" si="0"/>
        <v>F</v>
      </c>
    </row>
    <row r="27" spans="1:15" ht="14.25" customHeight="1" x14ac:dyDescent="0.3">
      <c r="A27" s="9" t="s">
        <v>94</v>
      </c>
      <c r="B27" s="9" t="s">
        <v>95</v>
      </c>
      <c r="C27" s="9" t="s">
        <v>96</v>
      </c>
      <c r="D27" s="9" t="s">
        <v>97</v>
      </c>
      <c r="E27" s="9">
        <v>4</v>
      </c>
      <c r="F27" s="9">
        <v>0</v>
      </c>
      <c r="G27" s="9">
        <v>6</v>
      </c>
      <c r="H27" s="9">
        <v>0</v>
      </c>
      <c r="I27" s="9">
        <v>0</v>
      </c>
      <c r="J27" s="10">
        <v>2</v>
      </c>
      <c r="K27" s="2">
        <f t="shared" si="1"/>
        <v>12</v>
      </c>
      <c r="L27" s="11" t="str">
        <f t="shared" si="0"/>
        <v>F</v>
      </c>
      <c r="N27">
        <v>0</v>
      </c>
      <c r="O27">
        <v>0</v>
      </c>
    </row>
    <row r="28" spans="1:15" ht="14.25" customHeight="1" x14ac:dyDescent="0.3">
      <c r="A28" s="9" t="s">
        <v>98</v>
      </c>
      <c r="B28" s="9" t="s">
        <v>99</v>
      </c>
      <c r="C28" s="9" t="s">
        <v>40</v>
      </c>
      <c r="D28" s="9" t="s">
        <v>100</v>
      </c>
      <c r="E28" s="9">
        <v>0</v>
      </c>
      <c r="F28" s="9">
        <v>5</v>
      </c>
      <c r="G28" s="9">
        <v>0</v>
      </c>
      <c r="H28" s="9">
        <v>11</v>
      </c>
      <c r="I28" s="9">
        <v>0</v>
      </c>
      <c r="J28" s="2"/>
      <c r="K28" s="2">
        <f t="shared" si="1"/>
        <v>16</v>
      </c>
      <c r="L28" s="11" t="str">
        <f t="shared" si="0"/>
        <v>F</v>
      </c>
      <c r="N28">
        <v>0</v>
      </c>
      <c r="O28">
        <v>0</v>
      </c>
    </row>
    <row r="29" spans="1:15" ht="14.25" customHeight="1" x14ac:dyDescent="0.3">
      <c r="A29" s="9" t="s">
        <v>43</v>
      </c>
      <c r="B29" s="9" t="s">
        <v>101</v>
      </c>
      <c r="C29" s="9" t="s">
        <v>102</v>
      </c>
      <c r="D29" s="9" t="s">
        <v>103</v>
      </c>
      <c r="E29" s="9"/>
      <c r="F29" s="9"/>
      <c r="G29" s="9"/>
      <c r="H29" s="9"/>
      <c r="I29" s="9"/>
      <c r="J29" s="2"/>
      <c r="K29" s="2">
        <f t="shared" si="1"/>
        <v>3</v>
      </c>
      <c r="L29" s="11" t="str">
        <f t="shared" si="0"/>
        <v>F</v>
      </c>
      <c r="N29">
        <v>3</v>
      </c>
      <c r="O29">
        <v>0</v>
      </c>
    </row>
    <row r="30" spans="1:15" ht="14.25" customHeight="1" x14ac:dyDescent="0.3">
      <c r="K30" s="2">
        <f t="shared" ref="K3:K30" si="2">SUM(MAX(E30,F30,N30),MAX(G30,H30,O30),MAX(I30, J30))</f>
        <v>0</v>
      </c>
    </row>
    <row r="31" spans="1:15" ht="14.25" customHeight="1" x14ac:dyDescent="0.3"/>
    <row r="32" spans="1:15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</sheetData>
  <pageMargins left="0.75" right="0.75" top="1" bottom="1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Detalji 1</vt:lpstr>
      <vt:lpstr>bodovi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zanak</dc:creator>
  <cp:lastModifiedBy>zanak</cp:lastModifiedBy>
  <dcterms:created xsi:type="dcterms:W3CDTF">2020-09-09T19:31:54Z</dcterms:created>
  <dcterms:modified xsi:type="dcterms:W3CDTF">2020-09-09T19:57:06Z</dcterms:modified>
</cp:coreProperties>
</file>