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etalji 1" sheetId="1" r:id="rId4"/>
    <sheet state="visible" name="bodovi" sheetId="2" r:id="rId5"/>
  </sheets>
  <definedNames/>
  <calcPr/>
</workbook>
</file>

<file path=xl/sharedStrings.xml><?xml version="1.0" encoding="utf-8"?>
<sst xmlns="http://schemas.openxmlformats.org/spreadsheetml/2006/main" count="140" uniqueCount="110">
  <si>
    <t>Predmet</t>
  </si>
  <si>
    <t>DISKRETNA MATEMATIKA 2</t>
  </si>
  <si>
    <t>Studije</t>
  </si>
  <si>
    <t>OSN</t>
  </si>
  <si>
    <t>Program</t>
  </si>
  <si>
    <t>RAČUNARSKE NAUKE</t>
  </si>
  <si>
    <t>Fakultet</t>
  </si>
  <si>
    <t>PRIRODNO-MATEMATIČKI FAKULTET</t>
  </si>
  <si>
    <t>Studijska Godina</t>
  </si>
  <si>
    <t>2019</t>
  </si>
  <si>
    <t>Indeks</t>
  </si>
  <si>
    <t>God. Upisa</t>
  </si>
  <si>
    <t>Ime</t>
  </si>
  <si>
    <t>Prezime</t>
  </si>
  <si>
    <t>zadaci redovni</t>
  </si>
  <si>
    <t>zadaci popravni</t>
  </si>
  <si>
    <t>teorija redovni</t>
  </si>
  <si>
    <t>teorija popravni</t>
  </si>
  <si>
    <t>prakticni 
kolokvijum</t>
  </si>
  <si>
    <t>popravni prakticni</t>
  </si>
  <si>
    <t>ukupno</t>
  </si>
  <si>
    <t>predlog 
ocjene</t>
  </si>
  <si>
    <t>septembar 1 teorija</t>
  </si>
  <si>
    <t>septembar 1 zadaci</t>
  </si>
  <si>
    <t>septembar 1 praktični</t>
  </si>
  <si>
    <t>septembar 2 teorija</t>
  </si>
  <si>
    <t>septembar 2 zadaci</t>
  </si>
  <si>
    <t>septembar 2 praktični</t>
  </si>
  <si>
    <t>51</t>
  </si>
  <si>
    <t>Faris</t>
  </si>
  <si>
    <t>Kršić</t>
  </si>
  <si>
    <t>4</t>
  </si>
  <si>
    <t>2018</t>
  </si>
  <si>
    <t>Mijajlo</t>
  </si>
  <si>
    <t>Golubović</t>
  </si>
  <si>
    <t>5</t>
  </si>
  <si>
    <t>Luka</t>
  </si>
  <si>
    <t>Vučinić</t>
  </si>
  <si>
    <t>10</t>
  </si>
  <si>
    <t>Marina</t>
  </si>
  <si>
    <t>Vučković</t>
  </si>
  <si>
    <t>12</t>
  </si>
  <si>
    <t>Anika</t>
  </si>
  <si>
    <t>Petrović</t>
  </si>
  <si>
    <t>13</t>
  </si>
  <si>
    <t>Milica</t>
  </si>
  <si>
    <t>Knežević</t>
  </si>
  <si>
    <t>19</t>
  </si>
  <si>
    <t>Milovan</t>
  </si>
  <si>
    <t>Kadić</t>
  </si>
  <si>
    <t>20</t>
  </si>
  <si>
    <t>Nemanja</t>
  </si>
  <si>
    <t>Novović</t>
  </si>
  <si>
    <t>24</t>
  </si>
  <si>
    <t>Vuk</t>
  </si>
  <si>
    <t>Domazetović</t>
  </si>
  <si>
    <t>27</t>
  </si>
  <si>
    <t>Sonja</t>
  </si>
  <si>
    <t>33</t>
  </si>
  <si>
    <t>Natalija</t>
  </si>
  <si>
    <t>Radnjić</t>
  </si>
  <si>
    <t>40</t>
  </si>
  <si>
    <t>Raden</t>
  </si>
  <si>
    <t>Rovčanin</t>
  </si>
  <si>
    <t>41</t>
  </si>
  <si>
    <t>Milka</t>
  </si>
  <si>
    <t>Dedeić</t>
  </si>
  <si>
    <t>48</t>
  </si>
  <si>
    <t>Kristina</t>
  </si>
  <si>
    <t>Mićović</t>
  </si>
  <si>
    <t>18</t>
  </si>
  <si>
    <t>2017</t>
  </si>
  <si>
    <t>Nikola</t>
  </si>
  <si>
    <t>Vlahović</t>
  </si>
  <si>
    <t>2016</t>
  </si>
  <si>
    <t>Pavle</t>
  </si>
  <si>
    <t>Raičević</t>
  </si>
  <si>
    <t>Dušan</t>
  </si>
  <si>
    <t>Mrdak</t>
  </si>
  <si>
    <t>Dejana</t>
  </si>
  <si>
    <t>Vukčević</t>
  </si>
  <si>
    <t>35</t>
  </si>
  <si>
    <t>Nevena</t>
  </si>
  <si>
    <t>Đuričković</t>
  </si>
  <si>
    <t>46</t>
  </si>
  <si>
    <t>55</t>
  </si>
  <si>
    <t>Andrijana</t>
  </si>
  <si>
    <t>Bošković</t>
  </si>
  <si>
    <t>11</t>
  </si>
  <si>
    <t>2015</t>
  </si>
  <si>
    <t>Teodora</t>
  </si>
  <si>
    <t>Bulatović</t>
  </si>
  <si>
    <t>32</t>
  </si>
  <si>
    <t>Miloš</t>
  </si>
  <si>
    <t>Duborija</t>
  </si>
  <si>
    <t>17</t>
  </si>
  <si>
    <t>2014</t>
  </si>
  <si>
    <t>Vukosava</t>
  </si>
  <si>
    <t>Pavićević</t>
  </si>
  <si>
    <t>Tatjana</t>
  </si>
  <si>
    <t>42</t>
  </si>
  <si>
    <t>2013</t>
  </si>
  <si>
    <t>Milena</t>
  </si>
  <si>
    <t>Dragić</t>
  </si>
  <si>
    <t>36</t>
  </si>
  <si>
    <t>2012</t>
  </si>
  <si>
    <t>Maksimović</t>
  </si>
  <si>
    <t>2010</t>
  </si>
  <si>
    <t>Ljiljana</t>
  </si>
  <si>
    <t>Gvozdenović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</si>
</sst>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rgb="FF000000"/>
      <name val="Calibri"/>
    </font>
    <font>
      <sz val="11.0"/>
      <color theme="1"/>
      <name val="Calibri"/>
    </font>
    <font>
      <b/>
      <sz val="10.0"/>
      <color rgb="FF000000"/>
      <name val="Calibri"/>
    </font>
    <font>
      <b/>
      <sz val="11.0"/>
      <color rgb="FF000000"/>
      <name val="Calibri"/>
    </font>
    <font>
      <b/>
      <sz val="9.0"/>
      <color rgb="FFFF0000"/>
      <name val="Calibri"/>
    </font>
    <font>
      <b/>
      <sz val="9.0"/>
      <color rgb="FF00B050"/>
      <name val="Calibri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0" numFmtId="0" xfId="0" applyBorder="1" applyFont="1"/>
    <xf borderId="1" fillId="0" fontId="2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shrinkToFit="0" wrapText="1"/>
    </xf>
    <xf borderId="1" fillId="0" fontId="3" numFmtId="0" xfId="0" applyAlignment="1" applyBorder="1" applyFont="1">
      <alignment shrinkToFit="0" wrapText="1"/>
    </xf>
    <xf borderId="0" fillId="0" fontId="4" numFmtId="0" xfId="0" applyAlignment="1" applyFont="1">
      <alignment shrinkToFit="0" wrapText="1"/>
    </xf>
    <xf borderId="0" fillId="0" fontId="4" numFmtId="0" xfId="0" applyAlignment="1" applyFont="1">
      <alignment readingOrder="0" shrinkToFit="0" wrapText="1"/>
    </xf>
    <xf borderId="0" fillId="0" fontId="5" numFmtId="0" xfId="0" applyAlignment="1" applyFont="1">
      <alignment shrinkToFit="0" wrapText="1"/>
    </xf>
    <xf borderId="0" fillId="0" fontId="5" numFmtId="0" xfId="0" applyAlignment="1" applyFont="1">
      <alignment readingOrder="0" shrinkToFit="0" wrapText="1"/>
    </xf>
    <xf borderId="1" fillId="0" fontId="0" numFmtId="0" xfId="0" applyAlignment="1" applyBorder="1" applyFont="1">
      <alignment shrinkToFit="0" wrapText="1"/>
    </xf>
    <xf borderId="1" fillId="0" fontId="0" numFmtId="0" xfId="0" applyAlignment="1" applyBorder="1" applyFont="1">
      <alignment horizontal="center"/>
    </xf>
    <xf borderId="2" fillId="0" fontId="0" numFmtId="0" xfId="0" applyBorder="1" applyFont="1"/>
    <xf borderId="2" fillId="0" fontId="0" numFmtId="0" xfId="0" applyAlignment="1" applyBorder="1" applyFont="1">
      <alignment horizontal="center"/>
    </xf>
    <xf borderId="0" fillId="0" fontId="6" numFmtId="0" xfId="0" applyAlignment="1" applyFont="1">
      <alignment readingOrder="0"/>
    </xf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7.71"/>
    <col customWidth="1" min="2" max="2" width="32.29"/>
    <col customWidth="1" min="3" max="6" width="8.71"/>
  </cols>
  <sheetData>
    <row r="1" ht="14.25" customHeight="1">
      <c r="A1" s="1" t="s">
        <v>0</v>
      </c>
      <c r="B1" s="1" t="s">
        <v>1</v>
      </c>
    </row>
    <row r="2" ht="14.25" customHeight="1">
      <c r="A2" s="1" t="s">
        <v>2</v>
      </c>
      <c r="B2" s="1" t="s">
        <v>3</v>
      </c>
    </row>
    <row r="3" ht="14.25" customHeight="1">
      <c r="A3" s="1" t="s">
        <v>4</v>
      </c>
      <c r="B3" s="1" t="s">
        <v>5</v>
      </c>
    </row>
    <row r="4" ht="14.25" customHeight="1">
      <c r="A4" s="1" t="s">
        <v>6</v>
      </c>
      <c r="B4" s="1" t="s">
        <v>7</v>
      </c>
    </row>
    <row r="5" ht="14.25" customHeight="1">
      <c r="A5" s="1" t="s">
        <v>8</v>
      </c>
      <c r="B5" s="1" t="s">
        <v>9</v>
      </c>
    </row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.71"/>
    <col customWidth="1" min="2" max="2" width="11.14"/>
    <col customWidth="1" min="3" max="3" width="10.0"/>
    <col customWidth="1" min="4" max="4" width="12.29"/>
    <col customWidth="1" min="5" max="5" width="7.86"/>
    <col customWidth="1" min="6" max="6" width="10.0"/>
    <col customWidth="1" min="7" max="8" width="8.71"/>
    <col customWidth="1" min="9" max="9" width="9.86"/>
    <col customWidth="1" min="10" max="13" width="8.71"/>
    <col customWidth="1" min="14" max="14" width="9.29"/>
    <col customWidth="1" min="15" max="15" width="9.57"/>
    <col customWidth="1" min="16" max="17" width="11.14"/>
    <col customWidth="1" min="18" max="18" width="11.71"/>
  </cols>
  <sheetData>
    <row r="1" ht="27.0" customHeight="1">
      <c r="A1" s="2" t="s">
        <v>10</v>
      </c>
      <c r="B1" s="2" t="s">
        <v>11</v>
      </c>
      <c r="C1" s="2" t="s">
        <v>12</v>
      </c>
      <c r="D1" s="2" t="s">
        <v>13</v>
      </c>
      <c r="E1" s="3" t="s">
        <v>14</v>
      </c>
      <c r="F1" s="4" t="s">
        <v>15</v>
      </c>
      <c r="G1" s="3" t="s">
        <v>16</v>
      </c>
      <c r="H1" s="4" t="s">
        <v>17</v>
      </c>
      <c r="I1" s="4" t="s">
        <v>18</v>
      </c>
      <c r="J1" s="4" t="s">
        <v>19</v>
      </c>
      <c r="K1" s="5" t="s">
        <v>20</v>
      </c>
      <c r="L1" s="5" t="s">
        <v>21</v>
      </c>
      <c r="N1" s="6" t="s">
        <v>22</v>
      </c>
      <c r="O1" s="6" t="s">
        <v>23</v>
      </c>
      <c r="P1" s="7" t="s">
        <v>24</v>
      </c>
      <c r="Q1" s="8" t="s">
        <v>25</v>
      </c>
      <c r="R1" s="8" t="s">
        <v>26</v>
      </c>
      <c r="S1" s="9" t="s">
        <v>27</v>
      </c>
    </row>
    <row r="2" ht="14.25" customHeight="1">
      <c r="A2" s="2" t="s">
        <v>28</v>
      </c>
      <c r="B2" s="2" t="s">
        <v>9</v>
      </c>
      <c r="C2" s="2" t="s">
        <v>29</v>
      </c>
      <c r="D2" s="2" t="s">
        <v>30</v>
      </c>
      <c r="E2" s="2"/>
      <c r="F2" s="10"/>
      <c r="G2" s="2"/>
      <c r="H2" s="2"/>
      <c r="I2" s="2"/>
      <c r="J2" s="2"/>
      <c r="K2" s="2">
        <f t="shared" ref="K2:K29" si="1">SUM(MAX(E2,F2,O2,R2),MAX(G2,H2,N2,Q2),MAX(I2, J2, P2, S2))</f>
        <v>0</v>
      </c>
      <c r="L2" s="11" t="str">
        <f t="shared" ref="L2:L29" si="2">IF(K2&gt;=90,"A",IF(K2&gt;=80,"B",IF(K2&gt;=70,"C",IF(K2&gt;=60,"D",IF(K2&gt;=45,"E","F")))))</f>
        <v>F</v>
      </c>
    </row>
    <row r="3" ht="14.25" customHeight="1">
      <c r="A3" s="12" t="s">
        <v>31</v>
      </c>
      <c r="B3" s="12" t="s">
        <v>32</v>
      </c>
      <c r="C3" s="12" t="s">
        <v>33</v>
      </c>
      <c r="D3" s="12" t="s">
        <v>34</v>
      </c>
      <c r="E3" s="12">
        <v>0.0</v>
      </c>
      <c r="F3" s="12">
        <v>0.0</v>
      </c>
      <c r="G3" s="12">
        <v>1.0</v>
      </c>
      <c r="H3" s="12">
        <v>0.0</v>
      </c>
      <c r="I3" s="12">
        <v>8.0</v>
      </c>
      <c r="J3" s="2">
        <v>15.0</v>
      </c>
      <c r="K3" s="2">
        <f t="shared" si="1"/>
        <v>16</v>
      </c>
      <c r="L3" s="13" t="str">
        <f t="shared" si="2"/>
        <v>F</v>
      </c>
      <c r="P3" s="14">
        <v>15.0</v>
      </c>
    </row>
    <row r="4" ht="14.25" customHeight="1">
      <c r="A4" s="12" t="s">
        <v>35</v>
      </c>
      <c r="B4" s="12" t="s">
        <v>32</v>
      </c>
      <c r="C4" s="12" t="s">
        <v>36</v>
      </c>
      <c r="D4" s="12" t="s">
        <v>37</v>
      </c>
      <c r="E4" s="12"/>
      <c r="F4" s="12"/>
      <c r="G4" s="12"/>
      <c r="H4" s="12"/>
      <c r="I4" s="12"/>
      <c r="J4" s="2"/>
      <c r="K4" s="2">
        <f t="shared" si="1"/>
        <v>5</v>
      </c>
      <c r="L4" s="13" t="str">
        <f t="shared" si="2"/>
        <v>F</v>
      </c>
      <c r="P4" s="14">
        <v>5.0</v>
      </c>
    </row>
    <row r="5" ht="14.25" customHeight="1">
      <c r="A5" s="12" t="s">
        <v>38</v>
      </c>
      <c r="B5" s="12" t="s">
        <v>32</v>
      </c>
      <c r="C5" s="12" t="s">
        <v>39</v>
      </c>
      <c r="D5" s="12" t="s">
        <v>40</v>
      </c>
      <c r="E5" s="12"/>
      <c r="F5" s="12"/>
      <c r="G5" s="12"/>
      <c r="H5" s="12"/>
      <c r="I5" s="12"/>
      <c r="J5" s="2"/>
      <c r="K5" s="2">
        <f t="shared" si="1"/>
        <v>0</v>
      </c>
      <c r="L5" s="13" t="str">
        <f t="shared" si="2"/>
        <v>F</v>
      </c>
    </row>
    <row r="6" ht="14.25" customHeight="1">
      <c r="A6" s="12" t="s">
        <v>41</v>
      </c>
      <c r="B6" s="12" t="s">
        <v>32</v>
      </c>
      <c r="C6" s="12" t="s">
        <v>42</v>
      </c>
      <c r="D6" s="12" t="s">
        <v>43</v>
      </c>
      <c r="E6" s="12">
        <v>2.0</v>
      </c>
      <c r="F6" s="12"/>
      <c r="G6" s="12">
        <v>7.0</v>
      </c>
      <c r="H6" s="12"/>
      <c r="I6" s="12">
        <v>4.0</v>
      </c>
      <c r="J6" s="2"/>
      <c r="K6" s="2">
        <f t="shared" si="1"/>
        <v>13</v>
      </c>
      <c r="L6" s="13" t="str">
        <f t="shared" si="2"/>
        <v>F</v>
      </c>
    </row>
    <row r="7" ht="13.5" customHeight="1">
      <c r="A7" s="12" t="s">
        <v>44</v>
      </c>
      <c r="B7" s="12" t="s">
        <v>32</v>
      </c>
      <c r="C7" s="12" t="s">
        <v>45</v>
      </c>
      <c r="D7" s="12" t="s">
        <v>46</v>
      </c>
      <c r="E7" s="12"/>
      <c r="F7" s="12"/>
      <c r="G7" s="12"/>
      <c r="H7" s="12"/>
      <c r="I7" s="12"/>
      <c r="J7" s="2"/>
      <c r="K7" s="2">
        <f t="shared" si="1"/>
        <v>0</v>
      </c>
      <c r="L7" s="13" t="str">
        <f t="shared" si="2"/>
        <v>F</v>
      </c>
    </row>
    <row r="8" ht="14.25" customHeight="1">
      <c r="A8" s="12" t="s">
        <v>47</v>
      </c>
      <c r="B8" s="12" t="s">
        <v>32</v>
      </c>
      <c r="C8" s="12" t="s">
        <v>48</v>
      </c>
      <c r="D8" s="12" t="s">
        <v>49</v>
      </c>
      <c r="E8" s="12"/>
      <c r="F8" s="12"/>
      <c r="G8" s="12"/>
      <c r="H8" s="12"/>
      <c r="I8" s="12">
        <v>15.0</v>
      </c>
      <c r="J8" s="2"/>
      <c r="K8" s="2">
        <f t="shared" si="1"/>
        <v>15</v>
      </c>
      <c r="L8" s="13" t="str">
        <f t="shared" si="2"/>
        <v>F</v>
      </c>
    </row>
    <row r="9" ht="14.25" customHeight="1">
      <c r="A9" s="12" t="s">
        <v>50</v>
      </c>
      <c r="B9" s="12" t="s">
        <v>32</v>
      </c>
      <c r="C9" s="12" t="s">
        <v>51</v>
      </c>
      <c r="D9" s="12" t="s">
        <v>52</v>
      </c>
      <c r="E9" s="12"/>
      <c r="F9" s="12"/>
      <c r="G9" s="12"/>
      <c r="H9" s="12"/>
      <c r="I9" s="12"/>
      <c r="J9" s="2"/>
      <c r="K9" s="2">
        <f t="shared" si="1"/>
        <v>0</v>
      </c>
      <c r="L9" s="13" t="str">
        <f t="shared" si="2"/>
        <v>F</v>
      </c>
    </row>
    <row r="10" ht="14.25" customHeight="1">
      <c r="A10" s="12" t="s">
        <v>53</v>
      </c>
      <c r="B10" s="12" t="s">
        <v>32</v>
      </c>
      <c r="C10" s="12" t="s">
        <v>54</v>
      </c>
      <c r="D10" s="12" t="s">
        <v>55</v>
      </c>
      <c r="E10" s="12"/>
      <c r="F10" s="12"/>
      <c r="G10" s="12"/>
      <c r="H10" s="12"/>
      <c r="I10" s="12"/>
      <c r="J10" s="2"/>
      <c r="K10" s="2">
        <f t="shared" si="1"/>
        <v>0</v>
      </c>
      <c r="L10" s="13" t="str">
        <f t="shared" si="2"/>
        <v>F</v>
      </c>
    </row>
    <row r="11" ht="14.25" customHeight="1">
      <c r="A11" s="12" t="s">
        <v>56</v>
      </c>
      <c r="B11" s="12" t="s">
        <v>32</v>
      </c>
      <c r="C11" s="12" t="s">
        <v>57</v>
      </c>
      <c r="D11" s="12" t="s">
        <v>46</v>
      </c>
      <c r="E11" s="12"/>
      <c r="F11" s="12">
        <v>1.0</v>
      </c>
      <c r="G11" s="12"/>
      <c r="H11" s="12">
        <v>1.0</v>
      </c>
      <c r="I11" s="12">
        <v>23.0</v>
      </c>
      <c r="J11" s="2"/>
      <c r="K11" s="2">
        <f t="shared" si="1"/>
        <v>29</v>
      </c>
      <c r="L11" s="13" t="str">
        <f t="shared" si="2"/>
        <v>F</v>
      </c>
      <c r="N11" s="15">
        <v>5.0</v>
      </c>
      <c r="O11" s="15">
        <v>0.0</v>
      </c>
    </row>
    <row r="12" ht="14.25" customHeight="1">
      <c r="A12" s="12" t="s">
        <v>58</v>
      </c>
      <c r="B12" s="12" t="s">
        <v>32</v>
      </c>
      <c r="C12" s="12" t="s">
        <v>59</v>
      </c>
      <c r="D12" s="12" t="s">
        <v>60</v>
      </c>
      <c r="E12" s="12"/>
      <c r="F12" s="12"/>
      <c r="G12" s="12"/>
      <c r="H12" s="12"/>
      <c r="I12" s="12">
        <v>0.0</v>
      </c>
      <c r="J12" s="2"/>
      <c r="K12" s="2">
        <f t="shared" si="1"/>
        <v>10</v>
      </c>
      <c r="L12" s="13" t="str">
        <f t="shared" si="2"/>
        <v>F</v>
      </c>
      <c r="P12" s="14">
        <v>10.0</v>
      </c>
    </row>
    <row r="13" ht="14.25" customHeight="1">
      <c r="A13" s="12" t="s">
        <v>61</v>
      </c>
      <c r="B13" s="12" t="s">
        <v>32</v>
      </c>
      <c r="C13" s="12" t="s">
        <v>62</v>
      </c>
      <c r="D13" s="12" t="s">
        <v>63</v>
      </c>
      <c r="E13" s="12"/>
      <c r="F13" s="12">
        <v>0.0</v>
      </c>
      <c r="G13" s="12"/>
      <c r="H13" s="12">
        <v>0.0</v>
      </c>
      <c r="I13" s="12">
        <v>8.0</v>
      </c>
      <c r="J13" s="2"/>
      <c r="K13" s="2">
        <f t="shared" si="1"/>
        <v>22</v>
      </c>
      <c r="L13" s="13" t="str">
        <f t="shared" si="2"/>
        <v>F</v>
      </c>
      <c r="N13" s="15">
        <v>0.0</v>
      </c>
      <c r="O13" s="15">
        <v>2.0</v>
      </c>
      <c r="P13" s="14">
        <v>20.0</v>
      </c>
    </row>
    <row r="14" ht="14.25" customHeight="1">
      <c r="A14" s="12" t="s">
        <v>64</v>
      </c>
      <c r="B14" s="12" t="s">
        <v>32</v>
      </c>
      <c r="C14" s="12" t="s">
        <v>65</v>
      </c>
      <c r="D14" s="12" t="s">
        <v>66</v>
      </c>
      <c r="E14" s="12"/>
      <c r="F14" s="12"/>
      <c r="G14" s="12"/>
      <c r="H14" s="12"/>
      <c r="I14" s="12">
        <v>2.0</v>
      </c>
      <c r="J14" s="2"/>
      <c r="K14" s="2">
        <f t="shared" si="1"/>
        <v>2</v>
      </c>
      <c r="L14" s="13" t="str">
        <f t="shared" si="2"/>
        <v>F</v>
      </c>
    </row>
    <row r="15" ht="14.25" customHeight="1">
      <c r="A15" s="12" t="s">
        <v>67</v>
      </c>
      <c r="B15" s="12" t="s">
        <v>32</v>
      </c>
      <c r="C15" s="12" t="s">
        <v>68</v>
      </c>
      <c r="D15" s="12" t="s">
        <v>69</v>
      </c>
      <c r="E15" s="12"/>
      <c r="F15" s="12">
        <v>0.0</v>
      </c>
      <c r="G15" s="12"/>
      <c r="H15" s="12">
        <v>0.0</v>
      </c>
      <c r="I15" s="12">
        <v>0.0</v>
      </c>
      <c r="J15" s="2"/>
      <c r="K15" s="2">
        <f t="shared" si="1"/>
        <v>20</v>
      </c>
      <c r="L15" s="13" t="str">
        <f t="shared" si="2"/>
        <v>F</v>
      </c>
      <c r="P15" s="14">
        <v>20.0</v>
      </c>
    </row>
    <row r="16" ht="14.25" customHeight="1">
      <c r="A16" s="12" t="s">
        <v>70</v>
      </c>
      <c r="B16" s="12" t="s">
        <v>71</v>
      </c>
      <c r="C16" s="12" t="s">
        <v>72</v>
      </c>
      <c r="D16" s="12" t="s">
        <v>73</v>
      </c>
      <c r="E16" s="12"/>
      <c r="F16" s="12"/>
      <c r="G16" s="12"/>
      <c r="H16" s="12"/>
      <c r="I16" s="12"/>
      <c r="J16" s="2"/>
      <c r="K16" s="2">
        <f t="shared" si="1"/>
        <v>0</v>
      </c>
      <c r="L16" s="13" t="str">
        <f t="shared" si="2"/>
        <v>F</v>
      </c>
    </row>
    <row r="17" ht="14.25" customHeight="1">
      <c r="A17" s="12" t="s">
        <v>35</v>
      </c>
      <c r="B17" s="12" t="s">
        <v>74</v>
      </c>
      <c r="C17" s="12" t="s">
        <v>75</v>
      </c>
      <c r="D17" s="12" t="s">
        <v>76</v>
      </c>
      <c r="E17" s="12"/>
      <c r="F17" s="12"/>
      <c r="G17" s="12"/>
      <c r="H17" s="12"/>
      <c r="I17" s="12"/>
      <c r="J17" s="2"/>
      <c r="K17" s="2">
        <f t="shared" si="1"/>
        <v>0</v>
      </c>
      <c r="L17" s="13" t="str">
        <f t="shared" si="2"/>
        <v>F</v>
      </c>
    </row>
    <row r="18" ht="14.25" customHeight="1">
      <c r="A18" s="12" t="s">
        <v>70</v>
      </c>
      <c r="B18" s="12" t="s">
        <v>74</v>
      </c>
      <c r="C18" s="12" t="s">
        <v>77</v>
      </c>
      <c r="D18" s="12" t="s">
        <v>78</v>
      </c>
      <c r="E18" s="12"/>
      <c r="F18" s="12"/>
      <c r="G18" s="12"/>
      <c r="H18" s="12"/>
      <c r="I18" s="12"/>
      <c r="J18" s="2"/>
      <c r="K18" s="2">
        <f t="shared" si="1"/>
        <v>0</v>
      </c>
      <c r="L18" s="13" t="str">
        <f t="shared" si="2"/>
        <v>F</v>
      </c>
    </row>
    <row r="19" ht="14.25" customHeight="1">
      <c r="A19" s="12" t="s">
        <v>58</v>
      </c>
      <c r="B19" s="12" t="s">
        <v>74</v>
      </c>
      <c r="C19" s="12" t="s">
        <v>79</v>
      </c>
      <c r="D19" s="12" t="s">
        <v>80</v>
      </c>
      <c r="E19" s="12">
        <v>4.0</v>
      </c>
      <c r="F19" s="12"/>
      <c r="G19" s="12">
        <v>7.0</v>
      </c>
      <c r="H19" s="12"/>
      <c r="I19" s="12"/>
      <c r="J19" s="2"/>
      <c r="K19" s="2">
        <f t="shared" si="1"/>
        <v>11</v>
      </c>
      <c r="L19" s="13" t="str">
        <f t="shared" si="2"/>
        <v>F</v>
      </c>
    </row>
    <row r="20" ht="14.25" customHeight="1">
      <c r="A20" s="12" t="s">
        <v>81</v>
      </c>
      <c r="B20" s="12" t="s">
        <v>74</v>
      </c>
      <c r="C20" s="12" t="s">
        <v>82</v>
      </c>
      <c r="D20" s="12" t="s">
        <v>83</v>
      </c>
      <c r="E20" s="12"/>
      <c r="F20" s="12">
        <v>5.0</v>
      </c>
      <c r="G20" s="12"/>
      <c r="H20" s="12">
        <v>2.0</v>
      </c>
      <c r="I20" s="12">
        <v>2.0</v>
      </c>
      <c r="J20" s="2"/>
      <c r="K20" s="2">
        <f t="shared" si="1"/>
        <v>11</v>
      </c>
      <c r="L20" s="13" t="str">
        <f t="shared" si="2"/>
        <v>F</v>
      </c>
      <c r="P20" s="14">
        <v>4.0</v>
      </c>
    </row>
    <row r="21" ht="14.25" customHeight="1">
      <c r="A21" s="12" t="s">
        <v>84</v>
      </c>
      <c r="B21" s="12" t="s">
        <v>74</v>
      </c>
      <c r="C21" s="12" t="s">
        <v>72</v>
      </c>
      <c r="D21" s="12" t="s">
        <v>49</v>
      </c>
      <c r="E21" s="12"/>
      <c r="F21" s="12"/>
      <c r="G21" s="12"/>
      <c r="H21" s="12"/>
      <c r="I21" s="12"/>
      <c r="J21" s="2"/>
      <c r="K21" s="2">
        <f t="shared" si="1"/>
        <v>0</v>
      </c>
      <c r="L21" s="13" t="str">
        <f t="shared" si="2"/>
        <v>F</v>
      </c>
    </row>
    <row r="22" ht="14.25" customHeight="1">
      <c r="A22" s="12" t="s">
        <v>85</v>
      </c>
      <c r="B22" s="12" t="s">
        <v>74</v>
      </c>
      <c r="C22" s="12" t="s">
        <v>86</v>
      </c>
      <c r="D22" s="12" t="s">
        <v>87</v>
      </c>
      <c r="E22" s="12"/>
      <c r="F22" s="12"/>
      <c r="G22" s="12"/>
      <c r="H22" s="12"/>
      <c r="I22" s="12"/>
      <c r="J22" s="2"/>
      <c r="K22" s="2">
        <f t="shared" si="1"/>
        <v>0</v>
      </c>
      <c r="L22" s="13" t="str">
        <f t="shared" si="2"/>
        <v>F</v>
      </c>
    </row>
    <row r="23" ht="14.25" customHeight="1">
      <c r="A23" s="12" t="s">
        <v>88</v>
      </c>
      <c r="B23" s="12" t="s">
        <v>89</v>
      </c>
      <c r="C23" s="12" t="s">
        <v>90</v>
      </c>
      <c r="D23" s="12" t="s">
        <v>91</v>
      </c>
      <c r="E23" s="12">
        <v>6.0</v>
      </c>
      <c r="F23" s="12">
        <v>1.0</v>
      </c>
      <c r="G23" s="12">
        <v>4.0</v>
      </c>
      <c r="H23" s="12">
        <v>2.0</v>
      </c>
      <c r="I23" s="12"/>
      <c r="J23" s="2"/>
      <c r="K23" s="2">
        <f t="shared" si="1"/>
        <v>10</v>
      </c>
      <c r="L23" s="13" t="str">
        <f t="shared" si="2"/>
        <v>F</v>
      </c>
      <c r="N23" s="15">
        <v>0.0</v>
      </c>
      <c r="O23" s="15">
        <v>0.0</v>
      </c>
    </row>
    <row r="24" ht="14.25" customHeight="1">
      <c r="A24" s="12" t="s">
        <v>92</v>
      </c>
      <c r="B24" s="12" t="s">
        <v>89</v>
      </c>
      <c r="C24" s="12" t="s">
        <v>93</v>
      </c>
      <c r="D24" s="12" t="s">
        <v>94</v>
      </c>
      <c r="E24" s="12"/>
      <c r="F24" s="12"/>
      <c r="G24" s="12"/>
      <c r="H24" s="12"/>
      <c r="I24" s="12"/>
      <c r="J24" s="2"/>
      <c r="K24" s="2">
        <f t="shared" si="1"/>
        <v>0</v>
      </c>
      <c r="L24" s="13" t="str">
        <f t="shared" si="2"/>
        <v>F</v>
      </c>
    </row>
    <row r="25" ht="14.25" customHeight="1">
      <c r="A25" s="12" t="s">
        <v>95</v>
      </c>
      <c r="B25" s="12" t="s">
        <v>96</v>
      </c>
      <c r="C25" s="12" t="s">
        <v>97</v>
      </c>
      <c r="D25" s="12" t="s">
        <v>98</v>
      </c>
      <c r="E25" s="12">
        <v>0.0</v>
      </c>
      <c r="F25" s="12">
        <v>5.0</v>
      </c>
      <c r="G25" s="12">
        <v>2.0</v>
      </c>
      <c r="H25" s="12">
        <v>0.0</v>
      </c>
      <c r="I25" s="12">
        <v>2.0</v>
      </c>
      <c r="J25" s="2"/>
      <c r="K25" s="2">
        <f t="shared" si="1"/>
        <v>9</v>
      </c>
      <c r="L25" s="13" t="str">
        <f t="shared" si="2"/>
        <v>F</v>
      </c>
    </row>
    <row r="26" ht="14.25" customHeight="1">
      <c r="A26" s="12" t="s">
        <v>81</v>
      </c>
      <c r="B26" s="12" t="s">
        <v>96</v>
      </c>
      <c r="C26" s="12" t="s">
        <v>99</v>
      </c>
      <c r="D26" s="12" t="s">
        <v>37</v>
      </c>
      <c r="E26" s="12">
        <v>0.0</v>
      </c>
      <c r="F26" s="12"/>
      <c r="G26" s="12">
        <v>4.0</v>
      </c>
      <c r="H26" s="12"/>
      <c r="I26" s="12">
        <v>2.0</v>
      </c>
      <c r="J26" s="2">
        <v>6.0</v>
      </c>
      <c r="K26" s="2">
        <f t="shared" si="1"/>
        <v>10</v>
      </c>
      <c r="L26" s="13" t="str">
        <f t="shared" si="2"/>
        <v>F</v>
      </c>
    </row>
    <row r="27" ht="14.25" customHeight="1">
      <c r="A27" s="12" t="s">
        <v>100</v>
      </c>
      <c r="B27" s="12" t="s">
        <v>101</v>
      </c>
      <c r="C27" s="12" t="s">
        <v>102</v>
      </c>
      <c r="D27" s="12" t="s">
        <v>103</v>
      </c>
      <c r="E27" s="12">
        <v>4.0</v>
      </c>
      <c r="F27" s="12">
        <v>0.0</v>
      </c>
      <c r="G27" s="12">
        <v>6.0</v>
      </c>
      <c r="H27" s="12">
        <v>0.0</v>
      </c>
      <c r="I27" s="12">
        <v>0.0</v>
      </c>
      <c r="J27" s="2">
        <v>2.0</v>
      </c>
      <c r="K27" s="2">
        <f t="shared" si="1"/>
        <v>12</v>
      </c>
      <c r="L27" s="13" t="str">
        <f t="shared" si="2"/>
        <v>F</v>
      </c>
      <c r="N27" s="15">
        <v>0.0</v>
      </c>
      <c r="O27" s="15">
        <v>0.0</v>
      </c>
      <c r="P27" s="14">
        <v>0.0</v>
      </c>
    </row>
    <row r="28" ht="14.25" customHeight="1">
      <c r="A28" s="12" t="s">
        <v>104</v>
      </c>
      <c r="B28" s="12" t="s">
        <v>105</v>
      </c>
      <c r="C28" s="12" t="s">
        <v>45</v>
      </c>
      <c r="D28" s="12" t="s">
        <v>106</v>
      </c>
      <c r="E28" s="12">
        <v>0.0</v>
      </c>
      <c r="F28" s="12">
        <v>5.0</v>
      </c>
      <c r="G28" s="12">
        <v>0.0</v>
      </c>
      <c r="H28" s="12">
        <v>11.0</v>
      </c>
      <c r="I28" s="12">
        <v>0.0</v>
      </c>
      <c r="J28" s="2"/>
      <c r="K28" s="2">
        <f t="shared" si="1"/>
        <v>16</v>
      </c>
      <c r="L28" s="13" t="str">
        <f t="shared" si="2"/>
        <v>F</v>
      </c>
      <c r="N28" s="15">
        <v>0.0</v>
      </c>
      <c r="O28" s="15">
        <v>0.0</v>
      </c>
    </row>
    <row r="29" ht="14.25" customHeight="1">
      <c r="A29" s="12" t="s">
        <v>47</v>
      </c>
      <c r="B29" s="12" t="s">
        <v>107</v>
      </c>
      <c r="C29" s="12" t="s">
        <v>108</v>
      </c>
      <c r="D29" s="12" t="s">
        <v>109</v>
      </c>
      <c r="E29" s="12"/>
      <c r="F29" s="12"/>
      <c r="G29" s="12"/>
      <c r="H29" s="12"/>
      <c r="I29" s="12"/>
      <c r="J29" s="2"/>
      <c r="K29" s="2">
        <f t="shared" si="1"/>
        <v>3</v>
      </c>
      <c r="L29" s="13" t="str">
        <f t="shared" si="2"/>
        <v>F</v>
      </c>
      <c r="N29" s="15">
        <v>3.0</v>
      </c>
      <c r="O29" s="15">
        <v>0.0</v>
      </c>
    </row>
    <row r="30" ht="14.25" customHeight="1">
      <c r="K30" s="2">
        <f>SUM(MAX(E30,F30,N30),MAX(G30,H30,O30),MAX(I30, J30))</f>
        <v>0</v>
      </c>
    </row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portrait"/>
  <drawing r:id="rId1"/>
</worksheet>
</file>