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Rang lista" sheetId="1" r:id="rId1"/>
    <sheet name="Nijesu upisani" sheetId="4" r:id="rId2"/>
  </sheets>
  <definedNames>
    <definedName name="_xlnm._FilterDatabase" localSheetId="1" hidden="1">'Nijesu upisani'!$A$2:$F$39</definedName>
  </definedNames>
  <calcPr calcId="124519"/>
</workbook>
</file>

<file path=xl/calcChain.xml><?xml version="1.0" encoding="utf-8"?>
<calcChain xmlns="http://schemas.openxmlformats.org/spreadsheetml/2006/main">
  <c r="F38" i="4"/>
  <c r="F27"/>
  <c r="F9"/>
  <c r="E9"/>
  <c r="F39"/>
  <c r="F12"/>
  <c r="E12"/>
  <c r="F11"/>
  <c r="E11"/>
  <c r="F30"/>
  <c r="F21"/>
  <c r="E21"/>
  <c r="F35"/>
  <c r="F20"/>
  <c r="E20"/>
  <c r="F34"/>
  <c r="F5"/>
  <c r="E5"/>
  <c r="F10"/>
  <c r="E10"/>
  <c r="F16"/>
  <c r="E16"/>
  <c r="F7"/>
  <c r="E7"/>
  <c r="F13"/>
  <c r="E13"/>
  <c r="F8"/>
  <c r="E8"/>
  <c r="F33"/>
  <c r="F3"/>
  <c r="E3"/>
  <c r="F15"/>
  <c r="E15"/>
  <c r="F26"/>
  <c r="F17"/>
  <c r="E17"/>
  <c r="F31"/>
  <c r="F29"/>
  <c r="F28"/>
  <c r="F18"/>
  <c r="E18"/>
  <c r="F22"/>
  <c r="E22"/>
  <c r="F36"/>
  <c r="F4"/>
  <c r="E4"/>
  <c r="F6"/>
  <c r="E6"/>
  <c r="F37"/>
  <c r="F19"/>
  <c r="E19"/>
  <c r="F32"/>
  <c r="F14"/>
  <c r="E14"/>
  <c r="E50" i="1"/>
  <c r="F42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1"/>
  <c r="E52"/>
  <c r="E53"/>
  <c r="E54"/>
  <c r="E55"/>
  <c r="E56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3"/>
  <c r="F44"/>
  <c r="F45"/>
  <c r="F46"/>
  <c r="F47"/>
  <c r="F48"/>
  <c r="F49"/>
  <c r="F50"/>
  <c r="F51"/>
  <c r="F52"/>
  <c r="F53"/>
  <c r="F54"/>
  <c r="F55"/>
  <c r="F56"/>
  <c r="E4"/>
</calcChain>
</file>

<file path=xl/sharedStrings.xml><?xml version="1.0" encoding="utf-8"?>
<sst xmlns="http://schemas.openxmlformats.org/spreadsheetml/2006/main" count="85" uniqueCount="44">
  <si>
    <t>Ćupić Vlado</t>
  </si>
  <si>
    <t>Radusinović Nikola</t>
  </si>
  <si>
    <t>Vuković Ivana</t>
  </si>
  <si>
    <t>Đikanović Radoje</t>
  </si>
  <si>
    <t>Janković Aleksandar</t>
  </si>
  <si>
    <t>Perović Sanja</t>
  </si>
  <si>
    <t>Lekić Slaven</t>
  </si>
  <si>
    <t>Martinović Slađana</t>
  </si>
  <si>
    <t>Arsović Andrija</t>
  </si>
  <si>
    <t>Maksimović Miloš</t>
  </si>
  <si>
    <t>redni broj</t>
  </si>
  <si>
    <t>Ime i prezime</t>
  </si>
  <si>
    <t>SŠ broj bodova</t>
  </si>
  <si>
    <t xml:space="preserve">Fiz. spos. br bodova </t>
  </si>
  <si>
    <t>Ukupno</t>
  </si>
  <si>
    <t>STATUS</t>
  </si>
  <si>
    <t>FAKULTET ZA SPORT I FIZIČKO VASPITANJE                                                             RANG LISTA  KANDIDATA                                                                                     STUDIJSKI PROGRAM - FIZIČKA KULTURA I ZDRAVI STILOVI ŽIVOTA                                 AVGUST 2017</t>
  </si>
  <si>
    <t>Drakulović Aleksandar</t>
  </si>
  <si>
    <t>Agović Ivan</t>
  </si>
  <si>
    <t>Šćekić Marija</t>
  </si>
  <si>
    <t>Popović Tomislav</t>
  </si>
  <si>
    <t>Andrić Kristina</t>
  </si>
  <si>
    <t>Ćuzović Mile</t>
  </si>
  <si>
    <t>Ćetković Vasilije</t>
  </si>
  <si>
    <t>Hakanjin Haris</t>
  </si>
  <si>
    <t xml:space="preserve">Leković Luka </t>
  </si>
  <si>
    <t>Miljanić Nikolina</t>
  </si>
  <si>
    <t>Đaletić Maja</t>
  </si>
  <si>
    <t>Miljanić Dajana</t>
  </si>
  <si>
    <t>Delić Vladan</t>
  </si>
  <si>
    <t>Šćekić Nikola</t>
  </si>
  <si>
    <t>Dragićević Andrija</t>
  </si>
  <si>
    <t>Baletić Janko</t>
  </si>
  <si>
    <t>Drašković Draško</t>
  </si>
  <si>
    <t>Mitrović Nikola</t>
  </si>
  <si>
    <t>Agović Mirza</t>
  </si>
  <si>
    <t xml:space="preserve">Simović Stefan </t>
  </si>
  <si>
    <t>Popović Nikola</t>
  </si>
  <si>
    <t>Dević Nemanja</t>
  </si>
  <si>
    <t>Đukić Zvezdan</t>
  </si>
  <si>
    <t>Perović Oliver</t>
  </si>
  <si>
    <t>Kandidati koji nijesu ispunili uslov za upis</t>
  </si>
  <si>
    <t>Nikšić, 30.08.2017.god.</t>
  </si>
  <si>
    <t>Prodekan za nastavu doc.dr Danilo Bojanić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</si>
</sst>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sz val="2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>
      <selection activeCell="H12" sqref="H12"/>
    </sheetView>
  </sheetViews>
  <sheetFormatPr defaultRowHeight="15"/>
  <cols>
    <col min="1" max="1" width="11.7109375" bestFit="1" customWidth="1"/>
    <col min="2" max="2" width="22.5703125" customWidth="1"/>
    <col min="3" max="3" width="18.42578125" bestFit="1" customWidth="1"/>
    <col min="4" max="4" width="24.42578125" bestFit="1" customWidth="1"/>
    <col min="5" max="5" width="17.5703125" customWidth="1"/>
    <col min="6" max="6" width="44.42578125" customWidth="1"/>
  </cols>
  <sheetData>
    <row r="1" spans="1:10" ht="112.5" customHeight="1">
      <c r="A1" s="18" t="s">
        <v>16</v>
      </c>
      <c r="B1" s="19"/>
      <c r="C1" s="19"/>
      <c r="D1" s="19"/>
      <c r="E1" s="19"/>
      <c r="F1" s="20"/>
      <c r="G1" s="2"/>
      <c r="H1" s="2"/>
      <c r="I1" s="2"/>
      <c r="J1" s="2"/>
    </row>
    <row r="3" spans="1:10" ht="15.7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10">
      <c r="A4" s="3">
        <v>1</v>
      </c>
      <c r="B4" s="3" t="s">
        <v>3</v>
      </c>
      <c r="C4" s="3">
        <v>21.52</v>
      </c>
      <c r="D4" s="3">
        <v>21</v>
      </c>
      <c r="E4" s="3">
        <f>C4+D4</f>
        <v>42.519999999999996</v>
      </c>
      <c r="F4" s="3" t="str">
        <f>IF(D4&gt;=16,"FINANSIRANJE BUDZET","NIJE POLOZIO")</f>
        <v>FINANSIRANJE BUDZET</v>
      </c>
    </row>
    <row r="5" spans="1:10">
      <c r="A5" s="3">
        <v>2</v>
      </c>
      <c r="B5" s="3" t="s">
        <v>17</v>
      </c>
      <c r="C5" s="3">
        <v>25.78</v>
      </c>
      <c r="D5" s="3">
        <v>0</v>
      </c>
      <c r="E5" s="3">
        <f t="shared" ref="E5:E56" si="0">C5+D5</f>
        <v>25.78</v>
      </c>
      <c r="F5" s="3" t="str">
        <f t="shared" ref="F5:F56" si="1">IF(D5&gt;=16,"FINANSIRANJE BUDZET","NIJE POLOZIO")</f>
        <v>NIJE POLOZIO</v>
      </c>
    </row>
    <row r="6" spans="1:10">
      <c r="A6" s="3">
        <v>3</v>
      </c>
      <c r="B6" s="3" t="s">
        <v>5</v>
      </c>
      <c r="C6" s="3">
        <v>24.13</v>
      </c>
      <c r="D6" s="3">
        <v>16</v>
      </c>
      <c r="E6" s="3">
        <f t="shared" si="0"/>
        <v>40.129999999999995</v>
      </c>
      <c r="F6" s="3" t="str">
        <f t="shared" si="1"/>
        <v>FINANSIRANJE BUDZET</v>
      </c>
    </row>
    <row r="7" spans="1:10">
      <c r="A7" s="3">
        <v>4</v>
      </c>
      <c r="B7" s="3" t="s">
        <v>18</v>
      </c>
      <c r="C7" s="3">
        <v>17.239999999999998</v>
      </c>
      <c r="D7" s="3">
        <v>4</v>
      </c>
      <c r="E7" s="3">
        <f t="shared" si="0"/>
        <v>21.24</v>
      </c>
      <c r="F7" s="3" t="str">
        <f t="shared" si="1"/>
        <v>NIJE POLOZIO</v>
      </c>
    </row>
    <row r="8" spans="1:10">
      <c r="A8" s="3">
        <v>5</v>
      </c>
      <c r="B8" s="3" t="s">
        <v>19</v>
      </c>
      <c r="C8" s="3">
        <v>26.02</v>
      </c>
      <c r="D8" s="3">
        <v>23.5</v>
      </c>
      <c r="E8" s="3">
        <f t="shared" si="0"/>
        <v>49.519999999999996</v>
      </c>
      <c r="F8" s="3" t="str">
        <f t="shared" si="1"/>
        <v>FINANSIRANJE BUDZET</v>
      </c>
    </row>
    <row r="9" spans="1:10">
      <c r="A9" s="3">
        <v>6</v>
      </c>
      <c r="B9" s="3" t="s">
        <v>8</v>
      </c>
      <c r="C9" s="3">
        <v>31.33</v>
      </c>
      <c r="D9" s="3">
        <v>21.5</v>
      </c>
      <c r="E9" s="3">
        <f t="shared" si="0"/>
        <v>52.83</v>
      </c>
      <c r="F9" s="3" t="str">
        <f t="shared" si="1"/>
        <v>FINANSIRANJE BUDZET</v>
      </c>
    </row>
    <row r="10" spans="1:10">
      <c r="A10" s="3">
        <v>7</v>
      </c>
      <c r="B10" s="3" t="s">
        <v>4</v>
      </c>
      <c r="C10" s="3">
        <v>18.170000000000002</v>
      </c>
      <c r="D10" s="3">
        <v>3.5</v>
      </c>
      <c r="E10" s="3">
        <f t="shared" si="0"/>
        <v>21.67</v>
      </c>
      <c r="F10" s="3" t="str">
        <f t="shared" si="1"/>
        <v>NIJE POLOZIO</v>
      </c>
    </row>
    <row r="11" spans="1:10">
      <c r="A11" s="3">
        <v>8</v>
      </c>
      <c r="B11" s="3" t="s">
        <v>20</v>
      </c>
      <c r="C11" s="3">
        <v>19.37</v>
      </c>
      <c r="D11" s="3">
        <v>18</v>
      </c>
      <c r="E11" s="3">
        <f t="shared" si="0"/>
        <v>37.370000000000005</v>
      </c>
      <c r="F11" s="3" t="str">
        <f t="shared" si="1"/>
        <v>FINANSIRANJE BUDZET</v>
      </c>
    </row>
    <row r="12" spans="1:10">
      <c r="A12" s="3">
        <v>9</v>
      </c>
      <c r="B12" s="3" t="s">
        <v>21</v>
      </c>
      <c r="C12" s="3">
        <v>20.64</v>
      </c>
      <c r="D12" s="3">
        <v>20</v>
      </c>
      <c r="E12" s="3">
        <f t="shared" si="0"/>
        <v>40.64</v>
      </c>
      <c r="F12" s="3" t="str">
        <f t="shared" si="1"/>
        <v>FINANSIRANJE BUDZET</v>
      </c>
    </row>
    <row r="13" spans="1:10">
      <c r="A13" s="3">
        <v>10</v>
      </c>
      <c r="B13" s="3" t="s">
        <v>1</v>
      </c>
      <c r="C13" s="3">
        <v>22.52</v>
      </c>
      <c r="D13" s="3">
        <v>8</v>
      </c>
      <c r="E13" s="3">
        <f t="shared" si="0"/>
        <v>30.52</v>
      </c>
      <c r="F13" s="3" t="str">
        <f t="shared" si="1"/>
        <v>NIJE POLOZIO</v>
      </c>
    </row>
    <row r="14" spans="1:10">
      <c r="A14" s="3">
        <v>11</v>
      </c>
      <c r="B14" s="3" t="s">
        <v>0</v>
      </c>
      <c r="C14" s="3">
        <v>21.26</v>
      </c>
      <c r="D14" s="3">
        <v>8.5</v>
      </c>
      <c r="E14" s="3">
        <f t="shared" si="0"/>
        <v>29.76</v>
      </c>
      <c r="F14" s="3" t="str">
        <f t="shared" si="1"/>
        <v>NIJE POLOZIO</v>
      </c>
    </row>
    <row r="15" spans="1:10">
      <c r="A15" s="3">
        <v>12</v>
      </c>
      <c r="B15" s="3" t="s">
        <v>22</v>
      </c>
      <c r="C15" s="3">
        <v>22.26</v>
      </c>
      <c r="D15" s="3">
        <v>5</v>
      </c>
      <c r="E15" s="3">
        <f t="shared" si="0"/>
        <v>27.26</v>
      </c>
      <c r="F15" s="3" t="str">
        <f t="shared" si="1"/>
        <v>NIJE POLOZIO</v>
      </c>
    </row>
    <row r="16" spans="1:10">
      <c r="A16" s="3">
        <v>13</v>
      </c>
      <c r="B16" s="3" t="s">
        <v>23</v>
      </c>
      <c r="C16" s="3">
        <v>20.86</v>
      </c>
      <c r="D16" s="3">
        <v>20</v>
      </c>
      <c r="E16" s="3">
        <f t="shared" si="0"/>
        <v>40.86</v>
      </c>
      <c r="F16" s="3" t="str">
        <f t="shared" si="1"/>
        <v>FINANSIRANJE BUDZET</v>
      </c>
    </row>
    <row r="17" spans="1:6">
      <c r="A17" s="3">
        <v>14</v>
      </c>
      <c r="B17" s="3" t="s">
        <v>24</v>
      </c>
      <c r="C17" s="3">
        <v>19.82</v>
      </c>
      <c r="D17" s="3">
        <v>14.5</v>
      </c>
      <c r="E17" s="3">
        <f t="shared" si="0"/>
        <v>34.32</v>
      </c>
      <c r="F17" s="3" t="str">
        <f t="shared" si="1"/>
        <v>NIJE POLOZIO</v>
      </c>
    </row>
    <row r="18" spans="1:6">
      <c r="A18" s="3">
        <v>15</v>
      </c>
      <c r="B18" s="3" t="s">
        <v>25</v>
      </c>
      <c r="C18" s="3">
        <v>23.08</v>
      </c>
      <c r="D18" s="3">
        <v>19</v>
      </c>
      <c r="E18" s="3">
        <f t="shared" si="0"/>
        <v>42.08</v>
      </c>
      <c r="F18" s="3" t="str">
        <f t="shared" si="1"/>
        <v>FINANSIRANJE BUDZET</v>
      </c>
    </row>
    <row r="19" spans="1:6">
      <c r="A19" s="3">
        <v>16</v>
      </c>
      <c r="B19" s="3" t="s">
        <v>7</v>
      </c>
      <c r="C19" s="3">
        <v>33.51</v>
      </c>
      <c r="D19" s="3">
        <v>21.5</v>
      </c>
      <c r="E19" s="3">
        <f t="shared" si="0"/>
        <v>55.01</v>
      </c>
      <c r="F19" s="3" t="str">
        <f t="shared" si="1"/>
        <v>FINANSIRANJE BUDZET</v>
      </c>
    </row>
    <row r="20" spans="1:6">
      <c r="A20" s="3">
        <v>17</v>
      </c>
      <c r="B20" s="3" t="s">
        <v>26</v>
      </c>
      <c r="C20" s="3">
        <v>24.74</v>
      </c>
      <c r="D20" s="3">
        <v>0</v>
      </c>
      <c r="E20" s="3">
        <f t="shared" si="0"/>
        <v>24.74</v>
      </c>
      <c r="F20" s="3" t="str">
        <f t="shared" si="1"/>
        <v>NIJE POLOZIO</v>
      </c>
    </row>
    <row r="21" spans="1:6">
      <c r="A21" s="3">
        <v>18</v>
      </c>
      <c r="B21" s="3" t="s">
        <v>2</v>
      </c>
      <c r="C21" s="3">
        <v>27.58</v>
      </c>
      <c r="D21" s="3">
        <v>20.5</v>
      </c>
      <c r="E21" s="3">
        <f t="shared" si="0"/>
        <v>48.08</v>
      </c>
      <c r="F21" s="3" t="str">
        <f t="shared" si="1"/>
        <v>FINANSIRANJE BUDZET</v>
      </c>
    </row>
    <row r="22" spans="1:6">
      <c r="A22" s="3">
        <v>19</v>
      </c>
      <c r="B22" s="3" t="s">
        <v>6</v>
      </c>
      <c r="C22" s="3">
        <v>26.83</v>
      </c>
      <c r="D22" s="3">
        <v>16</v>
      </c>
      <c r="E22" s="3">
        <f t="shared" si="0"/>
        <v>42.83</v>
      </c>
      <c r="F22" s="3" t="str">
        <f t="shared" si="1"/>
        <v>FINANSIRANJE BUDZET</v>
      </c>
    </row>
    <row r="23" spans="1:6">
      <c r="A23" s="3">
        <v>20</v>
      </c>
      <c r="B23" s="3" t="s">
        <v>27</v>
      </c>
      <c r="C23" s="3">
        <v>29.06</v>
      </c>
      <c r="D23" s="3">
        <v>19.5</v>
      </c>
      <c r="E23" s="3">
        <f t="shared" si="0"/>
        <v>48.56</v>
      </c>
      <c r="F23" s="3" t="str">
        <f t="shared" si="1"/>
        <v>FINANSIRANJE BUDZET</v>
      </c>
    </row>
    <row r="24" spans="1:6">
      <c r="A24" s="3">
        <v>21</v>
      </c>
      <c r="B24" s="3" t="s">
        <v>28</v>
      </c>
      <c r="C24" s="3">
        <v>23.45</v>
      </c>
      <c r="D24" s="3">
        <v>17.5</v>
      </c>
      <c r="E24" s="3">
        <f t="shared" si="0"/>
        <v>40.950000000000003</v>
      </c>
      <c r="F24" s="3" t="str">
        <f t="shared" si="1"/>
        <v>FINANSIRANJE BUDZET</v>
      </c>
    </row>
    <row r="25" spans="1:6">
      <c r="A25" s="3">
        <v>22</v>
      </c>
      <c r="B25" s="3" t="s">
        <v>29</v>
      </c>
      <c r="C25" s="3">
        <v>17.18</v>
      </c>
      <c r="D25" s="3">
        <v>28.5</v>
      </c>
      <c r="E25" s="3">
        <f t="shared" si="0"/>
        <v>45.68</v>
      </c>
      <c r="F25" s="3" t="str">
        <f t="shared" si="1"/>
        <v>FINANSIRANJE BUDZET</v>
      </c>
    </row>
    <row r="26" spans="1:6">
      <c r="A26" s="3">
        <v>23</v>
      </c>
      <c r="B26" s="3" t="s">
        <v>30</v>
      </c>
      <c r="C26" s="3">
        <v>25.38</v>
      </c>
      <c r="D26" s="3">
        <v>26</v>
      </c>
      <c r="E26" s="3">
        <f t="shared" si="0"/>
        <v>51.379999999999995</v>
      </c>
      <c r="F26" s="3" t="str">
        <f t="shared" si="1"/>
        <v>FINANSIRANJE BUDZET</v>
      </c>
    </row>
    <row r="27" spans="1:6">
      <c r="A27" s="3">
        <v>24</v>
      </c>
      <c r="B27" s="3" t="s">
        <v>31</v>
      </c>
      <c r="C27" s="3">
        <v>23.41</v>
      </c>
      <c r="D27" s="3">
        <v>0</v>
      </c>
      <c r="E27" s="3">
        <f t="shared" si="0"/>
        <v>23.41</v>
      </c>
      <c r="F27" s="3" t="str">
        <f t="shared" si="1"/>
        <v>NIJE POLOZIO</v>
      </c>
    </row>
    <row r="28" spans="1:6">
      <c r="A28" s="3">
        <v>25</v>
      </c>
      <c r="B28" s="3" t="s">
        <v>32</v>
      </c>
      <c r="C28" s="3">
        <v>19.329999999999998</v>
      </c>
      <c r="D28" s="3">
        <v>20.5</v>
      </c>
      <c r="E28" s="3">
        <f t="shared" si="0"/>
        <v>39.83</v>
      </c>
      <c r="F28" s="3" t="str">
        <f t="shared" si="1"/>
        <v>FINANSIRANJE BUDZET</v>
      </c>
    </row>
    <row r="29" spans="1:6">
      <c r="A29" s="3">
        <v>26</v>
      </c>
      <c r="B29" s="3" t="s">
        <v>33</v>
      </c>
      <c r="C29" s="3">
        <v>23</v>
      </c>
      <c r="D29" s="3">
        <v>0</v>
      </c>
      <c r="E29" s="3">
        <f t="shared" si="0"/>
        <v>23</v>
      </c>
      <c r="F29" s="3" t="str">
        <f t="shared" si="1"/>
        <v>NIJE POLOZIO</v>
      </c>
    </row>
    <row r="30" spans="1:6">
      <c r="A30" s="3">
        <v>27</v>
      </c>
      <c r="B30" s="3" t="s">
        <v>34</v>
      </c>
      <c r="C30" s="3">
        <v>20.7</v>
      </c>
      <c r="D30" s="3">
        <v>17.5</v>
      </c>
      <c r="E30" s="3">
        <f t="shared" si="0"/>
        <v>38.200000000000003</v>
      </c>
      <c r="F30" s="3" t="str">
        <f t="shared" si="1"/>
        <v>FINANSIRANJE BUDZET</v>
      </c>
    </row>
    <row r="31" spans="1:6">
      <c r="A31" s="3">
        <v>28</v>
      </c>
      <c r="B31" s="3" t="s">
        <v>35</v>
      </c>
      <c r="C31" s="3">
        <v>24.41</v>
      </c>
      <c r="D31" s="3">
        <v>5</v>
      </c>
      <c r="E31" s="3">
        <f t="shared" si="0"/>
        <v>29.41</v>
      </c>
      <c r="F31" s="3" t="str">
        <f t="shared" si="1"/>
        <v>NIJE POLOZIO</v>
      </c>
    </row>
    <row r="32" spans="1:6">
      <c r="A32" s="3">
        <v>29</v>
      </c>
      <c r="B32" s="3" t="s">
        <v>36</v>
      </c>
      <c r="C32" s="3">
        <v>25.74</v>
      </c>
      <c r="D32" s="3">
        <v>19.5</v>
      </c>
      <c r="E32" s="3">
        <f t="shared" si="0"/>
        <v>45.239999999999995</v>
      </c>
      <c r="F32" s="3" t="str">
        <f t="shared" si="1"/>
        <v>FINANSIRANJE BUDZET</v>
      </c>
    </row>
    <row r="33" spans="1:6">
      <c r="A33" s="3">
        <v>30</v>
      </c>
      <c r="B33" s="3" t="s">
        <v>37</v>
      </c>
      <c r="C33" s="3">
        <v>23.4</v>
      </c>
      <c r="D33" s="3">
        <v>21</v>
      </c>
      <c r="E33" s="3">
        <f t="shared" si="0"/>
        <v>44.4</v>
      </c>
      <c r="F33" s="3" t="str">
        <f t="shared" si="1"/>
        <v>FINANSIRANJE BUDZET</v>
      </c>
    </row>
    <row r="34" spans="1:6">
      <c r="A34" s="3">
        <v>31</v>
      </c>
      <c r="B34" s="3" t="s">
        <v>38</v>
      </c>
      <c r="C34" s="3">
        <v>23.06</v>
      </c>
      <c r="D34" s="3">
        <v>14.5</v>
      </c>
      <c r="E34" s="3">
        <f t="shared" si="0"/>
        <v>37.56</v>
      </c>
      <c r="F34" s="3" t="str">
        <f t="shared" si="1"/>
        <v>NIJE POLOZIO</v>
      </c>
    </row>
    <row r="35" spans="1:6">
      <c r="A35" s="3">
        <v>32</v>
      </c>
      <c r="B35" s="3" t="s">
        <v>39</v>
      </c>
      <c r="C35" s="3">
        <v>22.93</v>
      </c>
      <c r="D35" s="3">
        <v>24.5</v>
      </c>
      <c r="E35" s="3">
        <f t="shared" si="0"/>
        <v>47.43</v>
      </c>
      <c r="F35" s="3" t="str">
        <f t="shared" si="1"/>
        <v>FINANSIRANJE BUDZET</v>
      </c>
    </row>
    <row r="36" spans="1:6">
      <c r="A36" s="3">
        <v>33</v>
      </c>
      <c r="B36" s="3" t="s">
        <v>40</v>
      </c>
      <c r="C36" s="3">
        <v>17.010000000000002</v>
      </c>
      <c r="D36" s="3">
        <v>14</v>
      </c>
      <c r="E36" s="3">
        <f t="shared" si="0"/>
        <v>31.01</v>
      </c>
      <c r="F36" s="3" t="str">
        <f t="shared" si="1"/>
        <v>NIJE POLOZIO</v>
      </c>
    </row>
    <row r="37" spans="1:6">
      <c r="A37" s="3">
        <v>34</v>
      </c>
      <c r="B37" s="3" t="s">
        <v>9</v>
      </c>
      <c r="C37" s="3">
        <v>30.49</v>
      </c>
      <c r="D37" s="3">
        <v>12.5</v>
      </c>
      <c r="E37" s="3">
        <f t="shared" si="0"/>
        <v>42.989999999999995</v>
      </c>
      <c r="F37" s="3" t="str">
        <f t="shared" si="1"/>
        <v>NIJE POLOZIO</v>
      </c>
    </row>
    <row r="38" spans="1:6">
      <c r="A38" s="3">
        <v>35</v>
      </c>
      <c r="B38" s="3"/>
      <c r="C38" s="3"/>
      <c r="D38" s="3"/>
      <c r="E38" s="3">
        <f t="shared" si="0"/>
        <v>0</v>
      </c>
      <c r="F38" s="3" t="str">
        <f t="shared" si="1"/>
        <v>NIJE POLOZIO</v>
      </c>
    </row>
    <row r="39" spans="1:6">
      <c r="A39" s="3">
        <v>36</v>
      </c>
      <c r="B39" s="3"/>
      <c r="C39" s="3"/>
      <c r="D39" s="3"/>
      <c r="E39" s="3">
        <f t="shared" si="0"/>
        <v>0</v>
      </c>
      <c r="F39" s="3" t="str">
        <f t="shared" si="1"/>
        <v>NIJE POLOZIO</v>
      </c>
    </row>
    <row r="40" spans="1:6">
      <c r="A40" s="3">
        <v>37</v>
      </c>
      <c r="B40" s="3"/>
      <c r="C40" s="3"/>
      <c r="D40" s="3"/>
      <c r="E40" s="3">
        <f t="shared" si="0"/>
        <v>0</v>
      </c>
      <c r="F40" s="3" t="str">
        <f t="shared" si="1"/>
        <v>NIJE POLOZIO</v>
      </c>
    </row>
    <row r="41" spans="1:6">
      <c r="A41" s="3">
        <v>38</v>
      </c>
      <c r="B41" s="3"/>
      <c r="C41" s="3"/>
      <c r="D41" s="3"/>
      <c r="E41" s="3">
        <f t="shared" si="0"/>
        <v>0</v>
      </c>
      <c r="F41" s="3" t="str">
        <f t="shared" si="1"/>
        <v>NIJE POLOZIO</v>
      </c>
    </row>
    <row r="42" spans="1:6">
      <c r="A42" s="3">
        <v>39</v>
      </c>
      <c r="B42" s="3"/>
      <c r="C42" s="5"/>
      <c r="D42" s="4"/>
      <c r="E42" s="3">
        <f t="shared" si="0"/>
        <v>0</v>
      </c>
      <c r="F42" s="3" t="str">
        <f>IF(D42&gt;=16,"FINANSIRANJE BUDZET","NIJE POLOZIO")</f>
        <v>NIJE POLOZIO</v>
      </c>
    </row>
    <row r="43" spans="1:6">
      <c r="A43" s="3">
        <v>40</v>
      </c>
      <c r="B43" s="3"/>
      <c r="C43" s="3"/>
      <c r="D43" s="3"/>
      <c r="E43" s="3">
        <f t="shared" si="0"/>
        <v>0</v>
      </c>
      <c r="F43" s="3" t="str">
        <f t="shared" si="1"/>
        <v>NIJE POLOZIO</v>
      </c>
    </row>
    <row r="44" spans="1:6">
      <c r="A44" s="3">
        <v>41</v>
      </c>
      <c r="B44" s="3"/>
      <c r="C44" s="3"/>
      <c r="D44" s="3"/>
      <c r="E44" s="3">
        <f t="shared" si="0"/>
        <v>0</v>
      </c>
      <c r="F44" s="3" t="str">
        <f t="shared" si="1"/>
        <v>NIJE POLOZIO</v>
      </c>
    </row>
    <row r="45" spans="1:6">
      <c r="A45" s="3">
        <v>42</v>
      </c>
      <c r="B45" s="3"/>
      <c r="C45" s="3"/>
      <c r="D45" s="3"/>
      <c r="E45" s="3">
        <f t="shared" si="0"/>
        <v>0</v>
      </c>
      <c r="F45" s="3" t="str">
        <f t="shared" si="1"/>
        <v>NIJE POLOZIO</v>
      </c>
    </row>
    <row r="46" spans="1:6">
      <c r="A46" s="3">
        <v>43</v>
      </c>
      <c r="B46" s="3"/>
      <c r="C46" s="3"/>
      <c r="D46" s="3"/>
      <c r="E46" s="3">
        <f t="shared" si="0"/>
        <v>0</v>
      </c>
      <c r="F46" s="3" t="str">
        <f t="shared" si="1"/>
        <v>NIJE POLOZIO</v>
      </c>
    </row>
    <row r="47" spans="1:6">
      <c r="A47" s="3">
        <v>44</v>
      </c>
      <c r="B47" s="3"/>
      <c r="C47" s="3"/>
      <c r="D47" s="3"/>
      <c r="E47" s="3">
        <f t="shared" si="0"/>
        <v>0</v>
      </c>
      <c r="F47" s="3" t="str">
        <f t="shared" si="1"/>
        <v>NIJE POLOZIO</v>
      </c>
    </row>
    <row r="48" spans="1:6">
      <c r="A48" s="3">
        <v>45</v>
      </c>
      <c r="B48" s="3"/>
      <c r="C48" s="3"/>
      <c r="D48" s="3"/>
      <c r="E48" s="3">
        <f t="shared" si="0"/>
        <v>0</v>
      </c>
      <c r="F48" s="3" t="str">
        <f t="shared" si="1"/>
        <v>NIJE POLOZIO</v>
      </c>
    </row>
    <row r="49" spans="1:6">
      <c r="A49" s="3">
        <v>46</v>
      </c>
      <c r="B49" s="3"/>
      <c r="C49" s="3"/>
      <c r="D49" s="3"/>
      <c r="E49" s="3">
        <f t="shared" si="0"/>
        <v>0</v>
      </c>
      <c r="F49" s="3" t="str">
        <f t="shared" si="1"/>
        <v>NIJE POLOZIO</v>
      </c>
    </row>
    <row r="50" spans="1:6">
      <c r="A50" s="3">
        <v>47</v>
      </c>
      <c r="B50" s="3"/>
      <c r="C50" s="3"/>
      <c r="D50" s="3"/>
      <c r="E50" s="3">
        <f>C50+D50</f>
        <v>0</v>
      </c>
      <c r="F50" s="3" t="str">
        <f t="shared" si="1"/>
        <v>NIJE POLOZIO</v>
      </c>
    </row>
    <row r="51" spans="1:6">
      <c r="A51" s="3">
        <v>48</v>
      </c>
      <c r="B51" s="3"/>
      <c r="C51" s="3"/>
      <c r="D51" s="3"/>
      <c r="E51" s="3">
        <f t="shared" si="0"/>
        <v>0</v>
      </c>
      <c r="F51" s="3" t="str">
        <f t="shared" si="1"/>
        <v>NIJE POLOZIO</v>
      </c>
    </row>
    <row r="52" spans="1:6">
      <c r="A52" s="3">
        <v>49</v>
      </c>
      <c r="B52" s="3"/>
      <c r="C52" s="3"/>
      <c r="D52" s="3"/>
      <c r="E52" s="3">
        <f t="shared" si="0"/>
        <v>0</v>
      </c>
      <c r="F52" s="3" t="str">
        <f t="shared" si="1"/>
        <v>NIJE POLOZIO</v>
      </c>
    </row>
    <row r="53" spans="1:6">
      <c r="A53" s="3">
        <v>50</v>
      </c>
      <c r="B53" s="3"/>
      <c r="C53" s="3"/>
      <c r="D53" s="3"/>
      <c r="E53" s="3">
        <f t="shared" si="0"/>
        <v>0</v>
      </c>
      <c r="F53" s="3" t="str">
        <f t="shared" si="1"/>
        <v>NIJE POLOZIO</v>
      </c>
    </row>
    <row r="54" spans="1:6">
      <c r="A54" s="3">
        <v>51</v>
      </c>
      <c r="B54" s="3"/>
      <c r="C54" s="3"/>
      <c r="D54" s="3"/>
      <c r="E54" s="3">
        <f t="shared" si="0"/>
        <v>0</v>
      </c>
      <c r="F54" s="3" t="str">
        <f t="shared" si="1"/>
        <v>NIJE POLOZIO</v>
      </c>
    </row>
    <row r="55" spans="1:6">
      <c r="A55" s="3">
        <v>52</v>
      </c>
      <c r="B55" s="3"/>
      <c r="C55" s="3"/>
      <c r="D55" s="3"/>
      <c r="E55" s="3">
        <f t="shared" si="0"/>
        <v>0</v>
      </c>
      <c r="F55" s="3" t="str">
        <f t="shared" si="1"/>
        <v>NIJE POLOZIO</v>
      </c>
    </row>
    <row r="56" spans="1:6">
      <c r="A56" s="3">
        <v>53</v>
      </c>
      <c r="B56" s="3"/>
      <c r="C56" s="3"/>
      <c r="D56" s="3"/>
      <c r="E56" s="3">
        <f t="shared" si="0"/>
        <v>0</v>
      </c>
      <c r="F56" s="3" t="str">
        <f t="shared" si="1"/>
        <v>NIJE POLOZIO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opLeftCell="A25" workbookViewId="0">
      <selection activeCell="D41" sqref="D41"/>
    </sheetView>
  </sheetViews>
  <sheetFormatPr defaultRowHeight="15"/>
  <cols>
    <col min="1" max="1" width="11.7109375" bestFit="1" customWidth="1"/>
    <col min="2" max="2" width="22.5703125" customWidth="1"/>
    <col min="3" max="3" width="18.42578125" bestFit="1" customWidth="1"/>
    <col min="4" max="4" width="24.42578125" bestFit="1" customWidth="1"/>
    <col min="5" max="5" width="17.5703125" customWidth="1"/>
    <col min="6" max="6" width="35" customWidth="1"/>
  </cols>
  <sheetData>
    <row r="1" spans="1:10" ht="112.5" customHeight="1" thickBot="1">
      <c r="A1" s="21" t="s">
        <v>16</v>
      </c>
      <c r="B1" s="22"/>
      <c r="C1" s="22"/>
      <c r="D1" s="22"/>
      <c r="E1" s="22"/>
      <c r="F1" s="23"/>
      <c r="G1" s="2"/>
      <c r="H1" s="2"/>
      <c r="I1" s="2"/>
      <c r="J1" s="2"/>
    </row>
    <row r="2" spans="1:10" ht="15.75">
      <c r="A2" s="10" t="s">
        <v>10</v>
      </c>
      <c r="B2" s="11" t="s">
        <v>11</v>
      </c>
      <c r="C2" s="11" t="s">
        <v>12</v>
      </c>
      <c r="D2" s="11" t="s">
        <v>13</v>
      </c>
      <c r="E2" s="11" t="s">
        <v>14</v>
      </c>
      <c r="F2" s="12" t="s">
        <v>15</v>
      </c>
    </row>
    <row r="3" spans="1:10">
      <c r="A3" s="13">
        <v>1</v>
      </c>
      <c r="B3" s="3" t="s">
        <v>7</v>
      </c>
      <c r="C3" s="3">
        <v>33.51</v>
      </c>
      <c r="D3" s="3">
        <v>21.5</v>
      </c>
      <c r="E3" s="3">
        <f t="shared" ref="E3:E22" si="0">C3+D3</f>
        <v>55.01</v>
      </c>
      <c r="F3" s="14" t="str">
        <f t="shared" ref="F3:F22" si="1">IF(D3&gt;=16,"FINANSIRANJE BUDZET","NIJE POLOZIO")</f>
        <v>FINANSIRANJE BUDZET</v>
      </c>
    </row>
    <row r="4" spans="1:10">
      <c r="A4" s="13">
        <v>2</v>
      </c>
      <c r="B4" s="3" t="s">
        <v>8</v>
      </c>
      <c r="C4" s="3">
        <v>31.33</v>
      </c>
      <c r="D4" s="3">
        <v>21.5</v>
      </c>
      <c r="E4" s="3">
        <f t="shared" si="0"/>
        <v>52.83</v>
      </c>
      <c r="F4" s="14" t="str">
        <f t="shared" si="1"/>
        <v>FINANSIRANJE BUDZET</v>
      </c>
    </row>
    <row r="5" spans="1:10">
      <c r="A5" s="13">
        <v>3</v>
      </c>
      <c r="B5" s="3" t="s">
        <v>30</v>
      </c>
      <c r="C5" s="3">
        <v>25.38</v>
      </c>
      <c r="D5" s="3">
        <v>26</v>
      </c>
      <c r="E5" s="3">
        <f t="shared" si="0"/>
        <v>51.379999999999995</v>
      </c>
      <c r="F5" s="14" t="str">
        <f t="shared" si="1"/>
        <v>FINANSIRANJE BUDZET</v>
      </c>
    </row>
    <row r="6" spans="1:10">
      <c r="A6" s="13">
        <v>4</v>
      </c>
      <c r="B6" s="3" t="s">
        <v>19</v>
      </c>
      <c r="C6" s="3">
        <v>26.02</v>
      </c>
      <c r="D6" s="3">
        <v>23.5</v>
      </c>
      <c r="E6" s="3">
        <f t="shared" si="0"/>
        <v>49.519999999999996</v>
      </c>
      <c r="F6" s="14" t="str">
        <f t="shared" si="1"/>
        <v>FINANSIRANJE BUDZET</v>
      </c>
    </row>
    <row r="7" spans="1:10">
      <c r="A7" s="13">
        <v>5</v>
      </c>
      <c r="B7" s="3" t="s">
        <v>27</v>
      </c>
      <c r="C7" s="3">
        <v>29.06</v>
      </c>
      <c r="D7" s="3">
        <v>19.5</v>
      </c>
      <c r="E7" s="3">
        <f t="shared" si="0"/>
        <v>48.56</v>
      </c>
      <c r="F7" s="14" t="str">
        <f t="shared" si="1"/>
        <v>FINANSIRANJE BUDZET</v>
      </c>
    </row>
    <row r="8" spans="1:10">
      <c r="A8" s="13">
        <v>6</v>
      </c>
      <c r="B8" s="3" t="s">
        <v>2</v>
      </c>
      <c r="C8" s="3">
        <v>27.58</v>
      </c>
      <c r="D8" s="3">
        <v>20.5</v>
      </c>
      <c r="E8" s="3">
        <f t="shared" si="0"/>
        <v>48.08</v>
      </c>
      <c r="F8" s="14" t="str">
        <f t="shared" si="1"/>
        <v>FINANSIRANJE BUDZET</v>
      </c>
    </row>
    <row r="9" spans="1:10">
      <c r="A9" s="13">
        <v>7</v>
      </c>
      <c r="B9" s="3" t="s">
        <v>39</v>
      </c>
      <c r="C9" s="3">
        <v>22.93</v>
      </c>
      <c r="D9" s="3">
        <v>24.5</v>
      </c>
      <c r="E9" s="3">
        <f t="shared" si="0"/>
        <v>47.43</v>
      </c>
      <c r="F9" s="14" t="str">
        <f t="shared" si="1"/>
        <v>FINANSIRANJE BUDZET</v>
      </c>
    </row>
    <row r="10" spans="1:10">
      <c r="A10" s="13">
        <v>8</v>
      </c>
      <c r="B10" s="3" t="s">
        <v>29</v>
      </c>
      <c r="C10" s="3">
        <v>17.18</v>
      </c>
      <c r="D10" s="3">
        <v>28.5</v>
      </c>
      <c r="E10" s="3">
        <f t="shared" si="0"/>
        <v>45.68</v>
      </c>
      <c r="F10" s="14" t="str">
        <f t="shared" si="1"/>
        <v>FINANSIRANJE BUDZET</v>
      </c>
    </row>
    <row r="11" spans="1:10">
      <c r="A11" s="13">
        <v>9</v>
      </c>
      <c r="B11" s="3" t="s">
        <v>36</v>
      </c>
      <c r="C11" s="3">
        <v>25.74</v>
      </c>
      <c r="D11" s="3">
        <v>19.5</v>
      </c>
      <c r="E11" s="3">
        <f t="shared" si="0"/>
        <v>45.239999999999995</v>
      </c>
      <c r="F11" s="14" t="str">
        <f t="shared" si="1"/>
        <v>FINANSIRANJE BUDZET</v>
      </c>
    </row>
    <row r="12" spans="1:10">
      <c r="A12" s="13">
        <v>10</v>
      </c>
      <c r="B12" s="3" t="s">
        <v>37</v>
      </c>
      <c r="C12" s="3">
        <v>23.4</v>
      </c>
      <c r="D12" s="3">
        <v>21</v>
      </c>
      <c r="E12" s="3">
        <f t="shared" si="0"/>
        <v>44.4</v>
      </c>
      <c r="F12" s="14" t="str">
        <f t="shared" si="1"/>
        <v>FINANSIRANJE BUDZET</v>
      </c>
    </row>
    <row r="13" spans="1:10">
      <c r="A13" s="13">
        <v>11</v>
      </c>
      <c r="B13" s="3" t="s">
        <v>6</v>
      </c>
      <c r="C13" s="3">
        <v>26.83</v>
      </c>
      <c r="D13" s="3">
        <v>16</v>
      </c>
      <c r="E13" s="3">
        <f t="shared" si="0"/>
        <v>42.83</v>
      </c>
      <c r="F13" s="14" t="str">
        <f t="shared" si="1"/>
        <v>FINANSIRANJE BUDZET</v>
      </c>
    </row>
    <row r="14" spans="1:10">
      <c r="A14" s="13">
        <v>12</v>
      </c>
      <c r="B14" s="3" t="s">
        <v>3</v>
      </c>
      <c r="C14" s="3">
        <v>21.52</v>
      </c>
      <c r="D14" s="3">
        <v>21</v>
      </c>
      <c r="E14" s="3">
        <f t="shared" si="0"/>
        <v>42.519999999999996</v>
      </c>
      <c r="F14" s="14" t="str">
        <f t="shared" si="1"/>
        <v>FINANSIRANJE BUDZET</v>
      </c>
    </row>
    <row r="15" spans="1:10">
      <c r="A15" s="13">
        <v>13</v>
      </c>
      <c r="B15" s="3" t="s">
        <v>25</v>
      </c>
      <c r="C15" s="3">
        <v>23.08</v>
      </c>
      <c r="D15" s="3">
        <v>19</v>
      </c>
      <c r="E15" s="3">
        <f t="shared" si="0"/>
        <v>42.08</v>
      </c>
      <c r="F15" s="14" t="str">
        <f t="shared" si="1"/>
        <v>FINANSIRANJE BUDZET</v>
      </c>
    </row>
    <row r="16" spans="1:10">
      <c r="A16" s="13">
        <v>14</v>
      </c>
      <c r="B16" s="3" t="s">
        <v>28</v>
      </c>
      <c r="C16" s="3">
        <v>23.45</v>
      </c>
      <c r="D16" s="3">
        <v>17.5</v>
      </c>
      <c r="E16" s="3">
        <f t="shared" si="0"/>
        <v>40.950000000000003</v>
      </c>
      <c r="F16" s="14" t="str">
        <f t="shared" si="1"/>
        <v>FINANSIRANJE BUDZET</v>
      </c>
    </row>
    <row r="17" spans="1:6">
      <c r="A17" s="13">
        <v>15</v>
      </c>
      <c r="B17" s="3" t="s">
        <v>23</v>
      </c>
      <c r="C17" s="3">
        <v>20.86</v>
      </c>
      <c r="D17" s="3">
        <v>20</v>
      </c>
      <c r="E17" s="3">
        <f t="shared" si="0"/>
        <v>40.86</v>
      </c>
      <c r="F17" s="14" t="str">
        <f t="shared" si="1"/>
        <v>FINANSIRANJE BUDZET</v>
      </c>
    </row>
    <row r="18" spans="1:6">
      <c r="A18" s="13">
        <v>16</v>
      </c>
      <c r="B18" s="3" t="s">
        <v>21</v>
      </c>
      <c r="C18" s="3">
        <v>20.64</v>
      </c>
      <c r="D18" s="3">
        <v>20</v>
      </c>
      <c r="E18" s="3">
        <f t="shared" si="0"/>
        <v>40.64</v>
      </c>
      <c r="F18" s="14" t="str">
        <f t="shared" si="1"/>
        <v>FINANSIRANJE BUDZET</v>
      </c>
    </row>
    <row r="19" spans="1:6">
      <c r="A19" s="13">
        <v>17</v>
      </c>
      <c r="B19" s="3" t="s">
        <v>5</v>
      </c>
      <c r="C19" s="3">
        <v>24.13</v>
      </c>
      <c r="D19" s="3">
        <v>16</v>
      </c>
      <c r="E19" s="3">
        <f t="shared" si="0"/>
        <v>40.129999999999995</v>
      </c>
      <c r="F19" s="14" t="str">
        <f t="shared" si="1"/>
        <v>FINANSIRANJE BUDZET</v>
      </c>
    </row>
    <row r="20" spans="1:6">
      <c r="A20" s="13">
        <v>18</v>
      </c>
      <c r="B20" s="3" t="s">
        <v>32</v>
      </c>
      <c r="C20" s="3">
        <v>19.329999999999998</v>
      </c>
      <c r="D20" s="3">
        <v>20.5</v>
      </c>
      <c r="E20" s="3">
        <f t="shared" si="0"/>
        <v>39.83</v>
      </c>
      <c r="F20" s="14" t="str">
        <f t="shared" si="1"/>
        <v>FINANSIRANJE BUDZET</v>
      </c>
    </row>
    <row r="21" spans="1:6">
      <c r="A21" s="13">
        <v>19</v>
      </c>
      <c r="B21" s="3" t="s">
        <v>34</v>
      </c>
      <c r="C21" s="3">
        <v>20.7</v>
      </c>
      <c r="D21" s="3">
        <v>17.5</v>
      </c>
      <c r="E21" s="3">
        <f t="shared" si="0"/>
        <v>38.200000000000003</v>
      </c>
      <c r="F21" s="14" t="str">
        <f t="shared" si="1"/>
        <v>FINANSIRANJE BUDZET</v>
      </c>
    </row>
    <row r="22" spans="1:6" ht="15.75" thickBot="1">
      <c r="A22" s="15">
        <v>20</v>
      </c>
      <c r="B22" s="16" t="s">
        <v>20</v>
      </c>
      <c r="C22" s="16">
        <v>19.37</v>
      </c>
      <c r="D22" s="16">
        <v>18</v>
      </c>
      <c r="E22" s="16">
        <f t="shared" si="0"/>
        <v>37.370000000000005</v>
      </c>
      <c r="F22" s="17" t="str">
        <f t="shared" si="1"/>
        <v>FINANSIRANJE BUDZET</v>
      </c>
    </row>
    <row r="23" spans="1:6">
      <c r="A23" s="8"/>
      <c r="B23" s="8"/>
      <c r="C23" s="8"/>
      <c r="D23" s="8"/>
      <c r="E23" s="8"/>
      <c r="F23" s="9"/>
    </row>
    <row r="24" spans="1:6">
      <c r="A24" s="6"/>
      <c r="B24" s="6"/>
      <c r="C24" s="6"/>
      <c r="D24" s="6"/>
      <c r="E24" s="6"/>
      <c r="F24" s="7"/>
    </row>
    <row r="25" spans="1:6" ht="23.25">
      <c r="A25" s="24" t="s">
        <v>41</v>
      </c>
      <c r="B25" s="24"/>
      <c r="C25" s="24"/>
      <c r="D25" s="24"/>
      <c r="E25" s="24"/>
      <c r="F25" s="25"/>
    </row>
    <row r="26" spans="1:6">
      <c r="A26" s="3"/>
      <c r="B26" s="3" t="s">
        <v>24</v>
      </c>
      <c r="C26" s="3">
        <v>19.82</v>
      </c>
      <c r="D26" s="3">
        <v>14.5</v>
      </c>
      <c r="E26" s="3"/>
      <c r="F26" s="3" t="str">
        <f t="shared" ref="F26:F39" si="2">IF(D26&gt;=16,"FINANSIRANJE BUDZET","NIJE POLOZIO")</f>
        <v>NIJE POLOZIO</v>
      </c>
    </row>
    <row r="27" spans="1:6">
      <c r="A27" s="3"/>
      <c r="B27" s="3" t="s">
        <v>40</v>
      </c>
      <c r="C27" s="3">
        <v>17.010000000000002</v>
      </c>
      <c r="D27" s="3">
        <v>14</v>
      </c>
      <c r="E27" s="3"/>
      <c r="F27" s="3" t="str">
        <f t="shared" si="2"/>
        <v>NIJE POLOZIO</v>
      </c>
    </row>
    <row r="28" spans="1:6">
      <c r="A28" s="3"/>
      <c r="B28" s="3" t="s">
        <v>1</v>
      </c>
      <c r="C28" s="3">
        <v>22.52</v>
      </c>
      <c r="D28" s="3">
        <v>8</v>
      </c>
      <c r="E28" s="3"/>
      <c r="F28" s="3" t="str">
        <f t="shared" si="2"/>
        <v>NIJE POLOZIO</v>
      </c>
    </row>
    <row r="29" spans="1:6">
      <c r="A29" s="3"/>
      <c r="B29" s="3" t="s">
        <v>0</v>
      </c>
      <c r="C29" s="3">
        <v>21.26</v>
      </c>
      <c r="D29" s="3">
        <v>8.5</v>
      </c>
      <c r="E29" s="3"/>
      <c r="F29" s="3" t="str">
        <f t="shared" si="2"/>
        <v>NIJE POLOZIO</v>
      </c>
    </row>
    <row r="30" spans="1:6">
      <c r="A30" s="3"/>
      <c r="B30" s="3" t="s">
        <v>35</v>
      </c>
      <c r="C30" s="3">
        <v>24.41</v>
      </c>
      <c r="D30" s="3">
        <v>5</v>
      </c>
      <c r="E30" s="3"/>
      <c r="F30" s="3" t="str">
        <f t="shared" si="2"/>
        <v>NIJE POLOZIO</v>
      </c>
    </row>
    <row r="31" spans="1:6">
      <c r="A31" s="3"/>
      <c r="B31" s="3" t="s">
        <v>22</v>
      </c>
      <c r="C31" s="3">
        <v>22.26</v>
      </c>
      <c r="D31" s="3">
        <v>5</v>
      </c>
      <c r="E31" s="3"/>
      <c r="F31" s="3" t="str">
        <f t="shared" si="2"/>
        <v>NIJE POLOZIO</v>
      </c>
    </row>
    <row r="32" spans="1:6">
      <c r="A32" s="3"/>
      <c r="B32" s="3" t="s">
        <v>17</v>
      </c>
      <c r="C32" s="3">
        <v>25.78</v>
      </c>
      <c r="D32" s="3">
        <v>0</v>
      </c>
      <c r="E32" s="3"/>
      <c r="F32" s="3" t="str">
        <f t="shared" si="2"/>
        <v>NIJE POLOZIO</v>
      </c>
    </row>
    <row r="33" spans="1:6">
      <c r="A33" s="3"/>
      <c r="B33" s="3" t="s">
        <v>26</v>
      </c>
      <c r="C33" s="3">
        <v>24.74</v>
      </c>
      <c r="D33" s="3">
        <v>0</v>
      </c>
      <c r="E33" s="3"/>
      <c r="F33" s="3" t="str">
        <f t="shared" si="2"/>
        <v>NIJE POLOZIO</v>
      </c>
    </row>
    <row r="34" spans="1:6">
      <c r="A34" s="3"/>
      <c r="B34" s="3" t="s">
        <v>31</v>
      </c>
      <c r="C34" s="3">
        <v>23.41</v>
      </c>
      <c r="D34" s="3">
        <v>0</v>
      </c>
      <c r="E34" s="3"/>
      <c r="F34" s="3" t="str">
        <f t="shared" si="2"/>
        <v>NIJE POLOZIO</v>
      </c>
    </row>
    <row r="35" spans="1:6">
      <c r="A35" s="3"/>
      <c r="B35" s="3" t="s">
        <v>33</v>
      </c>
      <c r="C35" s="3">
        <v>23</v>
      </c>
      <c r="D35" s="3">
        <v>0</v>
      </c>
      <c r="E35" s="3"/>
      <c r="F35" s="3" t="str">
        <f t="shared" si="2"/>
        <v>NIJE POLOZIO</v>
      </c>
    </row>
    <row r="36" spans="1:6">
      <c r="A36" s="3"/>
      <c r="B36" s="3" t="s">
        <v>4</v>
      </c>
      <c r="C36" s="3">
        <v>18.170000000000002</v>
      </c>
      <c r="D36" s="3">
        <v>3.5</v>
      </c>
      <c r="E36" s="3"/>
      <c r="F36" s="3" t="str">
        <f t="shared" si="2"/>
        <v>NIJE POLOZIO</v>
      </c>
    </row>
    <row r="37" spans="1:6">
      <c r="A37" s="3"/>
      <c r="B37" s="3" t="s">
        <v>18</v>
      </c>
      <c r="C37" s="3">
        <v>17.239999999999998</v>
      </c>
      <c r="D37" s="3">
        <v>4</v>
      </c>
      <c r="E37" s="3"/>
      <c r="F37" s="3" t="str">
        <f t="shared" si="2"/>
        <v>NIJE POLOZIO</v>
      </c>
    </row>
    <row r="38" spans="1:6">
      <c r="A38" s="3"/>
      <c r="B38" s="3" t="s">
        <v>9</v>
      </c>
      <c r="C38" s="3">
        <v>30.49</v>
      </c>
      <c r="D38" s="3">
        <v>12.5</v>
      </c>
      <c r="E38" s="3"/>
      <c r="F38" s="3" t="str">
        <f t="shared" si="2"/>
        <v>NIJE POLOZIO</v>
      </c>
    </row>
    <row r="39" spans="1:6">
      <c r="A39" s="3"/>
      <c r="B39" s="3" t="s">
        <v>38</v>
      </c>
      <c r="C39" s="3">
        <v>23.06</v>
      </c>
      <c r="D39" s="3">
        <v>14.5</v>
      </c>
      <c r="E39" s="3"/>
      <c r="F39" s="3" t="str">
        <f t="shared" si="2"/>
        <v>NIJE POLOZIO</v>
      </c>
    </row>
    <row r="41" spans="1:6">
      <c r="A41" s="26" t="s">
        <v>42</v>
      </c>
      <c r="B41" s="26"/>
      <c r="C41" s="26"/>
      <c r="E41" s="27" t="s">
        <v>43</v>
      </c>
      <c r="F41" s="27"/>
    </row>
    <row r="42" spans="1:6">
      <c r="A42" s="26"/>
      <c r="B42" s="26"/>
      <c r="C42" s="26"/>
    </row>
  </sheetData>
  <autoFilter ref="A2:F39">
    <sortState ref="A3:F56">
      <sortCondition descending="1" ref="E2:E55"/>
    </sortState>
  </autoFilter>
  <mergeCells count="4">
    <mergeCell ref="A1:F1"/>
    <mergeCell ref="A25:F25"/>
    <mergeCell ref="A41:C42"/>
    <mergeCell ref="E41:F4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Rang lista</vt:lpstr>
      <vt:lpstr>Nijesu upisani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 7</cp:lastModifiedBy>
  <cp:lastPrinted>2017-08-30T12:04:42Z</cp:lastPrinted>
  <dcterms:created xsi:type="dcterms:W3CDTF">2017-07-05T12:13:56Z</dcterms:created>
  <dcterms:modified xsi:type="dcterms:W3CDTF">2017-08-30T13:39:09Z</dcterms:modified>
</cp:coreProperties>
</file>