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5" i="4"/>
  <c r="K5" i="4" s="1"/>
  <c r="J4" i="4"/>
  <c r="K4" i="4" s="1"/>
  <c r="J3" i="4"/>
  <c r="K3" i="4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" i="2"/>
  <c r="K4" i="2" s="1"/>
  <c r="J3" i="2"/>
  <c r="K3" i="2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M79" i="1"/>
  <c r="L79" i="1"/>
  <c r="L78" i="1"/>
  <c r="M78" i="1" s="1"/>
  <c r="L77" i="1"/>
  <c r="M77" i="1" s="1"/>
  <c r="L76" i="1"/>
  <c r="M76" i="1" s="1"/>
  <c r="M75" i="1"/>
  <c r="L75" i="1"/>
  <c r="L74" i="1"/>
  <c r="M74" i="1" s="1"/>
  <c r="M73" i="1"/>
  <c r="L73" i="1"/>
  <c r="L72" i="1"/>
  <c r="M72" i="1" s="1"/>
  <c r="M71" i="1"/>
  <c r="L71" i="1"/>
  <c r="L70" i="1"/>
  <c r="M70" i="1" s="1"/>
  <c r="L69" i="1"/>
  <c r="M69" i="1" s="1"/>
  <c r="L68" i="1"/>
  <c r="M68" i="1" s="1"/>
  <c r="M67" i="1"/>
  <c r="L67" i="1"/>
  <c r="L66" i="1"/>
  <c r="M66" i="1" s="1"/>
  <c r="M65" i="1"/>
  <c r="L65" i="1"/>
  <c r="L64" i="1"/>
  <c r="M64" i="1" s="1"/>
  <c r="M63" i="1"/>
  <c r="L63" i="1"/>
  <c r="L62" i="1"/>
  <c r="M62" i="1" s="1"/>
  <c r="L61" i="1"/>
  <c r="M61" i="1" s="1"/>
  <c r="L60" i="1"/>
  <c r="M60" i="1" s="1"/>
  <c r="M59" i="1"/>
  <c r="L59" i="1"/>
  <c r="L58" i="1"/>
  <c r="M58" i="1" s="1"/>
  <c r="M57" i="1"/>
  <c r="L57" i="1"/>
  <c r="L56" i="1"/>
  <c r="M56" i="1" s="1"/>
  <c r="M55" i="1"/>
  <c r="L55" i="1"/>
  <c r="L54" i="1"/>
  <c r="M54" i="1" s="1"/>
  <c r="M53" i="1"/>
  <c r="L53" i="1"/>
  <c r="L52" i="1"/>
  <c r="M52" i="1" s="1"/>
  <c r="M51" i="1"/>
  <c r="L51" i="1"/>
  <c r="L50" i="1"/>
  <c r="M50" i="1" s="1"/>
  <c r="M49" i="1"/>
  <c r="L49" i="1"/>
  <c r="L48" i="1"/>
  <c r="M48" i="1" s="1"/>
  <c r="M47" i="1"/>
  <c r="L47" i="1"/>
  <c r="L46" i="1"/>
  <c r="M46" i="1" s="1"/>
  <c r="M45" i="1"/>
  <c r="L45" i="1"/>
  <c r="L44" i="1"/>
  <c r="M44" i="1" s="1"/>
  <c r="M43" i="1"/>
  <c r="L43" i="1"/>
  <c r="L42" i="1"/>
  <c r="M42" i="1" s="1"/>
  <c r="M41" i="1"/>
  <c r="L41" i="1"/>
  <c r="L40" i="1"/>
  <c r="M40" i="1" s="1"/>
  <c r="M39" i="1"/>
  <c r="L39" i="1"/>
  <c r="L38" i="1"/>
  <c r="M38" i="1" s="1"/>
  <c r="M37" i="1"/>
  <c r="L37" i="1"/>
  <c r="L36" i="1"/>
  <c r="M36" i="1" s="1"/>
  <c r="M35" i="1"/>
  <c r="L35" i="1"/>
  <c r="L34" i="1"/>
  <c r="M34" i="1" s="1"/>
  <c r="M33" i="1"/>
  <c r="L33" i="1"/>
  <c r="L32" i="1"/>
  <c r="M32" i="1" s="1"/>
  <c r="M31" i="1"/>
  <c r="L31" i="1"/>
  <c r="L30" i="1"/>
  <c r="M30" i="1" s="1"/>
  <c r="M29" i="1"/>
  <c r="L29" i="1"/>
  <c r="L28" i="1"/>
  <c r="M28" i="1" s="1"/>
  <c r="M27" i="1"/>
  <c r="L27" i="1"/>
  <c r="L26" i="1"/>
  <c r="M26" i="1" s="1"/>
  <c r="M25" i="1"/>
  <c r="L25" i="1"/>
  <c r="L24" i="1"/>
  <c r="M24" i="1" s="1"/>
  <c r="M23" i="1"/>
  <c r="L23" i="1"/>
  <c r="L22" i="1"/>
  <c r="M22" i="1" s="1"/>
  <c r="M21" i="1"/>
  <c r="L21" i="1"/>
  <c r="L20" i="1"/>
  <c r="M20" i="1" s="1"/>
  <c r="M19" i="1"/>
  <c r="L19" i="1"/>
  <c r="L18" i="1"/>
  <c r="M18" i="1" s="1"/>
  <c r="M17" i="1"/>
  <c r="L17" i="1"/>
  <c r="L16" i="1"/>
  <c r="M16" i="1" s="1"/>
  <c r="M15" i="1"/>
  <c r="L15" i="1"/>
  <c r="L14" i="1"/>
  <c r="M14" i="1" s="1"/>
  <c r="M13" i="1"/>
  <c r="L13" i="1"/>
  <c r="L12" i="1"/>
  <c r="M12" i="1" s="1"/>
  <c r="M11" i="1"/>
  <c r="L11" i="1"/>
  <c r="L10" i="1"/>
  <c r="M10" i="1" s="1"/>
  <c r="M9" i="1"/>
  <c r="L9" i="1"/>
  <c r="L8" i="1"/>
  <c r="M8" i="1" s="1"/>
  <c r="M7" i="1"/>
  <c r="L7" i="1"/>
  <c r="L6" i="1"/>
  <c r="M6" i="1" s="1"/>
</calcChain>
</file>

<file path=xl/comments1.xml><?xml version="1.0" encoding="utf-8"?>
<comments xmlns="http://schemas.openxmlformats.org/spreadsheetml/2006/main">
  <authors>
    <author/>
  </authors>
  <commentList>
    <comment ref="B6" authorId="0">
      <text>
        <r>
          <rPr>
            <b/>
            <sz val="9"/>
            <color rgb="FF000000"/>
            <rFont val="Tahoma"/>
            <charset val="1"/>
          </rPr>
          <t xml:space="preserve">Biljana:
</t>
        </r>
        <r>
          <rPr>
            <sz val="9"/>
            <color rgb="FF000000"/>
            <rFont val="Tahoma"/>
            <charset val="1"/>
          </rPr>
          <t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<sst xmlns="http://schemas.openxmlformats.org/spreadsheetml/2006/main" count="816" uniqueCount="602">
  <si>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</si>
  <si>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</si>
  <si>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</si>
  <si>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</si>
  <si>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</si>
  <si>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</si>
  <si>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</si>
  <si>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</si>
  <si>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</si>
  <si>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</si>
  <si>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</si>
  <si>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</si>
  <si>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</si>
  <si>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</si>
  <si>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</si>
  <si>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</si>
  <si>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</si>
  <si>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</si>
  <si>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</si>
  <si>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</si>
  <si>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</si>
  <si>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</si>
  <si>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</si>
  <si>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</si>
  <si>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</si>
  <si>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</si>
  <si>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</si>
  <si>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</si>
  <si>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</si>
  <si>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</si>
  <si>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</si>
  <si>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</si>
  <si>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</si>
  <si>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</si>
  <si>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</si>
  <si>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</si>
  <si>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</si>
  <si>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</si>
  <si>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</si>
  <si>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</si>
  <si>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</si>
  <si>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</si>
  <si>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</si>
  <si>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</si>
  <si>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</si>
  <si>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</si>
  <si>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</si>
  <si>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</si>
  <si>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</si>
  <si>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</si>
  <si>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</si>
  <si>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</si>
  <si>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</si>
  <si>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</si>
  <si>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</si>
  <si>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</si>
  <si>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</si>
  <si>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</si>
  <si>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</si>
  <si>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</si>
  <si>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</si>
  <si>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</si>
  <si>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</si>
  <si>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</si>
  <si>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</si>
  <si>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</si>
  <si>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</si>
  <si>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</si>
  <si>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</si>
  <si>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</si>
  <si>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</si>
  <si>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</si>
  <si>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</si>
  <si>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</si>
  <si>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</si>
  <si>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</si>
  <si>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</si>
  <si>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</si>
  <si>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</si>
  <si>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</si>
  <si>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</si>
  <si>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</si>
  <si>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</si>
  <si>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</si>
  <si>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</si>
  <si>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</si>
  <si>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</si>
  <si>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</si>
  <si>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</si>
  <si>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</si>
  <si>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</si>
  <si>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</si>
  <si>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</si>
  <si>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</si>
  <si>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</si>
  <si>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</si>
  <si>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</si>
  <si>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</si>
  <si>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</si>
  <si>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</si>
  <si>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</si>
  <si>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</si>
  <si>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</si>
  <si>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</si>
  <si>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</si>
  <si>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</si>
  <si>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</si>
  <si>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</si>
  <si>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</si>
  <si>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</si>
  <si>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</si>
  <si>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</si>
  <si>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</si>
  <si>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</si>
  <si>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</si>
  <si>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</si>
  <si>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</si>
  <si>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</si>
  <si>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</si>
  <si>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</si>
  <si>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</si>
  <si>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</si>
  <si>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</si>
  <si>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</si>
  <si>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</si>
  <si>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</si>
  <si>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</si>
  <si>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</si>
  <si>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</si>
  <si>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</si>
  <si>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</si>
  <si>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</si>
  <si>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</si>
  <si>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</si>
  <si>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</si>
  <si>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</si>
  <si>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</si>
  <si>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</si>
  <si>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</si>
  <si>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</si>
  <si>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</si>
  <si>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</si>
  <si>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</si>
  <si>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</si>
  <si>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</si>
  <si>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</si>
  <si>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</si>
  <si>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</si>
  <si>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</si>
  <si>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</si>
  <si>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</si>
  <si>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</si>
  <si>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</si>
  <si>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</si>
  <si>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</si>
  <si>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</si>
  <si>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</si>
  <si>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</si>
  <si>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</si>
  <si>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</si>
  <si>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</si>
  <si>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</si>
  <si>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</si>
  <si>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</si>
  <si>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</si>
  <si>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</si>
  <si>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</si>
  <si>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</si>
  <si>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</si>
  <si>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</si>
  <si>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</si>
  <si>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</si>
  <si>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</si>
  <si>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</si>
  <si>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</si>
  <si>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</si>
  <si>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</si>
  <si>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</si>
  <si>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</si>
  <si>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</si>
  <si>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</si>
  <si>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</si>
  <si>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</si>
  <si>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</si>
  <si>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</si>
  <si>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</si>
  <si>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</si>
  <si>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</si>
  <si>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</si>
  <si>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</si>
  <si>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</si>
  <si>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</si>
  <si>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</si>
  <si>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</si>
  <si>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</si>
  <si>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</si>
  <si>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</si>
  <si>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</si>
  <si>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</si>
  <si>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</si>
  <si>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</si>
  <si>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</si>
  <si>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</si>
  <si>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</si>
  <si>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</si>
  <si>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</si>
  <si>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</si>
  <si>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</si>
  <si>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</si>
  <si>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</si>
  <si>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</si>
  <si>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</si>
  <si>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</si>
  <si>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</si>
  <si>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</si>
  <si>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</si>
  <si>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</si>
  <si>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</si>
  <si>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</si>
  <si>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</si>
  <si>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</si>
  <si>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</si>
  <si>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</si>
  <si>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</si>
  <si>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</si>
  <si>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</si>
  <si>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</si>
  <si>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</si>
  <si>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</si>
  <si>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</si>
  <si>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</si>
  <si>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</si>
  <si>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</si>
  <si>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</si>
  <si>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</si>
  <si>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</si>
  <si>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</si>
  <si>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</si>
  <si>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</si>
  <si>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</si>
  <si>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</si>
  <si>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</si>
  <si>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</si>
  <si>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</si>
  <si>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</si>
  <si>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</si>
  <si>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</si>
  <si>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</si>
  <si>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</si>
  <si>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</si>
  <si>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</si>
  <si>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</si>
  <si>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</si>
  <si>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</si>
  <si>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</si>
  <si>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</si>
  <si>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</si>
  <si>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</si>
  <si>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</si>
  <si>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</si>
  <si>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</si>
  <si>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</si>
  <si>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</si>
  <si>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</si>
  <si>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</si>
  <si>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</si>
  <si>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</si>
  <si>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</si>
  <si>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</si>
  <si>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</si>
  <si>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</si>
  <si>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</si>
  <si>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</si>
  <si>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</si>
  <si>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</si>
  <si>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</si>
  <si>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</si>
  <si>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</si>
  <si>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</si>
  <si>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</si>
  <si>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</si>
  <si>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</si>
  <si>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</si>
  <si>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</si>
  <si>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</si>
  <si>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</si>
  <si>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</si>
  <si>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</si>
  <si>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</si>
  <si>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</si>
  <si>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</si>
  <si>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</si>
  <si>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</si>
  <si>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</si>
  <si>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</si>
  <si>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</si>
  <si>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</si>
  <si>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</si>
  <si>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</si>
  <si>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</si>
  <si>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</si>
  <si>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</si>
  <si>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</si>
  <si>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</si>
  <si>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</si>
  <si>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</si>
  <si>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</si>
  <si>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</si>
  <si>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</si>
  <si>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</si>
  <si>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</si>
  <si>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</si>
  <si>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</si>
  <si>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</si>
  <si>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</si>
  <si>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</si>
  <si>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Studentima koji su na popravnom dobili manji broj poena nego na redovnom zavrsnom ispitu, priznat je bolji rezultat.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</si>
  <si>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</si>
  <si>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</si>
  <si>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</si>
  <si>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</si>
  <si>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</si>
  <si>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</si>
  <si>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</si>
  <si>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</si>
  <si>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</si>
  <si>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</si>
  <si>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</si>
  <si>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</si>
  <si>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</si>
  <si>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</si>
  <si>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</si>
  <si>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</si>
  <si>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</si>
  <si>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</si>
  <si>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</si>
  <si>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</si>
  <si>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</si>
  <si>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</si>
  <si>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</si>
  <si>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</si>
  <si>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</si>
  <si>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</si>
  <si>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131/15</t>
  </si>
  <si>
    <t>Mihajlović Dijana</t>
  </si>
  <si>
    <t>C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</si>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</sst>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d\-mmm"/>
  </numFmts>
  <fonts count="6" x14ac:knownFonts="1">
    <font>
      <sz val="11"/>
      <color rgb="FF000000"/>
      <name val="Calibri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45</xdr:row>
      <xdr:rowOff>152400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opLeftCell="A7" zoomScaleNormal="100" workbookViewId="0">
      <selection activeCell="P41" sqref="P41"/>
    </sheetView>
  </sheetViews>
  <sheetFormatPr defaultRowHeight="15" x14ac:dyDescent="0.25"/>
  <cols>
    <col min="1" max="1" width="4" customWidth="1"/>
    <col min="2" max="2" width="8" customWidth="1"/>
    <col min="3" max="3" width="22.140625" customWidth="1"/>
    <col min="4" max="4" width="13.5703125" customWidth="1"/>
    <col min="5" max="9" width="8.85546875" customWidth="1"/>
    <col min="10" max="11" width="9.140625" customWidth="1"/>
    <col min="12" max="12" width="9.5703125" customWidth="1"/>
    <col min="13" max="13" width="8.42578125" customWidth="1"/>
    <col min="14" max="14" width="3.28515625" customWidth="1"/>
    <col min="15" max="1025" width="14.42578125" customWidth="1"/>
  </cols>
  <sheetData>
    <row r="1" spans="1:19" x14ac:dyDescent="0.25">
      <c r="A1" t="s">
        <v>0</v>
      </c>
    </row>
    <row r="2" spans="1:19" x14ac:dyDescent="0.25">
      <c r="A2" t="s">
        <v>1</v>
      </c>
    </row>
    <row r="4" spans="1:19" x14ac:dyDescent="0.25">
      <c r="A4" t="s">
        <v>2</v>
      </c>
      <c r="B4" t="s">
        <v>3</v>
      </c>
      <c r="C4" t="s">
        <v>4</v>
      </c>
    </row>
    <row r="5" spans="1:19" ht="45" x14ac:dyDescent="0.25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x14ac:dyDescent="0.25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37" si="0">D6+E6+F6+G6+H6+I6+J6+K6</f>
        <v>75.5</v>
      </c>
      <c r="M6" s="1" t="str">
        <f t="shared" ref="M6:M37" si="1">IF(L6&gt;=89,"A",IF(L6&gt;=79,"B",IF(L6&gt;=69,"C",IF(L6&gt;=59,"D",IF(L6&gt;=49,"E",0)))))</f>
        <v>C</v>
      </c>
    </row>
    <row r="7" spans="1:19" x14ac:dyDescent="0.25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x14ac:dyDescent="0.25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x14ac:dyDescent="0.25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x14ac:dyDescent="0.25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x14ac:dyDescent="0.25">
      <c r="A11" s="1" t="s">
        <v>29</v>
      </c>
      <c r="B11" s="1" t="s">
        <v>30</v>
      </c>
      <c r="C11" s="1" t="s">
        <v>31</v>
      </c>
      <c r="D11" s="1">
        <v>1.5</v>
      </c>
      <c r="E11" s="4">
        <v>35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50</v>
      </c>
      <c r="M11" s="1" t="str">
        <f t="shared" si="1"/>
        <v>E</v>
      </c>
    </row>
    <row r="12" spans="1:19" x14ac:dyDescent="0.25">
      <c r="A12" s="1" t="s">
        <v>32</v>
      </c>
      <c r="B12" s="1" t="s">
        <v>33</v>
      </c>
      <c r="C12" s="1" t="s">
        <v>34</v>
      </c>
      <c r="D12" s="1">
        <v>9</v>
      </c>
      <c r="E12" s="4">
        <v>22</v>
      </c>
      <c r="F12" s="1"/>
      <c r="G12" s="1">
        <v>10</v>
      </c>
      <c r="H12" s="1">
        <v>8</v>
      </c>
      <c r="I12" s="1"/>
      <c r="J12" s="1">
        <v>2</v>
      </c>
      <c r="K12" s="1">
        <v>1</v>
      </c>
      <c r="L12" s="1">
        <f t="shared" si="0"/>
        <v>52</v>
      </c>
      <c r="M12" s="1" t="str">
        <f t="shared" si="1"/>
        <v>E</v>
      </c>
    </row>
    <row r="13" spans="1:19" x14ac:dyDescent="0.25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x14ac:dyDescent="0.25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5" customHeight="1" x14ac:dyDescent="0.25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5"/>
      <c r="P15" s="15"/>
      <c r="Q15" s="15"/>
      <c r="R15" s="15"/>
      <c r="S15" s="15"/>
    </row>
    <row r="16" spans="1:19" x14ac:dyDescent="0.25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5"/>
      <c r="P16" s="15"/>
      <c r="Q16" s="15"/>
      <c r="R16" s="15"/>
      <c r="S16" s="15"/>
    </row>
    <row r="17" spans="1:19" x14ac:dyDescent="0.25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5"/>
      <c r="P17" s="15"/>
      <c r="Q17" s="15"/>
      <c r="R17" s="15"/>
      <c r="S17" s="15"/>
    </row>
    <row r="18" spans="1:19" x14ac:dyDescent="0.25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5"/>
      <c r="P18" s="15"/>
      <c r="Q18" s="15"/>
      <c r="R18" s="15"/>
      <c r="S18" s="15"/>
    </row>
    <row r="19" spans="1:19" x14ac:dyDescent="0.25">
      <c r="A19" s="1" t="s">
        <v>53</v>
      </c>
      <c r="B19" s="1" t="s">
        <v>54</v>
      </c>
      <c r="C19" s="1" t="s">
        <v>55</v>
      </c>
      <c r="D19" s="1">
        <v>10.5</v>
      </c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51</v>
      </c>
      <c r="M19" s="1" t="str">
        <f t="shared" si="1"/>
        <v>E</v>
      </c>
      <c r="O19" s="15"/>
      <c r="P19" s="15"/>
      <c r="Q19" s="15"/>
      <c r="R19" s="15"/>
      <c r="S19" s="15"/>
    </row>
    <row r="20" spans="1:19" x14ac:dyDescent="0.25">
      <c r="A20" s="1" t="s">
        <v>56</v>
      </c>
      <c r="B20" s="1" t="s">
        <v>57</v>
      </c>
      <c r="C20" s="1" t="s">
        <v>58</v>
      </c>
      <c r="D20" s="1">
        <v>20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79.3</v>
      </c>
      <c r="M20" s="1" t="str">
        <f t="shared" si="1"/>
        <v>B</v>
      </c>
      <c r="O20" s="15"/>
      <c r="P20" s="15"/>
      <c r="Q20" s="15"/>
      <c r="R20" s="15"/>
      <c r="S20" s="15"/>
    </row>
    <row r="21" spans="1:19" ht="15.75" customHeight="1" x14ac:dyDescent="0.25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5"/>
      <c r="P21" s="15"/>
      <c r="Q21" s="15"/>
      <c r="R21" s="15"/>
      <c r="S21" s="15"/>
    </row>
    <row r="22" spans="1:19" ht="15.75" customHeight="1" x14ac:dyDescent="0.25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5"/>
      <c r="P22" s="15"/>
      <c r="Q22" s="15"/>
      <c r="R22" s="15"/>
      <c r="S22" s="15"/>
    </row>
    <row r="23" spans="1:19" ht="15.75" customHeight="1" x14ac:dyDescent="0.25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5"/>
      <c r="P23" s="15"/>
      <c r="Q23" s="15"/>
      <c r="R23" s="15"/>
      <c r="S23" s="15"/>
    </row>
    <row r="24" spans="1:19" ht="15.75" customHeight="1" x14ac:dyDescent="0.25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5"/>
      <c r="P24" s="15"/>
      <c r="Q24" s="15"/>
      <c r="R24" s="15"/>
      <c r="S24" s="15"/>
    </row>
    <row r="25" spans="1:19" ht="15.75" customHeight="1" x14ac:dyDescent="0.25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 x14ac:dyDescent="0.25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 x14ac:dyDescent="0.25">
      <c r="A27" s="1" t="s">
        <v>77</v>
      </c>
      <c r="B27" s="1" t="s">
        <v>78</v>
      </c>
      <c r="C27" s="1" t="s">
        <v>79</v>
      </c>
      <c r="D27" s="1">
        <v>7</v>
      </c>
      <c r="E27" s="4">
        <v>29</v>
      </c>
      <c r="F27" s="1"/>
      <c r="G27" s="1">
        <v>15</v>
      </c>
      <c r="H27" s="1">
        <v>9</v>
      </c>
      <c r="I27" s="1">
        <v>0.5</v>
      </c>
      <c r="J27" s="1"/>
      <c r="K27" s="1">
        <v>1.5</v>
      </c>
      <c r="L27" s="1">
        <f t="shared" si="0"/>
        <v>62</v>
      </c>
      <c r="M27" s="1" t="str">
        <f t="shared" si="1"/>
        <v>D</v>
      </c>
    </row>
    <row r="28" spans="1:19" ht="15.75" customHeight="1" x14ac:dyDescent="0.25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 x14ac:dyDescent="0.25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>
        <v>20</v>
      </c>
      <c r="H29" s="1">
        <v>7</v>
      </c>
      <c r="I29" s="1"/>
      <c r="J29" s="1"/>
      <c r="K29" s="1">
        <v>1.5</v>
      </c>
      <c r="L29" s="1">
        <f t="shared" si="0"/>
        <v>65.5</v>
      </c>
      <c r="M29" s="1" t="str">
        <f t="shared" si="1"/>
        <v>D</v>
      </c>
    </row>
    <row r="30" spans="1:19" ht="15.75" customHeight="1" x14ac:dyDescent="0.25">
      <c r="A30" s="1" t="s">
        <v>86</v>
      </c>
      <c r="B30" s="1" t="s">
        <v>87</v>
      </c>
      <c r="C30" s="1" t="s">
        <v>88</v>
      </c>
      <c r="D30" s="1">
        <v>10.5</v>
      </c>
      <c r="E30" s="4">
        <v>35</v>
      </c>
      <c r="F30" s="1"/>
      <c r="G30" s="1">
        <v>20</v>
      </c>
      <c r="H30" s="1">
        <v>7</v>
      </c>
      <c r="I30" s="1"/>
      <c r="J30" s="1"/>
      <c r="K30" s="1">
        <v>1</v>
      </c>
      <c r="L30" s="1">
        <f t="shared" si="0"/>
        <v>73.5</v>
      </c>
      <c r="M30" s="1" t="str">
        <f t="shared" si="1"/>
        <v>C</v>
      </c>
    </row>
    <row r="31" spans="1:19" ht="15.75" customHeight="1" x14ac:dyDescent="0.25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 x14ac:dyDescent="0.25">
      <c r="A32" s="1" t="s">
        <v>92</v>
      </c>
      <c r="B32" s="1" t="s">
        <v>93</v>
      </c>
      <c r="C32" s="1" t="s">
        <v>94</v>
      </c>
      <c r="D32" s="1">
        <v>4.5</v>
      </c>
      <c r="E32" s="4">
        <v>35</v>
      </c>
      <c r="F32" s="1"/>
      <c r="G32" s="1">
        <v>3</v>
      </c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55.8</v>
      </c>
      <c r="M32" s="1" t="str">
        <f t="shared" si="1"/>
        <v>E</v>
      </c>
    </row>
    <row r="33" spans="1:13" ht="15.75" customHeight="1" x14ac:dyDescent="0.25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 x14ac:dyDescent="0.25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 x14ac:dyDescent="0.25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 x14ac:dyDescent="0.25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 x14ac:dyDescent="0.25">
      <c r="A37" s="1" t="s">
        <v>107</v>
      </c>
      <c r="B37" s="1" t="s">
        <v>108</v>
      </c>
      <c r="C37" s="1" t="s">
        <v>109</v>
      </c>
      <c r="D37" s="1">
        <v>16.5</v>
      </c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62</v>
      </c>
      <c r="M37" s="1" t="str">
        <f t="shared" si="1"/>
        <v>D</v>
      </c>
    </row>
    <row r="38" spans="1:13" ht="15.75" customHeight="1" x14ac:dyDescent="0.25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ref="L38:L69" si="2">D38+E38+F38+G38+H38+I38+J38+K38</f>
        <v>69</v>
      </c>
      <c r="M38" s="1" t="str">
        <f t="shared" ref="M38:M69" si="3">IF(L38&gt;=89,"A",IF(L38&gt;=79,"B",IF(L38&gt;=69,"C",IF(L38&gt;=59,"D",IF(L38&gt;=49,"E",0)))))</f>
        <v>C</v>
      </c>
    </row>
    <row r="39" spans="1:13" ht="15.75" customHeight="1" x14ac:dyDescent="0.25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2"/>
        <v>50</v>
      </c>
      <c r="M39" s="1" t="str">
        <f t="shared" si="3"/>
        <v>E</v>
      </c>
    </row>
    <row r="40" spans="1:13" ht="15.75" customHeight="1" x14ac:dyDescent="0.25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2"/>
        <v>0</v>
      </c>
      <c r="M40" s="1">
        <f t="shared" si="3"/>
        <v>0</v>
      </c>
    </row>
    <row r="41" spans="1:13" ht="15.75" customHeight="1" x14ac:dyDescent="0.25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2"/>
        <v>49</v>
      </c>
      <c r="M41" s="1" t="str">
        <f t="shared" si="3"/>
        <v>E</v>
      </c>
    </row>
    <row r="42" spans="1:13" ht="15.75" customHeight="1" x14ac:dyDescent="0.25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2"/>
        <v>13</v>
      </c>
      <c r="M42" s="1">
        <f t="shared" si="3"/>
        <v>0</v>
      </c>
    </row>
    <row r="43" spans="1:13" ht="15.75" customHeight="1" x14ac:dyDescent="0.25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2"/>
        <v>61.5</v>
      </c>
      <c r="M43" s="1" t="str">
        <f t="shared" si="3"/>
        <v>D</v>
      </c>
    </row>
    <row r="44" spans="1:13" ht="15.75" customHeight="1" x14ac:dyDescent="0.25">
      <c r="A44" s="1" t="s">
        <v>128</v>
      </c>
      <c r="B44" s="1" t="s">
        <v>129</v>
      </c>
      <c r="C44" s="1" t="s">
        <v>130</v>
      </c>
      <c r="D44" s="1">
        <v>6.5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2"/>
        <v>49</v>
      </c>
      <c r="M44" s="1" t="str">
        <f t="shared" si="3"/>
        <v>E</v>
      </c>
    </row>
    <row r="45" spans="1:13" ht="15.75" customHeight="1" x14ac:dyDescent="0.25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2"/>
        <v>63</v>
      </c>
      <c r="M45" s="1" t="str">
        <f t="shared" si="3"/>
        <v>D</v>
      </c>
    </row>
    <row r="46" spans="1:13" ht="15.75" customHeight="1" x14ac:dyDescent="0.25">
      <c r="A46" s="1" t="s">
        <v>134</v>
      </c>
      <c r="B46" s="1" t="s">
        <v>135</v>
      </c>
      <c r="C46" s="1" t="s">
        <v>136</v>
      </c>
      <c r="D46" s="1">
        <v>10.5</v>
      </c>
      <c r="E46" s="4">
        <v>25</v>
      </c>
      <c r="F46" s="1"/>
      <c r="G46" s="1">
        <v>10</v>
      </c>
      <c r="H46" s="1">
        <v>9</v>
      </c>
      <c r="I46" s="1"/>
      <c r="J46" s="1"/>
      <c r="K46" s="1">
        <v>1</v>
      </c>
      <c r="L46" s="1">
        <f t="shared" si="2"/>
        <v>55.5</v>
      </c>
      <c r="M46" s="1" t="str">
        <f t="shared" si="3"/>
        <v>E</v>
      </c>
    </row>
    <row r="47" spans="1:13" ht="15.75" customHeight="1" x14ac:dyDescent="0.25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2"/>
        <v>0</v>
      </c>
      <c r="M47" s="1">
        <f t="shared" si="3"/>
        <v>0</v>
      </c>
    </row>
    <row r="48" spans="1:13" ht="15.75" customHeight="1" x14ac:dyDescent="0.25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2"/>
        <v>73</v>
      </c>
      <c r="M48" s="1" t="str">
        <f t="shared" si="3"/>
        <v>C</v>
      </c>
    </row>
    <row r="49" spans="1:13" ht="15.75" customHeight="1" x14ac:dyDescent="0.25">
      <c r="A49" s="1" t="s">
        <v>143</v>
      </c>
      <c r="B49" s="1" t="s">
        <v>144</v>
      </c>
      <c r="C49" s="1" t="s">
        <v>145</v>
      </c>
      <c r="D49" s="1">
        <v>10</v>
      </c>
      <c r="E49" s="4">
        <v>35</v>
      </c>
      <c r="F49" s="1"/>
      <c r="G49" s="1">
        <v>20</v>
      </c>
      <c r="H49" s="1"/>
      <c r="I49" s="1"/>
      <c r="J49" s="1"/>
      <c r="K49" s="1">
        <v>1.5</v>
      </c>
      <c r="L49" s="1">
        <f t="shared" si="2"/>
        <v>66.5</v>
      </c>
      <c r="M49" s="1" t="str">
        <f t="shared" si="3"/>
        <v>D</v>
      </c>
    </row>
    <row r="50" spans="1:13" ht="15.75" customHeight="1" x14ac:dyDescent="0.25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2"/>
        <v>100.8</v>
      </c>
      <c r="M50" s="1" t="str">
        <f t="shared" si="3"/>
        <v>A</v>
      </c>
    </row>
    <row r="51" spans="1:13" ht="15.75" customHeight="1" x14ac:dyDescent="0.25">
      <c r="A51" s="1" t="s">
        <v>149</v>
      </c>
      <c r="B51" s="1" t="s">
        <v>150</v>
      </c>
      <c r="C51" s="1" t="s">
        <v>151</v>
      </c>
      <c r="D51" s="1">
        <v>7.5</v>
      </c>
      <c r="E51" s="4">
        <v>22</v>
      </c>
      <c r="F51" s="1"/>
      <c r="G51" s="1">
        <v>20</v>
      </c>
      <c r="H51" s="1">
        <v>9</v>
      </c>
      <c r="I51" s="1"/>
      <c r="J51" s="1">
        <v>3</v>
      </c>
      <c r="K51" s="1">
        <v>1.5</v>
      </c>
      <c r="L51" s="1">
        <f t="shared" si="2"/>
        <v>63</v>
      </c>
      <c r="M51" s="1" t="str">
        <f t="shared" si="3"/>
        <v>D</v>
      </c>
    </row>
    <row r="52" spans="1:13" ht="15.75" customHeight="1" x14ac:dyDescent="0.25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2"/>
        <v>69.5</v>
      </c>
      <c r="M52" s="1" t="str">
        <f t="shared" si="3"/>
        <v>C</v>
      </c>
    </row>
    <row r="53" spans="1:13" ht="15.75" customHeight="1" x14ac:dyDescent="0.25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2"/>
        <v>64</v>
      </c>
      <c r="M53" s="1" t="str">
        <f t="shared" si="3"/>
        <v>D</v>
      </c>
    </row>
    <row r="54" spans="1:13" ht="15.75" customHeight="1" x14ac:dyDescent="0.25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>
        <v>20</v>
      </c>
      <c r="H54" s="1"/>
      <c r="I54" s="1"/>
      <c r="J54" s="1">
        <v>3.8</v>
      </c>
      <c r="K54" s="1">
        <v>1.5</v>
      </c>
      <c r="L54" s="1">
        <f t="shared" si="2"/>
        <v>65.3</v>
      </c>
      <c r="M54" s="1" t="str">
        <f t="shared" si="3"/>
        <v>D</v>
      </c>
    </row>
    <row r="55" spans="1:13" ht="15.75" customHeight="1" x14ac:dyDescent="0.25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>
        <v>20</v>
      </c>
      <c r="H55" s="1">
        <v>9</v>
      </c>
      <c r="I55" s="1"/>
      <c r="J55" s="1"/>
      <c r="K55" s="1">
        <v>1.5</v>
      </c>
      <c r="L55" s="1">
        <f t="shared" si="2"/>
        <v>54</v>
      </c>
      <c r="M55" s="1" t="str">
        <f t="shared" si="3"/>
        <v>E</v>
      </c>
    </row>
    <row r="56" spans="1:13" ht="15.75" customHeight="1" x14ac:dyDescent="0.25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2"/>
        <v>89</v>
      </c>
      <c r="M56" s="1" t="str">
        <f t="shared" si="3"/>
        <v>A</v>
      </c>
    </row>
    <row r="57" spans="1:13" ht="15.75" customHeight="1" x14ac:dyDescent="0.25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2"/>
        <v>8.8000000000000007</v>
      </c>
      <c r="M57" s="1">
        <f t="shared" si="3"/>
        <v>0</v>
      </c>
    </row>
    <row r="58" spans="1:13" ht="15.75" customHeight="1" x14ac:dyDescent="0.25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2"/>
        <v>54.5</v>
      </c>
      <c r="M58" s="1" t="str">
        <f t="shared" si="3"/>
        <v>E</v>
      </c>
    </row>
    <row r="59" spans="1:13" ht="15.75" customHeight="1" x14ac:dyDescent="0.25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2"/>
        <v>56.3</v>
      </c>
      <c r="M59" s="1" t="str">
        <f t="shared" si="3"/>
        <v>E</v>
      </c>
    </row>
    <row r="60" spans="1:13" ht="15.75" customHeight="1" x14ac:dyDescent="0.25">
      <c r="A60" s="1" t="s">
        <v>176</v>
      </c>
      <c r="B60" s="1" t="s">
        <v>177</v>
      </c>
      <c r="C60" s="1" t="s">
        <v>178</v>
      </c>
      <c r="D60" s="1">
        <v>21</v>
      </c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2"/>
        <v>49</v>
      </c>
      <c r="M60" s="1" t="str">
        <f t="shared" si="3"/>
        <v>E</v>
      </c>
    </row>
    <row r="61" spans="1:13" ht="15.75" customHeight="1" x14ac:dyDescent="0.25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2"/>
        <v>42.5</v>
      </c>
      <c r="M61" s="1">
        <f t="shared" si="3"/>
        <v>0</v>
      </c>
    </row>
    <row r="62" spans="1:13" ht="15.75" customHeight="1" x14ac:dyDescent="0.25">
      <c r="A62" s="1" t="s">
        <v>182</v>
      </c>
      <c r="B62" s="1" t="s">
        <v>183</v>
      </c>
      <c r="C62" s="1" t="s">
        <v>184</v>
      </c>
      <c r="D62" s="1"/>
      <c r="E62" s="4">
        <v>35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2"/>
        <v>44</v>
      </c>
      <c r="M62" s="1">
        <f t="shared" si="3"/>
        <v>0</v>
      </c>
    </row>
    <row r="63" spans="1:13" ht="15.75" customHeight="1" x14ac:dyDescent="0.25">
      <c r="A63" s="1" t="s">
        <v>185</v>
      </c>
      <c r="B63" s="1" t="s">
        <v>186</v>
      </c>
      <c r="C63" s="1" t="s">
        <v>187</v>
      </c>
      <c r="D63" s="1">
        <v>8</v>
      </c>
      <c r="E63" s="4">
        <v>29</v>
      </c>
      <c r="F63" s="1"/>
      <c r="G63" s="1">
        <v>13</v>
      </c>
      <c r="H63" s="1">
        <v>8</v>
      </c>
      <c r="I63" s="1"/>
      <c r="J63" s="1">
        <v>3.8</v>
      </c>
      <c r="K63" s="1">
        <v>1.5</v>
      </c>
      <c r="L63" s="1">
        <f t="shared" si="2"/>
        <v>63.3</v>
      </c>
      <c r="M63" s="1" t="str">
        <f t="shared" si="3"/>
        <v>D</v>
      </c>
    </row>
    <row r="64" spans="1:13" ht="15.75" customHeight="1" x14ac:dyDescent="0.25">
      <c r="A64" s="1" t="s">
        <v>188</v>
      </c>
      <c r="B64" s="1" t="s">
        <v>189</v>
      </c>
      <c r="C64" s="1" t="s">
        <v>190</v>
      </c>
      <c r="D64" s="1">
        <v>7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2"/>
        <v>49.3</v>
      </c>
      <c r="M64" s="1" t="str">
        <f t="shared" si="3"/>
        <v>E</v>
      </c>
    </row>
    <row r="65" spans="1:13" ht="15.75" customHeight="1" x14ac:dyDescent="0.25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2"/>
        <v>64.8</v>
      </c>
      <c r="M65" s="1" t="str">
        <f t="shared" si="3"/>
        <v>D</v>
      </c>
    </row>
    <row r="66" spans="1:13" ht="15.75" customHeight="1" x14ac:dyDescent="0.25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2"/>
        <v>71.5</v>
      </c>
      <c r="M66" s="1" t="str">
        <f t="shared" si="3"/>
        <v>C</v>
      </c>
    </row>
    <row r="67" spans="1:13" ht="15.75" customHeight="1" x14ac:dyDescent="0.25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2"/>
        <v>79</v>
      </c>
      <c r="M67" s="1" t="str">
        <f t="shared" si="3"/>
        <v>B</v>
      </c>
    </row>
    <row r="68" spans="1:13" ht="15.75" customHeight="1" x14ac:dyDescent="0.25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2"/>
        <v>79</v>
      </c>
      <c r="M68" s="1" t="str">
        <f t="shared" si="3"/>
        <v>B</v>
      </c>
    </row>
    <row r="69" spans="1:13" ht="15.75" customHeight="1" x14ac:dyDescent="0.25">
      <c r="A69" s="1" t="s">
        <v>203</v>
      </c>
      <c r="B69" s="1" t="s">
        <v>204</v>
      </c>
      <c r="C69" s="1" t="s">
        <v>205</v>
      </c>
      <c r="D69" s="1">
        <v>7</v>
      </c>
      <c r="E69" s="4">
        <v>35</v>
      </c>
      <c r="F69" s="1"/>
      <c r="G69" s="1">
        <v>20</v>
      </c>
      <c r="H69" s="1">
        <v>6</v>
      </c>
      <c r="I69" s="1"/>
      <c r="J69" s="1"/>
      <c r="K69" s="1">
        <v>1.5</v>
      </c>
      <c r="L69" s="1">
        <f t="shared" si="2"/>
        <v>69.5</v>
      </c>
      <c r="M69" s="1" t="str">
        <f t="shared" si="3"/>
        <v>C</v>
      </c>
    </row>
    <row r="70" spans="1:13" ht="15.75" customHeight="1" x14ac:dyDescent="0.25">
      <c r="A70" s="1" t="s">
        <v>206</v>
      </c>
      <c r="B70" s="1" t="s">
        <v>207</v>
      </c>
      <c r="C70" s="1" t="s">
        <v>208</v>
      </c>
      <c r="D70" s="1">
        <v>7.5</v>
      </c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ref="L70:L99" si="4">D70+E70+F70+G70+H70+I70+J70+K70</f>
        <v>52.7</v>
      </c>
      <c r="M70" s="1" t="str">
        <f t="shared" ref="M70:M99" si="5">IF(L70&gt;=89,"A",IF(L70&gt;=79,"B",IF(L70&gt;=69,"C",IF(L70&gt;=59,"D",IF(L70&gt;=49,"E",0)))))</f>
        <v>E</v>
      </c>
    </row>
    <row r="71" spans="1:13" ht="15.75" customHeight="1" x14ac:dyDescent="0.25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4"/>
        <v>59</v>
      </c>
      <c r="M71" s="1" t="str">
        <f t="shared" si="5"/>
        <v>D</v>
      </c>
    </row>
    <row r="72" spans="1:13" ht="15.75" customHeight="1" x14ac:dyDescent="0.25">
      <c r="A72" s="1" t="s">
        <v>212</v>
      </c>
      <c r="B72" s="1" t="s">
        <v>213</v>
      </c>
      <c r="C72" s="1" t="s">
        <v>214</v>
      </c>
      <c r="D72" s="1">
        <v>9</v>
      </c>
      <c r="E72" s="4">
        <v>23</v>
      </c>
      <c r="F72" s="1"/>
      <c r="G72" s="1">
        <v>10</v>
      </c>
      <c r="H72" s="1">
        <v>8</v>
      </c>
      <c r="I72" s="1"/>
      <c r="J72" s="1">
        <v>1</v>
      </c>
      <c r="K72" s="1">
        <v>1</v>
      </c>
      <c r="L72" s="1">
        <f t="shared" si="4"/>
        <v>52</v>
      </c>
      <c r="M72" s="1" t="str">
        <f t="shared" si="5"/>
        <v>E</v>
      </c>
    </row>
    <row r="73" spans="1:13" ht="15.75" customHeight="1" x14ac:dyDescent="0.25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4"/>
        <v>69.5</v>
      </c>
      <c r="M73" s="1" t="str">
        <f t="shared" si="5"/>
        <v>C</v>
      </c>
    </row>
    <row r="74" spans="1:13" ht="15.75" customHeight="1" x14ac:dyDescent="0.25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4"/>
        <v>71.8</v>
      </c>
      <c r="M74" s="1" t="str">
        <f t="shared" si="5"/>
        <v>C</v>
      </c>
    </row>
    <row r="75" spans="1:13" ht="15.75" customHeight="1" x14ac:dyDescent="0.25">
      <c r="A75" s="1" t="s">
        <v>221</v>
      </c>
      <c r="B75" s="1" t="s">
        <v>222</v>
      </c>
      <c r="C75" s="1" t="s">
        <v>223</v>
      </c>
      <c r="D75" s="1">
        <v>6</v>
      </c>
      <c r="E75" s="4">
        <v>35</v>
      </c>
      <c r="F75" s="1"/>
      <c r="G75" s="1">
        <v>10</v>
      </c>
      <c r="H75" s="1">
        <v>6</v>
      </c>
      <c r="I75" s="1"/>
      <c r="J75" s="1">
        <v>1</v>
      </c>
      <c r="K75" s="1">
        <v>1.5</v>
      </c>
      <c r="L75" s="1">
        <f t="shared" si="4"/>
        <v>59.5</v>
      </c>
      <c r="M75" s="1" t="str">
        <f t="shared" si="5"/>
        <v>D</v>
      </c>
    </row>
    <row r="76" spans="1:13" ht="15.75" customHeight="1" x14ac:dyDescent="0.25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4"/>
        <v>52.8</v>
      </c>
      <c r="M76" s="1" t="str">
        <f t="shared" si="5"/>
        <v>E</v>
      </c>
    </row>
    <row r="77" spans="1:13" ht="15.75" customHeight="1" x14ac:dyDescent="0.25">
      <c r="A77" s="1" t="s">
        <v>227</v>
      </c>
      <c r="B77" s="1" t="s">
        <v>228</v>
      </c>
      <c r="C77" s="1" t="s">
        <v>229</v>
      </c>
      <c r="D77" s="1"/>
      <c r="E77" s="4">
        <v>35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4"/>
        <v>44</v>
      </c>
      <c r="M77" s="1">
        <f t="shared" si="5"/>
        <v>0</v>
      </c>
    </row>
    <row r="78" spans="1:13" ht="15.75" customHeight="1" x14ac:dyDescent="0.25">
      <c r="A78" s="1" t="s">
        <v>230</v>
      </c>
      <c r="B78" s="1" t="s">
        <v>231</v>
      </c>
      <c r="C78" s="1" t="s">
        <v>232</v>
      </c>
      <c r="D78" s="1">
        <v>13.5</v>
      </c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4"/>
        <v>50</v>
      </c>
      <c r="M78" s="1" t="str">
        <f t="shared" si="5"/>
        <v>E</v>
      </c>
    </row>
    <row r="79" spans="1:13" ht="15.75" customHeight="1" x14ac:dyDescent="0.25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>
        <v>20</v>
      </c>
      <c r="H79" s="1">
        <v>6</v>
      </c>
      <c r="I79" s="1"/>
      <c r="J79" s="1"/>
      <c r="K79" s="1">
        <v>1.5</v>
      </c>
      <c r="L79" s="1">
        <f t="shared" si="4"/>
        <v>62.5</v>
      </c>
      <c r="M79" s="1" t="str">
        <f t="shared" si="5"/>
        <v>D</v>
      </c>
    </row>
    <row r="80" spans="1:13" ht="15.75" customHeight="1" x14ac:dyDescent="0.25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4"/>
        <v>49</v>
      </c>
      <c r="M80" s="1" t="str">
        <f t="shared" si="5"/>
        <v>E</v>
      </c>
    </row>
    <row r="81" spans="1:13" ht="15.75" customHeight="1" x14ac:dyDescent="0.25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4"/>
        <v>50</v>
      </c>
      <c r="M81" s="1" t="str">
        <f t="shared" si="5"/>
        <v>E</v>
      </c>
    </row>
    <row r="82" spans="1:13" ht="15.75" customHeight="1" x14ac:dyDescent="0.25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4"/>
        <v>55.5</v>
      </c>
      <c r="M82" s="1" t="str">
        <f t="shared" si="5"/>
        <v>E</v>
      </c>
    </row>
    <row r="83" spans="1:13" ht="15.75" customHeight="1" x14ac:dyDescent="0.25">
      <c r="A83" s="3" t="s">
        <v>245</v>
      </c>
      <c r="B83" s="3" t="s">
        <v>246</v>
      </c>
      <c r="C83" s="3" t="s">
        <v>247</v>
      </c>
      <c r="D83" s="1">
        <v>4.5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4"/>
        <v>27.3</v>
      </c>
      <c r="M83" s="1">
        <f t="shared" si="5"/>
        <v>0</v>
      </c>
    </row>
    <row r="84" spans="1:13" ht="15.75" customHeight="1" x14ac:dyDescent="0.25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4"/>
        <v>1</v>
      </c>
      <c r="M84" s="1">
        <f t="shared" si="5"/>
        <v>0</v>
      </c>
    </row>
    <row r="85" spans="1:13" ht="15.75" customHeight="1" x14ac:dyDescent="0.25">
      <c r="A85" s="1" t="s">
        <v>20</v>
      </c>
      <c r="B85" s="1" t="s">
        <v>250</v>
      </c>
      <c r="C85" s="1" t="s">
        <v>251</v>
      </c>
      <c r="D85" s="1">
        <v>5</v>
      </c>
      <c r="E85" s="4"/>
      <c r="F85" s="1"/>
      <c r="G85" s="1"/>
      <c r="H85" s="1"/>
      <c r="I85" s="1"/>
      <c r="J85" s="1"/>
      <c r="K85" s="1">
        <v>1.5</v>
      </c>
      <c r="L85" s="1">
        <f t="shared" si="4"/>
        <v>6.5</v>
      </c>
      <c r="M85" s="1">
        <f t="shared" si="5"/>
        <v>0</v>
      </c>
    </row>
    <row r="86" spans="1:13" ht="15.75" customHeight="1" x14ac:dyDescent="0.25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4"/>
        <v>0</v>
      </c>
      <c r="M86" s="1">
        <f t="shared" si="5"/>
        <v>0</v>
      </c>
    </row>
    <row r="87" spans="1:13" ht="15.75" customHeight="1" x14ac:dyDescent="0.25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4"/>
        <v>0</v>
      </c>
      <c r="M87" s="1">
        <f t="shared" si="5"/>
        <v>0</v>
      </c>
    </row>
    <row r="88" spans="1:13" ht="15.75" customHeight="1" x14ac:dyDescent="0.25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4"/>
        <v>0</v>
      </c>
      <c r="M88" s="1">
        <f t="shared" si="5"/>
        <v>0</v>
      </c>
    </row>
    <row r="89" spans="1:13" ht="15.75" customHeight="1" x14ac:dyDescent="0.25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4"/>
        <v>0</v>
      </c>
      <c r="M89" s="1">
        <f t="shared" si="5"/>
        <v>0</v>
      </c>
    </row>
    <row r="90" spans="1:13" ht="15.75" customHeight="1" x14ac:dyDescent="0.25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4"/>
        <v>0</v>
      </c>
      <c r="M90" s="1">
        <f t="shared" si="5"/>
        <v>0</v>
      </c>
    </row>
    <row r="91" spans="1:13" ht="15.75" customHeight="1" x14ac:dyDescent="0.25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4"/>
        <v>0</v>
      </c>
      <c r="M91" s="1">
        <f t="shared" si="5"/>
        <v>0</v>
      </c>
    </row>
    <row r="92" spans="1:13" ht="15.75" customHeight="1" x14ac:dyDescent="0.25">
      <c r="A92" s="1" t="s">
        <v>41</v>
      </c>
      <c r="B92" s="1" t="s">
        <v>264</v>
      </c>
      <c r="C92" s="1" t="s">
        <v>265</v>
      </c>
      <c r="D92" s="1">
        <v>9</v>
      </c>
      <c r="E92" s="4">
        <v>23</v>
      </c>
      <c r="F92" s="1"/>
      <c r="G92" s="1">
        <v>20</v>
      </c>
      <c r="H92" s="1"/>
      <c r="I92" s="1"/>
      <c r="J92" s="1">
        <v>2</v>
      </c>
      <c r="K92" s="1">
        <v>1</v>
      </c>
      <c r="L92" s="1">
        <f t="shared" si="4"/>
        <v>55</v>
      </c>
      <c r="M92" s="1" t="str">
        <f t="shared" si="5"/>
        <v>E</v>
      </c>
    </row>
    <row r="93" spans="1:13" ht="15.75" customHeight="1" x14ac:dyDescent="0.25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4"/>
        <v>0</v>
      </c>
      <c r="M93" s="1">
        <f t="shared" si="5"/>
        <v>0</v>
      </c>
    </row>
    <row r="94" spans="1:13" ht="15.75" customHeight="1" x14ac:dyDescent="0.25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4"/>
        <v>0</v>
      </c>
      <c r="M94" s="1">
        <f t="shared" si="5"/>
        <v>0</v>
      </c>
    </row>
    <row r="95" spans="1:13" ht="15.75" customHeight="1" x14ac:dyDescent="0.25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4"/>
        <v>0</v>
      </c>
      <c r="M95" s="1">
        <f t="shared" si="5"/>
        <v>0</v>
      </c>
    </row>
    <row r="96" spans="1:13" ht="15.75" customHeight="1" x14ac:dyDescent="0.25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4"/>
        <v>0</v>
      </c>
      <c r="M96" s="1">
        <f t="shared" si="5"/>
        <v>0</v>
      </c>
    </row>
    <row r="97" spans="1:13" ht="15.75" customHeight="1" x14ac:dyDescent="0.25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4"/>
        <v>0</v>
      </c>
      <c r="M97" s="1">
        <f t="shared" si="5"/>
        <v>0</v>
      </c>
    </row>
    <row r="98" spans="1:13" ht="15.75" customHeight="1" x14ac:dyDescent="0.25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4"/>
        <v>0</v>
      </c>
      <c r="M98" s="1">
        <f t="shared" si="5"/>
        <v>0</v>
      </c>
    </row>
    <row r="99" spans="1:13" ht="15.75" customHeight="1" x14ac:dyDescent="0.25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4"/>
        <v>0</v>
      </c>
      <c r="M99" s="1">
        <f t="shared" si="5"/>
        <v>0</v>
      </c>
    </row>
    <row r="100" spans="1:13" ht="15.75" customHeight="1" x14ac:dyDescent="0.25"/>
  </sheetData>
  <autoFilter ref="A5:M99"/>
  <mergeCells count="1">
    <mergeCell ref="O15:S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selection activeCell="L7" sqref="L7"/>
    </sheetView>
  </sheetViews>
  <sheetFormatPr defaultRowHeight="15" x14ac:dyDescent="0.25"/>
  <cols>
    <col min="1" max="2" width="8.7109375" customWidth="1"/>
    <col min="3" max="3" width="21.5703125" customWidth="1"/>
    <col min="4" max="4" width="12.140625" customWidth="1"/>
    <col min="5" max="11" width="8.7109375" customWidth="1"/>
    <col min="12" max="1025" width="14.42578125" customWidth="1"/>
  </cols>
  <sheetData>
    <row r="1" spans="1:11" x14ac:dyDescent="0.25">
      <c r="A1" t="s">
        <v>280</v>
      </c>
    </row>
    <row r="2" spans="1:11" ht="60" x14ac:dyDescent="0.25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x14ac:dyDescent="0.25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>
        <v>20</v>
      </c>
      <c r="I3" s="1">
        <v>21</v>
      </c>
      <c r="J3" s="1">
        <f t="shared" ref="J3:J17" si="0">D3+E3+F3+G3+H3+I3</f>
        <v>80.7</v>
      </c>
      <c r="K3" s="1" t="str">
        <f t="shared" ref="K3:K17" si="1">IF(J3&gt;=89,"A",IF(J3&gt;=79,"B",IF(J3&gt;=69,"C",IF(J3&gt;=59,"D",IF(J3&gt;=49,"E",0)))))</f>
        <v>B</v>
      </c>
    </row>
    <row r="4" spans="1:11" x14ac:dyDescent="0.25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x14ac:dyDescent="0.25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x14ac:dyDescent="0.25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>
        <v>20</v>
      </c>
      <c r="I6" s="1">
        <v>25</v>
      </c>
      <c r="J6" s="1">
        <f t="shared" si="0"/>
        <v>89.4</v>
      </c>
      <c r="K6" s="1" t="str">
        <f t="shared" si="1"/>
        <v>A</v>
      </c>
    </row>
    <row r="7" spans="1:11" x14ac:dyDescent="0.25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>
        <v>20</v>
      </c>
      <c r="I7" s="1">
        <v>25</v>
      </c>
      <c r="J7" s="1">
        <f t="shared" si="0"/>
        <v>89.7</v>
      </c>
      <c r="K7" s="1" t="str">
        <f t="shared" si="1"/>
        <v>A</v>
      </c>
    </row>
    <row r="8" spans="1:11" x14ac:dyDescent="0.25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>
        <v>21</v>
      </c>
      <c r="I8" s="1">
        <v>24</v>
      </c>
      <c r="J8" s="1">
        <f t="shared" si="0"/>
        <v>89.7</v>
      </c>
      <c r="K8" s="1" t="str">
        <f t="shared" si="1"/>
        <v>A</v>
      </c>
    </row>
    <row r="9" spans="1:11" x14ac:dyDescent="0.25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>
        <v>20</v>
      </c>
      <c r="I10" s="1">
        <v>25</v>
      </c>
      <c r="J10" s="1">
        <f t="shared" si="0"/>
        <v>89.4</v>
      </c>
      <c r="K10" s="1" t="str">
        <f t="shared" si="1"/>
        <v>A</v>
      </c>
    </row>
    <row r="11" spans="1:11" x14ac:dyDescent="0.25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>
        <v>20</v>
      </c>
      <c r="I11" s="1">
        <v>25</v>
      </c>
      <c r="J11" s="1">
        <f t="shared" si="0"/>
        <v>89.4</v>
      </c>
      <c r="K11" s="1" t="str">
        <f t="shared" si="1"/>
        <v>A</v>
      </c>
    </row>
    <row r="12" spans="1:11" x14ac:dyDescent="0.25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>
        <v>15</v>
      </c>
      <c r="I12" s="1">
        <v>20</v>
      </c>
      <c r="J12" s="1">
        <f t="shared" si="0"/>
        <v>73.900000000000006</v>
      </c>
      <c r="K12" s="1" t="str">
        <f t="shared" si="1"/>
        <v>C</v>
      </c>
    </row>
    <row r="13" spans="1:11" x14ac:dyDescent="0.25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>
        <v>25</v>
      </c>
      <c r="I13" s="1">
        <v>25</v>
      </c>
      <c r="J13" s="1">
        <f t="shared" si="0"/>
        <v>90.5</v>
      </c>
      <c r="K13" s="1" t="str">
        <f t="shared" si="1"/>
        <v>A</v>
      </c>
    </row>
    <row r="14" spans="1:11" x14ac:dyDescent="0.25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x14ac:dyDescent="0.25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>
        <v>15</v>
      </c>
      <c r="I15" s="1">
        <v>3</v>
      </c>
      <c r="J15" s="1">
        <f t="shared" si="0"/>
        <v>63</v>
      </c>
      <c r="K15" s="1" t="str">
        <f t="shared" si="1"/>
        <v>D</v>
      </c>
    </row>
    <row r="16" spans="1:11" x14ac:dyDescent="0.25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>
        <v>16</v>
      </c>
      <c r="I16" s="1">
        <v>25</v>
      </c>
      <c r="J16" s="1">
        <f t="shared" si="0"/>
        <v>79.5</v>
      </c>
      <c r="K16" s="1" t="str">
        <f t="shared" si="1"/>
        <v>B</v>
      </c>
    </row>
    <row r="17" spans="1:11" x14ac:dyDescent="0.25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20" spans="1:11" x14ac:dyDescent="0.25">
      <c r="B20" s="7" t="s">
        <v>316</v>
      </c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"/>
  <sheetViews>
    <sheetView zoomScaleNormal="100" workbookViewId="0">
      <selection activeCell="D14" sqref="D14"/>
    </sheetView>
  </sheetViews>
  <sheetFormatPr defaultRowHeight="15" x14ac:dyDescent="0.25"/>
  <cols>
    <col min="1" max="2" width="8.7109375" customWidth="1"/>
    <col min="3" max="3" width="20" customWidth="1"/>
    <col min="4" max="6" width="8.7109375" customWidth="1"/>
    <col min="7" max="1025" width="14.42578125" customWidth="1"/>
  </cols>
  <sheetData>
    <row r="2" spans="1:4" x14ac:dyDescent="0.25">
      <c r="D2" s="8" t="s">
        <v>317</v>
      </c>
    </row>
    <row r="3" spans="1:4" x14ac:dyDescent="0.25">
      <c r="A3" t="s">
        <v>14</v>
      </c>
      <c r="B3" t="s">
        <v>318</v>
      </c>
      <c r="C3" t="s">
        <v>319</v>
      </c>
    </row>
    <row r="4" spans="1:4" x14ac:dyDescent="0.25">
      <c r="A4" t="s">
        <v>17</v>
      </c>
      <c r="B4" t="s">
        <v>320</v>
      </c>
      <c r="C4" t="s">
        <v>321</v>
      </c>
      <c r="D4" t="s">
        <v>322</v>
      </c>
    </row>
    <row r="5" spans="1:4" x14ac:dyDescent="0.25">
      <c r="A5" t="s">
        <v>20</v>
      </c>
      <c r="B5" t="s">
        <v>323</v>
      </c>
      <c r="C5" t="s">
        <v>324</v>
      </c>
      <c r="D5" t="s">
        <v>322</v>
      </c>
    </row>
    <row r="6" spans="1:4" x14ac:dyDescent="0.25">
      <c r="A6" t="s">
        <v>23</v>
      </c>
      <c r="B6" t="s">
        <v>325</v>
      </c>
      <c r="C6" t="s">
        <v>326</v>
      </c>
      <c r="D6" s="9" t="s">
        <v>322</v>
      </c>
    </row>
    <row r="7" spans="1:4" x14ac:dyDescent="0.25">
      <c r="A7" t="s">
        <v>26</v>
      </c>
      <c r="B7" t="s">
        <v>327</v>
      </c>
      <c r="C7" t="s">
        <v>328</v>
      </c>
      <c r="D7" s="9" t="s">
        <v>322</v>
      </c>
    </row>
    <row r="8" spans="1:4" x14ac:dyDescent="0.25">
      <c r="A8" t="s">
        <v>29</v>
      </c>
      <c r="B8" t="s">
        <v>329</v>
      </c>
      <c r="C8" t="s">
        <v>330</v>
      </c>
    </row>
    <row r="9" spans="1:4" x14ac:dyDescent="0.25">
      <c r="A9" t="s">
        <v>32</v>
      </c>
      <c r="B9" t="s">
        <v>331</v>
      </c>
      <c r="C9" t="s">
        <v>332</v>
      </c>
      <c r="D9" t="s">
        <v>322</v>
      </c>
    </row>
    <row r="10" spans="1:4" x14ac:dyDescent="0.25">
      <c r="A10" t="s">
        <v>35</v>
      </c>
      <c r="B10" t="s">
        <v>333</v>
      </c>
      <c r="C10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opLeftCell="B1" zoomScaleNormal="100" workbookViewId="0">
      <selection activeCell="M11" sqref="M11"/>
    </sheetView>
  </sheetViews>
  <sheetFormatPr defaultRowHeight="15" x14ac:dyDescent="0.25"/>
  <cols>
    <col min="1" max="2" width="8.7109375" customWidth="1"/>
    <col min="3" max="3" width="29.85546875" customWidth="1"/>
    <col min="4" max="4" width="10.28515625" customWidth="1"/>
    <col min="5" max="6" width="8.7109375" customWidth="1"/>
    <col min="7" max="7" width="10.42578125" customWidth="1"/>
    <col min="8" max="11" width="8.7109375" customWidth="1"/>
    <col min="12" max="1025" width="14.42578125" customWidth="1"/>
  </cols>
  <sheetData>
    <row r="1" spans="1:11" x14ac:dyDescent="0.25">
      <c r="A1" t="s">
        <v>335</v>
      </c>
    </row>
    <row r="2" spans="1:11" ht="60" x14ac:dyDescent="0.25">
      <c r="B2" s="1"/>
      <c r="C2" s="1"/>
      <c r="D2" s="10" t="s">
        <v>281</v>
      </c>
      <c r="E2" s="10" t="s">
        <v>282</v>
      </c>
      <c r="F2" s="11" t="s">
        <v>283</v>
      </c>
      <c r="G2" s="10" t="s">
        <v>336</v>
      </c>
      <c r="H2" s="11" t="s">
        <v>8</v>
      </c>
      <c r="I2" s="10" t="s">
        <v>285</v>
      </c>
      <c r="J2" s="11" t="s">
        <v>12</v>
      </c>
      <c r="K2" s="10" t="s">
        <v>13</v>
      </c>
    </row>
    <row r="3" spans="1:11" x14ac:dyDescent="0.25">
      <c r="A3" t="s">
        <v>14</v>
      </c>
      <c r="B3" s="3" t="s">
        <v>337</v>
      </c>
      <c r="C3" s="1" t="s">
        <v>338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" t="str">
        <f>IF(J3&gt;=89,"A",IF(J3&gt;=79,"B",IF(J3&gt;=69,"C",IF(J3&gt;=59,"D",IF(J3&gt;=49,"E",0)))))</f>
        <v>D</v>
      </c>
    </row>
    <row r="4" spans="1:11" x14ac:dyDescent="0.25">
      <c r="A4" t="s">
        <v>17</v>
      </c>
      <c r="B4" s="1" t="s">
        <v>339</v>
      </c>
      <c r="C4" s="1" t="s">
        <v>340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>D4+E4+F4+G4+H4+I4</f>
        <v>63</v>
      </c>
      <c r="K4" s="1" t="str">
        <f>IF(J4&gt;=89,"A",IF(J4&gt;=79,"B",IF(J4&gt;=69,"C",IF(J4&gt;=59,"D",IF(J4&gt;=49,"E",0)))))</f>
        <v>D</v>
      </c>
    </row>
    <row r="5" spans="1:11" x14ac:dyDescent="0.25">
      <c r="A5" s="8" t="s">
        <v>20</v>
      </c>
      <c r="B5" s="1" t="s">
        <v>341</v>
      </c>
      <c r="C5" s="1" t="s">
        <v>342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>D5+E5+F5+G5+H5+I5</f>
        <v>61.4</v>
      </c>
      <c r="K5" s="1" t="str">
        <f>IF(J5&gt;=89,"A",IF(J5&gt;=79,"B",IF(J5&gt;=69,"C",IF(J5&gt;=59,"D",IF(J5&gt;=49,"E",0)))))</f>
        <v>D</v>
      </c>
    </row>
    <row r="6" spans="1:11" x14ac:dyDescent="0.25">
      <c r="A6" s="8"/>
      <c r="B6" s="6" t="s">
        <v>343</v>
      </c>
      <c r="C6" s="6" t="s">
        <v>344</v>
      </c>
      <c r="D6" s="6"/>
      <c r="E6" s="6"/>
      <c r="F6" s="6"/>
      <c r="G6" s="6"/>
      <c r="H6" s="6"/>
      <c r="I6" s="6"/>
      <c r="J6" s="6"/>
      <c r="K6" s="6" t="s">
        <v>345</v>
      </c>
    </row>
    <row r="7" spans="1:11" x14ac:dyDescent="0.25">
      <c r="A7" t="s">
        <v>23</v>
      </c>
      <c r="B7" s="1" t="s">
        <v>346</v>
      </c>
      <c r="C7" s="1" t="s">
        <v>347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ref="J7:J18" si="0">D7+E7+F7+G7+H7+I7</f>
        <v>63.7</v>
      </c>
      <c r="K7" s="1" t="str">
        <f t="shared" ref="K7:K18" si="1">IF(J7&gt;=89,"A",IF(J7&gt;=79,"B",IF(J7&gt;=69,"C",IF(J7&gt;=59,"D",IF(J7&gt;=49,"E",0)))))</f>
        <v>D</v>
      </c>
    </row>
    <row r="8" spans="1:11" x14ac:dyDescent="0.25">
      <c r="A8" s="8" t="s">
        <v>26</v>
      </c>
      <c r="B8" s="1" t="s">
        <v>348</v>
      </c>
      <c r="C8" s="1" t="s">
        <v>349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x14ac:dyDescent="0.25">
      <c r="A9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x14ac:dyDescent="0.25">
      <c r="A10" t="s">
        <v>32</v>
      </c>
      <c r="B10" s="1" t="s">
        <v>352</v>
      </c>
      <c r="C10" s="1" t="s">
        <v>353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x14ac:dyDescent="0.25">
      <c r="A11" t="s">
        <v>35</v>
      </c>
      <c r="B11" s="1" t="s">
        <v>354</v>
      </c>
      <c r="C11" s="1" t="s">
        <v>355</v>
      </c>
      <c r="D11" s="1"/>
      <c r="E11" s="1">
        <v>5</v>
      </c>
      <c r="F11" s="1">
        <v>25</v>
      </c>
      <c r="G11" s="1">
        <v>5</v>
      </c>
      <c r="H11" s="1">
        <v>20</v>
      </c>
      <c r="I11" s="1"/>
      <c r="J11" s="1">
        <f t="shared" si="0"/>
        <v>55</v>
      </c>
      <c r="K11" s="1" t="str">
        <f t="shared" si="1"/>
        <v>E</v>
      </c>
    </row>
    <row r="12" spans="1:11" x14ac:dyDescent="0.25">
      <c r="A12" t="s">
        <v>38</v>
      </c>
      <c r="B12" s="1" t="s">
        <v>356</v>
      </c>
      <c r="C12" s="1" t="s">
        <v>357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x14ac:dyDescent="0.25">
      <c r="A13" t="s">
        <v>41</v>
      </c>
      <c r="B13" s="1" t="s">
        <v>358</v>
      </c>
      <c r="C13" s="1" t="s">
        <v>359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x14ac:dyDescent="0.25">
      <c r="A14" t="s">
        <v>44</v>
      </c>
      <c r="B14" s="1" t="s">
        <v>360</v>
      </c>
      <c r="C14" s="1" t="s">
        <v>361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x14ac:dyDescent="0.25">
      <c r="A15" t="s">
        <v>47</v>
      </c>
      <c r="B15" s="1" t="s">
        <v>362</v>
      </c>
      <c r="C15" s="1" t="s">
        <v>112</v>
      </c>
      <c r="D15" s="1">
        <v>4</v>
      </c>
      <c r="E15" s="1">
        <v>5</v>
      </c>
      <c r="F15" s="1">
        <v>6</v>
      </c>
      <c r="G15" s="1">
        <v>5</v>
      </c>
      <c r="H15" s="1">
        <v>22</v>
      </c>
      <c r="I15" s="1">
        <v>17</v>
      </c>
      <c r="J15" s="1">
        <f t="shared" si="0"/>
        <v>59</v>
      </c>
      <c r="K15" s="1" t="str">
        <f t="shared" si="1"/>
        <v>D</v>
      </c>
    </row>
    <row r="16" spans="1:11" x14ac:dyDescent="0.25">
      <c r="A16" t="s">
        <v>50</v>
      </c>
      <c r="B16" s="1" t="s">
        <v>363</v>
      </c>
      <c r="C16" s="1" t="s">
        <v>364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x14ac:dyDescent="0.25">
      <c r="A17" t="s">
        <v>53</v>
      </c>
      <c r="B17" s="1" t="s">
        <v>365</v>
      </c>
      <c r="C17" s="1" t="s">
        <v>366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x14ac:dyDescent="0.25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x14ac:dyDescent="0.25">
      <c r="C20" s="7" t="s">
        <v>316</v>
      </c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zoomScaleNormal="100" workbookViewId="0">
      <selection activeCell="I28" sqref="I28"/>
    </sheetView>
  </sheetViews>
  <sheetFormatPr defaultRowHeight="15" x14ac:dyDescent="0.25"/>
  <cols>
    <col min="1" max="2" width="8.7109375" customWidth="1"/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  <col min="8" max="13" width="8.7109375" customWidth="1"/>
    <col min="14" max="1025" width="14.42578125" customWidth="1"/>
  </cols>
  <sheetData>
    <row r="1" spans="1:13" x14ac:dyDescent="0.25">
      <c r="A1" t="s">
        <v>367</v>
      </c>
    </row>
    <row r="2" spans="1:13" ht="45" x14ac:dyDescent="0.25">
      <c r="A2" s="1"/>
      <c r="B2" s="1"/>
      <c r="C2" s="1"/>
      <c r="D2" s="2" t="s">
        <v>368</v>
      </c>
      <c r="E2" s="2" t="s">
        <v>11</v>
      </c>
      <c r="F2" s="10" t="s">
        <v>369</v>
      </c>
      <c r="G2" s="11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spans="1:13" x14ac:dyDescent="0.25">
      <c r="A3" s="3" t="s">
        <v>372</v>
      </c>
      <c r="B3" s="1" t="s">
        <v>373</v>
      </c>
      <c r="C3" s="1" t="s">
        <v>374</v>
      </c>
      <c r="D3" s="1"/>
      <c r="E3" s="1">
        <v>2</v>
      </c>
      <c r="F3" s="1">
        <v>27</v>
      </c>
      <c r="G3" s="1">
        <v>17</v>
      </c>
      <c r="H3" s="1">
        <v>10</v>
      </c>
      <c r="I3" s="1">
        <f t="shared" ref="I3:I28" si="0">D3+E3+F3+G3+H3</f>
        <v>56</v>
      </c>
      <c r="J3" s="1" t="str">
        <f t="shared" ref="J3:J28" si="1">IF(I3&gt;=89,"A",IF(I3&gt;=79,"B",IF(I3&gt;=69,"C",IF(I3&gt;=59,"D",IF(I3&gt;=49,"E",0)))))</f>
        <v>E</v>
      </c>
      <c r="K3" s="1"/>
      <c r="L3" s="1"/>
      <c r="M3" s="1"/>
    </row>
    <row r="4" spans="1:13" x14ac:dyDescent="0.25">
      <c r="A4" s="1" t="s">
        <v>17</v>
      </c>
      <c r="B4" s="1" t="s">
        <v>375</v>
      </c>
      <c r="C4" s="1" t="s">
        <v>376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x14ac:dyDescent="0.25">
      <c r="A5" s="1" t="s">
        <v>20</v>
      </c>
      <c r="B5" s="1" t="s">
        <v>377</v>
      </c>
      <c r="C5" s="1" t="s">
        <v>378</v>
      </c>
      <c r="D5" s="1"/>
      <c r="E5" s="1"/>
      <c r="F5" s="1">
        <v>24</v>
      </c>
      <c r="G5" s="1">
        <v>18</v>
      </c>
      <c r="H5" s="1">
        <v>10</v>
      </c>
      <c r="I5" s="1">
        <f t="shared" si="0"/>
        <v>52</v>
      </c>
      <c r="J5" s="1" t="str">
        <f t="shared" si="1"/>
        <v>E</v>
      </c>
      <c r="K5" s="1"/>
      <c r="L5" s="1"/>
      <c r="M5" s="1"/>
    </row>
    <row r="6" spans="1:13" x14ac:dyDescent="0.25">
      <c r="A6" s="1" t="s">
        <v>23</v>
      </c>
      <c r="B6" s="1" t="s">
        <v>379</v>
      </c>
      <c r="C6" s="1" t="s">
        <v>380</v>
      </c>
      <c r="D6" s="1"/>
      <c r="E6" s="1">
        <v>2</v>
      </c>
      <c r="F6" s="1">
        <v>12</v>
      </c>
      <c r="G6" s="1">
        <v>9</v>
      </c>
      <c r="H6" s="1">
        <v>10</v>
      </c>
      <c r="I6" s="1">
        <f t="shared" si="0"/>
        <v>33</v>
      </c>
      <c r="J6" s="1">
        <f t="shared" si="1"/>
        <v>0</v>
      </c>
      <c r="K6" s="1"/>
      <c r="L6" s="1"/>
      <c r="M6" s="1"/>
    </row>
    <row r="7" spans="1:13" x14ac:dyDescent="0.25">
      <c r="A7" s="1" t="s">
        <v>26</v>
      </c>
      <c r="B7" s="1" t="s">
        <v>381</v>
      </c>
      <c r="C7" s="1" t="s">
        <v>382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x14ac:dyDescent="0.25">
      <c r="A8" s="1" t="s">
        <v>29</v>
      </c>
      <c r="B8" s="12" t="s">
        <v>383</v>
      </c>
      <c r="C8" s="1" t="s">
        <v>384</v>
      </c>
      <c r="D8" s="1"/>
      <c r="E8" s="1"/>
      <c r="F8" s="1"/>
      <c r="G8" s="1"/>
      <c r="H8" s="1">
        <v>25</v>
      </c>
      <c r="I8" s="1">
        <f t="shared" si="0"/>
        <v>25</v>
      </c>
      <c r="J8" s="1">
        <f t="shared" si="1"/>
        <v>0</v>
      </c>
      <c r="K8" s="1"/>
      <c r="L8" s="1"/>
      <c r="M8" s="1"/>
    </row>
    <row r="9" spans="1:13" x14ac:dyDescent="0.25">
      <c r="A9" s="1" t="s">
        <v>14</v>
      </c>
      <c r="B9" s="3" t="s">
        <v>385</v>
      </c>
      <c r="C9" s="1" t="s">
        <v>386</v>
      </c>
      <c r="D9" s="1">
        <v>1.5</v>
      </c>
      <c r="E9" s="1">
        <v>2</v>
      </c>
      <c r="F9" s="1">
        <v>27</v>
      </c>
      <c r="G9" s="1">
        <v>17</v>
      </c>
      <c r="H9" s="1">
        <v>25</v>
      </c>
      <c r="I9" s="1">
        <f t="shared" si="0"/>
        <v>72.5</v>
      </c>
      <c r="J9" s="1" t="str">
        <f t="shared" si="1"/>
        <v>C</v>
      </c>
      <c r="K9" s="1"/>
      <c r="L9" s="1"/>
      <c r="M9" s="1"/>
    </row>
    <row r="10" spans="1:13" x14ac:dyDescent="0.25">
      <c r="A10" s="1" t="s">
        <v>17</v>
      </c>
      <c r="B10" s="1" t="s">
        <v>387</v>
      </c>
      <c r="C10" s="1" t="s">
        <v>388</v>
      </c>
      <c r="D10" s="1"/>
      <c r="E10" s="1"/>
      <c r="F10" s="1">
        <v>30</v>
      </c>
      <c r="G10" s="1">
        <v>5</v>
      </c>
      <c r="H10" s="1">
        <v>20</v>
      </c>
      <c r="I10" s="1">
        <f t="shared" si="0"/>
        <v>55</v>
      </c>
      <c r="J10" s="1" t="str">
        <f t="shared" si="1"/>
        <v>E</v>
      </c>
      <c r="K10" s="1"/>
      <c r="L10" s="1"/>
      <c r="M10" s="1"/>
    </row>
    <row r="11" spans="1:13" x14ac:dyDescent="0.25">
      <c r="A11" s="1" t="s">
        <v>20</v>
      </c>
      <c r="B11" s="1" t="s">
        <v>389</v>
      </c>
      <c r="C11" s="1" t="s">
        <v>390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x14ac:dyDescent="0.25">
      <c r="A12" s="1" t="s">
        <v>23</v>
      </c>
      <c r="B12" s="1" t="s">
        <v>391</v>
      </c>
      <c r="C12" s="1" t="s">
        <v>392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x14ac:dyDescent="0.25">
      <c r="A13" s="1" t="s">
        <v>26</v>
      </c>
      <c r="B13" s="1" t="s">
        <v>393</v>
      </c>
      <c r="C13" s="1" t="s">
        <v>394</v>
      </c>
      <c r="D13" s="1"/>
      <c r="E13" s="1"/>
      <c r="F13" s="1">
        <v>12</v>
      </c>
      <c r="G13" s="1">
        <v>27</v>
      </c>
      <c r="H13" s="1">
        <v>15</v>
      </c>
      <c r="I13" s="1">
        <f t="shared" si="0"/>
        <v>54</v>
      </c>
      <c r="J13" s="1" t="str">
        <f t="shared" si="1"/>
        <v>E</v>
      </c>
      <c r="K13" s="1"/>
      <c r="L13" s="1"/>
      <c r="M13" s="1"/>
    </row>
    <row r="14" spans="1:13" x14ac:dyDescent="0.25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x14ac:dyDescent="0.25">
      <c r="A15" s="1" t="s">
        <v>32</v>
      </c>
      <c r="B15" s="1" t="s">
        <v>397</v>
      </c>
      <c r="C15" s="1" t="s">
        <v>398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x14ac:dyDescent="0.25">
      <c r="A16" s="1" t="s">
        <v>35</v>
      </c>
      <c r="B16" s="1" t="s">
        <v>399</v>
      </c>
      <c r="C16" s="1" t="s">
        <v>400</v>
      </c>
      <c r="D16" s="1">
        <v>1</v>
      </c>
      <c r="E16" s="1">
        <v>2</v>
      </c>
      <c r="F16" s="1">
        <v>21</v>
      </c>
      <c r="G16" s="1">
        <v>12</v>
      </c>
      <c r="H16" s="1">
        <v>13</v>
      </c>
      <c r="I16" s="1">
        <f t="shared" si="0"/>
        <v>49</v>
      </c>
      <c r="J16" s="1" t="str">
        <f t="shared" si="1"/>
        <v>E</v>
      </c>
      <c r="K16" s="1"/>
      <c r="L16" s="1"/>
      <c r="M16" s="1"/>
    </row>
    <row r="17" spans="1:13" x14ac:dyDescent="0.25">
      <c r="A17" s="1" t="s">
        <v>38</v>
      </c>
      <c r="B17" s="1" t="s">
        <v>401</v>
      </c>
      <c r="C17" s="1" t="s">
        <v>402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x14ac:dyDescent="0.25">
      <c r="A18" s="1" t="s">
        <v>41</v>
      </c>
      <c r="B18" s="1" t="s">
        <v>403</v>
      </c>
      <c r="C18" s="1" t="s">
        <v>404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x14ac:dyDescent="0.25">
      <c r="A19" s="1" t="s">
        <v>44</v>
      </c>
      <c r="B19" s="1" t="s">
        <v>405</v>
      </c>
      <c r="C19" s="1" t="s">
        <v>406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x14ac:dyDescent="0.25">
      <c r="A20" s="1" t="s">
        <v>47</v>
      </c>
      <c r="B20" s="1" t="s">
        <v>407</v>
      </c>
      <c r="C20" s="1" t="s">
        <v>408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 x14ac:dyDescent="0.25">
      <c r="A21" s="1" t="s">
        <v>50</v>
      </c>
      <c r="B21" s="1" t="s">
        <v>409</v>
      </c>
      <c r="C21" s="1" t="s">
        <v>410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 x14ac:dyDescent="0.25">
      <c r="A22" s="1" t="s">
        <v>53</v>
      </c>
      <c r="B22" s="1" t="s">
        <v>411</v>
      </c>
      <c r="C22" s="1" t="s">
        <v>412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 x14ac:dyDescent="0.25">
      <c r="A23" s="1" t="s">
        <v>56</v>
      </c>
      <c r="B23" s="1" t="s">
        <v>413</v>
      </c>
      <c r="C23" s="1" t="s">
        <v>414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 x14ac:dyDescent="0.25">
      <c r="A24" s="1" t="s">
        <v>59</v>
      </c>
      <c r="B24" s="1" t="s">
        <v>415</v>
      </c>
      <c r="C24" s="1" t="s">
        <v>416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 x14ac:dyDescent="0.25">
      <c r="A25" s="1" t="s">
        <v>62</v>
      </c>
      <c r="B25" s="3" t="s">
        <v>417</v>
      </c>
      <c r="C25" s="1" t="s">
        <v>418</v>
      </c>
      <c r="D25" s="1">
        <v>2.5</v>
      </c>
      <c r="E25" s="1">
        <v>2</v>
      </c>
      <c r="F25" s="1">
        <v>30</v>
      </c>
      <c r="G25" s="1">
        <v>18</v>
      </c>
      <c r="H25" s="1">
        <v>5</v>
      </c>
      <c r="I25" s="1">
        <f t="shared" si="0"/>
        <v>57.5</v>
      </c>
      <c r="J25" s="1" t="str">
        <f t="shared" si="1"/>
        <v>E</v>
      </c>
      <c r="K25" s="1"/>
      <c r="L25" s="1"/>
      <c r="M25" s="1"/>
    </row>
    <row r="26" spans="1:13" ht="15.75" customHeight="1" x14ac:dyDescent="0.25">
      <c r="A26" s="1" t="s">
        <v>65</v>
      </c>
      <c r="B26" s="1" t="s">
        <v>419</v>
      </c>
      <c r="C26" s="1" t="s">
        <v>420</v>
      </c>
      <c r="D26" s="1"/>
      <c r="E26" s="1"/>
      <c r="F26" s="1">
        <v>8</v>
      </c>
      <c r="G26" s="1">
        <v>20</v>
      </c>
      <c r="H26" s="1">
        <v>13</v>
      </c>
      <c r="I26" s="1">
        <f t="shared" si="0"/>
        <v>41</v>
      </c>
      <c r="J26" s="1">
        <f t="shared" si="1"/>
        <v>0</v>
      </c>
      <c r="K26" s="1"/>
      <c r="L26" s="1"/>
      <c r="M26" s="1"/>
    </row>
    <row r="27" spans="1:13" ht="15.75" customHeight="1" x14ac:dyDescent="0.25">
      <c r="A27" s="1" t="s">
        <v>68</v>
      </c>
      <c r="B27" s="1" t="s">
        <v>48</v>
      </c>
      <c r="C27" s="1" t="s">
        <v>421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 x14ac:dyDescent="0.25">
      <c r="A28" s="1" t="s">
        <v>71</v>
      </c>
      <c r="B28" s="1" t="s">
        <v>422</v>
      </c>
      <c r="C28" s="1" t="s">
        <v>423</v>
      </c>
      <c r="D28" s="1"/>
      <c r="E28" s="1">
        <v>3.5</v>
      </c>
      <c r="F28" s="1">
        <v>24</v>
      </c>
      <c r="G28" s="1"/>
      <c r="H28" s="1">
        <v>15</v>
      </c>
      <c r="I28" s="1">
        <f t="shared" si="0"/>
        <v>42.5</v>
      </c>
      <c r="J28" s="1">
        <f t="shared" si="1"/>
        <v>0</v>
      </c>
      <c r="K28" s="1"/>
      <c r="L28" s="1"/>
      <c r="M28" s="1"/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zoomScaleNormal="100" workbookViewId="0">
      <selection activeCell="G6" sqref="G6"/>
    </sheetView>
  </sheetViews>
  <sheetFormatPr defaultRowHeight="15" x14ac:dyDescent="0.25"/>
  <cols>
    <col min="1" max="2" width="8.7109375" customWidth="1"/>
    <col min="3" max="3" width="22" customWidth="1"/>
    <col min="4" max="4" width="10.7109375" customWidth="1"/>
    <col min="5" max="5" width="9.140625" customWidth="1"/>
    <col min="6" max="14" width="8.7109375" customWidth="1"/>
    <col min="15" max="1025" width="14.42578125" customWidth="1"/>
  </cols>
  <sheetData>
    <row r="1" spans="1:18" x14ac:dyDescent="0.25">
      <c r="A1" t="s">
        <v>424</v>
      </c>
      <c r="D1" s="13"/>
      <c r="E1" s="13"/>
    </row>
    <row r="2" spans="1:18" ht="60" x14ac:dyDescent="0.25">
      <c r="A2" s="1"/>
      <c r="B2" s="1"/>
      <c r="C2" s="1"/>
      <c r="D2" s="14" t="s">
        <v>281</v>
      </c>
      <c r="E2" s="14" t="s">
        <v>281</v>
      </c>
      <c r="F2" s="2" t="s">
        <v>425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 x14ac:dyDescent="0.25">
      <c r="A3" s="1" t="s">
        <v>14</v>
      </c>
      <c r="B3" s="1" t="s">
        <v>426</v>
      </c>
      <c r="C3" s="1" t="s">
        <v>427</v>
      </c>
      <c r="D3" s="5">
        <v>4.4000000000000004</v>
      </c>
      <c r="E3" s="5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 x14ac:dyDescent="0.25">
      <c r="A4" s="1" t="s">
        <v>17</v>
      </c>
      <c r="B4" s="1" t="s">
        <v>428</v>
      </c>
      <c r="C4" s="1" t="s">
        <v>429</v>
      </c>
      <c r="D4" s="5"/>
      <c r="E4" s="5"/>
      <c r="F4" s="1">
        <v>30</v>
      </c>
      <c r="G4" s="1"/>
      <c r="H4" s="1">
        <v>20</v>
      </c>
      <c r="I4" s="1">
        <f t="shared" si="0"/>
        <v>50</v>
      </c>
      <c r="J4" s="1" t="str">
        <f t="shared" si="1"/>
        <v>E</v>
      </c>
    </row>
    <row r="5" spans="1:18" x14ac:dyDescent="0.25">
      <c r="A5" s="1" t="s">
        <v>20</v>
      </c>
      <c r="B5" s="1" t="s">
        <v>430</v>
      </c>
      <c r="C5" s="1" t="s">
        <v>431</v>
      </c>
      <c r="D5" s="5"/>
      <c r="E5" s="5">
        <v>4</v>
      </c>
      <c r="F5" s="1">
        <v>30</v>
      </c>
      <c r="G5" s="1">
        <v>6</v>
      </c>
      <c r="H5" s="1">
        <v>10</v>
      </c>
      <c r="I5" s="1">
        <f t="shared" si="0"/>
        <v>50</v>
      </c>
      <c r="J5" s="1" t="str">
        <f t="shared" si="1"/>
        <v>E</v>
      </c>
    </row>
    <row r="6" spans="1:18" x14ac:dyDescent="0.25">
      <c r="A6" s="1" t="s">
        <v>23</v>
      </c>
      <c r="B6" s="1" t="s">
        <v>432</v>
      </c>
      <c r="C6" s="1" t="s">
        <v>433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5" customHeight="1" x14ac:dyDescent="0.25">
      <c r="A7" s="1" t="s">
        <v>26</v>
      </c>
      <c r="B7" s="1" t="s">
        <v>434</v>
      </c>
      <c r="C7" s="1" t="s">
        <v>435</v>
      </c>
      <c r="D7" s="5">
        <v>4.4000000000000004</v>
      </c>
      <c r="E7" s="5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15"/>
      <c r="N7" s="15"/>
      <c r="O7" s="15"/>
      <c r="P7" s="15"/>
      <c r="Q7" s="15"/>
      <c r="R7" s="15"/>
    </row>
    <row r="8" spans="1:18" x14ac:dyDescent="0.25">
      <c r="A8" s="1" t="s">
        <v>29</v>
      </c>
      <c r="B8" s="1" t="s">
        <v>436</v>
      </c>
      <c r="C8" s="1" t="s">
        <v>437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5"/>
      <c r="N8" s="15"/>
      <c r="O8" s="15"/>
      <c r="P8" s="15"/>
      <c r="Q8" s="15"/>
      <c r="R8" s="15"/>
    </row>
    <row r="9" spans="1:18" x14ac:dyDescent="0.25">
      <c r="A9" s="1" t="s">
        <v>32</v>
      </c>
      <c r="B9" s="3" t="s">
        <v>438</v>
      </c>
      <c r="C9" s="1" t="s">
        <v>439</v>
      </c>
      <c r="D9" s="5">
        <v>4.4000000000000004</v>
      </c>
      <c r="E9" s="5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15"/>
      <c r="N9" s="15"/>
      <c r="O9" s="15"/>
      <c r="P9" s="15"/>
      <c r="Q9" s="15"/>
      <c r="R9" s="15"/>
    </row>
    <row r="10" spans="1:18" x14ac:dyDescent="0.25">
      <c r="A10" s="1" t="s">
        <v>35</v>
      </c>
      <c r="B10" s="3" t="s">
        <v>440</v>
      </c>
      <c r="C10" s="1" t="s">
        <v>441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5"/>
      <c r="N10" s="15"/>
      <c r="O10" s="15"/>
      <c r="P10" s="15"/>
      <c r="Q10" s="15"/>
      <c r="R10" s="15"/>
    </row>
    <row r="11" spans="1:18" x14ac:dyDescent="0.25">
      <c r="A11" s="1" t="s">
        <v>38</v>
      </c>
      <c r="B11" s="3" t="s">
        <v>442</v>
      </c>
      <c r="C11" s="1" t="s">
        <v>443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5"/>
      <c r="N11" s="15"/>
      <c r="O11" s="15"/>
      <c r="P11" s="15"/>
      <c r="Q11" s="15"/>
      <c r="R11" s="15"/>
    </row>
    <row r="12" spans="1:18" x14ac:dyDescent="0.25">
      <c r="A12" s="1" t="s">
        <v>41</v>
      </c>
      <c r="B12" s="3" t="s">
        <v>444</v>
      </c>
      <c r="C12" s="1" t="s">
        <v>445</v>
      </c>
      <c r="D12" s="5">
        <v>4</v>
      </c>
      <c r="E12" s="5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15"/>
      <c r="N12" s="15"/>
      <c r="O12" s="15"/>
      <c r="P12" s="15"/>
      <c r="Q12" s="15"/>
      <c r="R12" s="15"/>
    </row>
    <row r="13" spans="1:18" x14ac:dyDescent="0.25">
      <c r="A13" s="1" t="s">
        <v>44</v>
      </c>
      <c r="B13" s="3" t="s">
        <v>446</v>
      </c>
      <c r="C13" s="1" t="s">
        <v>447</v>
      </c>
      <c r="D13" s="5">
        <v>3.7</v>
      </c>
      <c r="E13" s="5">
        <v>3.5</v>
      </c>
      <c r="F13" s="1">
        <v>30</v>
      </c>
      <c r="G13" s="1"/>
      <c r="H13" s="1">
        <v>2</v>
      </c>
      <c r="I13" s="1">
        <f t="shared" si="0"/>
        <v>39.200000000000003</v>
      </c>
      <c r="J13" s="1">
        <f t="shared" si="1"/>
        <v>0</v>
      </c>
      <c r="M13" s="15"/>
      <c r="N13" s="15"/>
      <c r="O13" s="15"/>
      <c r="P13" s="15"/>
      <c r="Q13" s="15"/>
      <c r="R13" s="15"/>
    </row>
    <row r="14" spans="1:18" x14ac:dyDescent="0.25">
      <c r="A14" s="1" t="s">
        <v>47</v>
      </c>
      <c r="B14" s="3"/>
      <c r="C14" s="1" t="s">
        <v>448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x14ac:dyDescent="0.25">
      <c r="A15" s="1" t="s">
        <v>50</v>
      </c>
      <c r="B15" s="3" t="s">
        <v>385</v>
      </c>
      <c r="C15" s="1" t="s">
        <v>449</v>
      </c>
      <c r="D15" s="5">
        <v>3.7</v>
      </c>
      <c r="E15" s="5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 x14ac:dyDescent="0.25">
      <c r="A16" s="1" t="s">
        <v>53</v>
      </c>
      <c r="B16" s="3" t="s">
        <v>450</v>
      </c>
      <c r="C16" s="1" t="s">
        <v>451</v>
      </c>
      <c r="D16" s="5">
        <v>3.7</v>
      </c>
      <c r="E16" s="5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 x14ac:dyDescent="0.25">
      <c r="A17" s="1" t="s">
        <v>56</v>
      </c>
      <c r="B17" s="1" t="s">
        <v>387</v>
      </c>
      <c r="C17" s="1" t="s">
        <v>452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x14ac:dyDescent="0.25">
      <c r="A18" s="1" t="s">
        <v>59</v>
      </c>
      <c r="B18" s="1" t="s">
        <v>389</v>
      </c>
      <c r="C18" s="1" t="s">
        <v>453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x14ac:dyDescent="0.25">
      <c r="A19" s="1" t="s">
        <v>62</v>
      </c>
      <c r="B19" s="1" t="s">
        <v>454</v>
      </c>
      <c r="C19" s="1" t="s">
        <v>455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x14ac:dyDescent="0.25">
      <c r="A20" s="1" t="s">
        <v>65</v>
      </c>
      <c r="B20" s="1" t="s">
        <v>456</v>
      </c>
      <c r="C20" s="1" t="s">
        <v>457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 x14ac:dyDescent="0.25">
      <c r="A21" s="1" t="s">
        <v>68</v>
      </c>
      <c r="B21" s="1" t="s">
        <v>391</v>
      </c>
      <c r="C21" s="1" t="s">
        <v>458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 x14ac:dyDescent="0.25">
      <c r="A22" s="1" t="s">
        <v>71</v>
      </c>
      <c r="B22" s="1" t="s">
        <v>459</v>
      </c>
      <c r="C22" s="1" t="s">
        <v>460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 x14ac:dyDescent="0.25">
      <c r="A23" s="1" t="s">
        <v>74</v>
      </c>
      <c r="B23" s="1" t="s">
        <v>395</v>
      </c>
      <c r="C23" s="1" t="s">
        <v>461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 x14ac:dyDescent="0.25">
      <c r="A24" s="1" t="s">
        <v>77</v>
      </c>
      <c r="B24" s="1" t="s">
        <v>462</v>
      </c>
      <c r="C24" s="1" t="s">
        <v>463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 x14ac:dyDescent="0.25">
      <c r="A25" s="1" t="s">
        <v>80</v>
      </c>
      <c r="B25" s="1" t="s">
        <v>464</v>
      </c>
      <c r="C25" s="1" t="s">
        <v>465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 x14ac:dyDescent="0.25">
      <c r="A26" s="1" t="s">
        <v>83</v>
      </c>
      <c r="B26" s="1" t="s">
        <v>466</v>
      </c>
      <c r="C26" s="1" t="s">
        <v>467</v>
      </c>
      <c r="D26" s="5">
        <v>3.7</v>
      </c>
      <c r="E26" s="5">
        <v>3.4</v>
      </c>
      <c r="F26" s="1">
        <v>28</v>
      </c>
      <c r="G26" s="5">
        <v>29</v>
      </c>
      <c r="H26" s="1"/>
      <c r="I26" s="1">
        <f t="shared" si="0"/>
        <v>64.099999999999994</v>
      </c>
      <c r="J26" s="1" t="str">
        <f t="shared" si="1"/>
        <v>D</v>
      </c>
    </row>
    <row r="27" spans="1:10" ht="15.75" customHeight="1" x14ac:dyDescent="0.25">
      <c r="A27" s="1" t="s">
        <v>86</v>
      </c>
      <c r="B27" s="1" t="s">
        <v>468</v>
      </c>
      <c r="C27" s="1" t="s">
        <v>469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 x14ac:dyDescent="0.25">
      <c r="A28" s="1" t="s">
        <v>89</v>
      </c>
      <c r="B28" s="1" t="s">
        <v>397</v>
      </c>
      <c r="C28" s="1" t="s">
        <v>470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 x14ac:dyDescent="0.25">
      <c r="A29" s="1" t="s">
        <v>92</v>
      </c>
      <c r="B29" s="1" t="s">
        <v>471</v>
      </c>
      <c r="C29" s="1" t="s">
        <v>472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 x14ac:dyDescent="0.25">
      <c r="A30" s="1" t="s">
        <v>95</v>
      </c>
      <c r="B30" s="1" t="s">
        <v>473</v>
      </c>
      <c r="C30" s="1" t="s">
        <v>474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 x14ac:dyDescent="0.25">
      <c r="A31" s="1" t="s">
        <v>98</v>
      </c>
      <c r="B31" s="1" t="s">
        <v>475</v>
      </c>
      <c r="C31" s="1" t="s">
        <v>476</v>
      </c>
      <c r="D31" s="5">
        <v>4.7</v>
      </c>
      <c r="E31" s="5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customHeight="1" x14ac:dyDescent="0.25">
      <c r="A32" s="1" t="s">
        <v>101</v>
      </c>
      <c r="B32" s="1" t="s">
        <v>399</v>
      </c>
      <c r="C32" s="1" t="s">
        <v>477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 x14ac:dyDescent="0.25">
      <c r="A33" s="1" t="s">
        <v>104</v>
      </c>
      <c r="B33" s="1" t="s">
        <v>405</v>
      </c>
      <c r="C33" s="1" t="s">
        <v>478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 x14ac:dyDescent="0.25">
      <c r="A34" s="1" t="s">
        <v>107</v>
      </c>
      <c r="B34" s="1" t="s">
        <v>479</v>
      </c>
      <c r="C34" s="1" t="s">
        <v>480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 x14ac:dyDescent="0.25">
      <c r="A35" s="1" t="s">
        <v>110</v>
      </c>
      <c r="B35" s="1" t="s">
        <v>407</v>
      </c>
      <c r="C35" s="1" t="s">
        <v>481</v>
      </c>
      <c r="D35" s="5">
        <v>4.4000000000000004</v>
      </c>
      <c r="E35" s="5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customHeight="1" x14ac:dyDescent="0.25">
      <c r="A36" s="1" t="s">
        <v>113</v>
      </c>
      <c r="B36" s="1" t="s">
        <v>482</v>
      </c>
      <c r="C36" s="1" t="s">
        <v>483</v>
      </c>
      <c r="D36" s="5"/>
      <c r="E36" s="5"/>
      <c r="F36" s="1">
        <v>24</v>
      </c>
      <c r="G36" s="1">
        <v>16</v>
      </c>
      <c r="H36" s="1"/>
      <c r="I36" s="1">
        <f t="shared" si="2"/>
        <v>40</v>
      </c>
      <c r="J36" s="1">
        <f t="shared" si="3"/>
        <v>0</v>
      </c>
    </row>
    <row r="37" spans="1:10" ht="15.75" customHeight="1" x14ac:dyDescent="0.25">
      <c r="A37" s="1" t="s">
        <v>116</v>
      </c>
      <c r="B37" s="1" t="s">
        <v>484</v>
      </c>
      <c r="C37" s="1" t="s">
        <v>485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customHeight="1" x14ac:dyDescent="0.25">
      <c r="A38" s="1" t="s">
        <v>119</v>
      </c>
      <c r="B38" s="1" t="s">
        <v>411</v>
      </c>
      <c r="C38" s="1" t="s">
        <v>486</v>
      </c>
      <c r="D38" s="5">
        <v>4.4000000000000004</v>
      </c>
      <c r="E38" s="5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customHeight="1" x14ac:dyDescent="0.25">
      <c r="A39" s="1" t="s">
        <v>122</v>
      </c>
      <c r="B39" s="1" t="s">
        <v>487</v>
      </c>
      <c r="C39" s="1" t="s">
        <v>488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customHeight="1" x14ac:dyDescent="0.25">
      <c r="A40" s="1" t="s">
        <v>125</v>
      </c>
      <c r="B40" s="1" t="s">
        <v>489</v>
      </c>
      <c r="C40" s="1" t="s">
        <v>490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customHeight="1" x14ac:dyDescent="0.25">
      <c r="A41" s="1" t="s">
        <v>128</v>
      </c>
      <c r="B41" s="1" t="s">
        <v>491</v>
      </c>
      <c r="C41" s="1" t="s">
        <v>492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customHeight="1" x14ac:dyDescent="0.25">
      <c r="A42" s="1" t="s">
        <v>131</v>
      </c>
      <c r="B42" s="1" t="s">
        <v>493</v>
      </c>
      <c r="C42" s="1" t="s">
        <v>494</v>
      </c>
      <c r="D42" s="5"/>
      <c r="E42" s="5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customHeight="1" x14ac:dyDescent="0.25">
      <c r="A43" s="1" t="s">
        <v>134</v>
      </c>
      <c r="B43" s="1" t="s">
        <v>495</v>
      </c>
      <c r="C43" s="1" t="s">
        <v>496</v>
      </c>
      <c r="D43" s="5"/>
      <c r="E43" s="5"/>
      <c r="F43" s="1">
        <v>30</v>
      </c>
      <c r="G43" s="1"/>
      <c r="H43" s="1">
        <v>15</v>
      </c>
      <c r="I43" s="1">
        <f t="shared" si="2"/>
        <v>45</v>
      </c>
      <c r="J43" s="1">
        <f t="shared" si="3"/>
        <v>0</v>
      </c>
    </row>
    <row r="44" spans="1:10" ht="15.75" customHeight="1" x14ac:dyDescent="0.25">
      <c r="A44" s="1" t="s">
        <v>137</v>
      </c>
      <c r="B44" s="1" t="s">
        <v>497</v>
      </c>
      <c r="C44" s="1" t="s">
        <v>498</v>
      </c>
      <c r="D44" s="5">
        <v>3.7</v>
      </c>
      <c r="E44" s="5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customHeight="1" x14ac:dyDescent="0.25">
      <c r="A45" s="1" t="s">
        <v>140</v>
      </c>
      <c r="B45" s="1" t="s">
        <v>499</v>
      </c>
      <c r="C45" s="1" t="s">
        <v>500</v>
      </c>
      <c r="D45" s="5">
        <v>3.7</v>
      </c>
      <c r="E45" s="5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customHeight="1" x14ac:dyDescent="0.25">
      <c r="A46" s="1" t="s">
        <v>143</v>
      </c>
      <c r="B46" s="1" t="s">
        <v>501</v>
      </c>
      <c r="C46" s="1" t="s">
        <v>502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customHeight="1" x14ac:dyDescent="0.25">
      <c r="A47" s="1" t="s">
        <v>146</v>
      </c>
      <c r="B47" s="1" t="s">
        <v>503</v>
      </c>
      <c r="C47" s="1" t="s">
        <v>504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customHeight="1" x14ac:dyDescent="0.25">
      <c r="A48" s="1" t="s">
        <v>149</v>
      </c>
      <c r="B48" s="1" t="s">
        <v>505</v>
      </c>
      <c r="C48" s="1" t="s">
        <v>506</v>
      </c>
      <c r="D48" s="5">
        <v>4.4000000000000004</v>
      </c>
      <c r="E48" s="5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customHeight="1" x14ac:dyDescent="0.25">
      <c r="A49" s="1" t="s">
        <v>152</v>
      </c>
      <c r="B49" s="1" t="s">
        <v>507</v>
      </c>
      <c r="C49" s="1" t="s">
        <v>508</v>
      </c>
      <c r="D49" s="5">
        <v>4.4000000000000004</v>
      </c>
      <c r="E49" s="5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customHeight="1" x14ac:dyDescent="0.25">
      <c r="A50" s="1" t="s">
        <v>155</v>
      </c>
      <c r="B50" s="1" t="s">
        <v>509</v>
      </c>
      <c r="C50" s="1" t="s">
        <v>510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customHeight="1" x14ac:dyDescent="0.25">
      <c r="A51" s="1" t="s">
        <v>158</v>
      </c>
      <c r="B51" s="1" t="s">
        <v>511</v>
      </c>
      <c r="C51" s="1" t="s">
        <v>512</v>
      </c>
      <c r="D51" s="5">
        <v>4</v>
      </c>
      <c r="E51" s="5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customHeight="1" x14ac:dyDescent="0.25">
      <c r="A52" s="1" t="s">
        <v>161</v>
      </c>
      <c r="B52" s="1" t="s">
        <v>513</v>
      </c>
      <c r="C52" s="1" t="s">
        <v>514</v>
      </c>
      <c r="D52" s="5"/>
      <c r="E52" s="5">
        <v>3.5</v>
      </c>
      <c r="F52" s="1">
        <v>28</v>
      </c>
      <c r="G52" s="1"/>
      <c r="H52" s="1">
        <v>10</v>
      </c>
      <c r="I52" s="1">
        <f t="shared" si="2"/>
        <v>41.5</v>
      </c>
      <c r="J52" s="1">
        <f t="shared" si="3"/>
        <v>0</v>
      </c>
    </row>
    <row r="53" spans="1:10" ht="15.75" customHeight="1" x14ac:dyDescent="0.25">
      <c r="A53" s="1" t="s">
        <v>164</v>
      </c>
      <c r="B53" s="1" t="s">
        <v>515</v>
      </c>
      <c r="C53" s="1" t="s">
        <v>516</v>
      </c>
      <c r="D53" s="5"/>
      <c r="E53" s="5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customHeight="1" x14ac:dyDescent="0.25">
      <c r="A54" s="1" t="s">
        <v>167</v>
      </c>
      <c r="B54" s="1" t="s">
        <v>517</v>
      </c>
      <c r="C54" s="1" t="s">
        <v>518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customHeight="1" x14ac:dyDescent="0.25">
      <c r="A55" s="1" t="s">
        <v>170</v>
      </c>
      <c r="B55" s="1" t="s">
        <v>519</v>
      </c>
      <c r="C55" s="1" t="s">
        <v>520</v>
      </c>
      <c r="D55" s="5"/>
      <c r="E55" s="5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customHeight="1" x14ac:dyDescent="0.25">
      <c r="A56" s="1" t="s">
        <v>173</v>
      </c>
      <c r="B56" s="1" t="s">
        <v>521</v>
      </c>
      <c r="C56" s="1" t="s">
        <v>522</v>
      </c>
      <c r="D56" s="5"/>
      <c r="E56" s="5"/>
      <c r="F56" s="1"/>
      <c r="G56" s="1"/>
      <c r="H56" s="1">
        <v>5</v>
      </c>
      <c r="I56" s="1">
        <f t="shared" si="2"/>
        <v>5</v>
      </c>
      <c r="J56" s="1">
        <f t="shared" si="3"/>
        <v>0</v>
      </c>
    </row>
    <row r="57" spans="1:10" ht="15.75" customHeight="1" x14ac:dyDescent="0.25">
      <c r="A57" s="1" t="s">
        <v>176</v>
      </c>
      <c r="B57" s="1" t="s">
        <v>523</v>
      </c>
      <c r="C57" s="1" t="s">
        <v>524</v>
      </c>
      <c r="D57" s="5"/>
      <c r="E57" s="5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customHeight="1" x14ac:dyDescent="0.25">
      <c r="A58" s="1" t="s">
        <v>179</v>
      </c>
      <c r="B58" s="1" t="s">
        <v>525</v>
      </c>
      <c r="C58" s="1" t="s">
        <v>526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customHeight="1" x14ac:dyDescent="0.25">
      <c r="A59" s="1" t="s">
        <v>182</v>
      </c>
      <c r="B59" s="1" t="s">
        <v>527</v>
      </c>
      <c r="C59" s="1" t="s">
        <v>528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customHeight="1" x14ac:dyDescent="0.25">
      <c r="A60" s="1" t="s">
        <v>185</v>
      </c>
      <c r="B60" s="1" t="s">
        <v>529</v>
      </c>
      <c r="C60" s="1" t="s">
        <v>530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2"/>
        <v>43.5</v>
      </c>
      <c r="J60" s="1">
        <f t="shared" si="3"/>
        <v>0</v>
      </c>
    </row>
    <row r="61" spans="1:10" ht="15.75" customHeight="1" x14ac:dyDescent="0.25">
      <c r="A61" s="1" t="s">
        <v>188</v>
      </c>
      <c r="B61" s="1" t="s">
        <v>531</v>
      </c>
      <c r="C61" s="1" t="s">
        <v>532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customHeight="1" x14ac:dyDescent="0.25">
      <c r="A62" s="1" t="s">
        <v>191</v>
      </c>
      <c r="B62" s="1" t="s">
        <v>533</v>
      </c>
      <c r="C62" s="1" t="s">
        <v>534</v>
      </c>
      <c r="D62" s="5"/>
      <c r="E62" s="5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customHeight="1" x14ac:dyDescent="0.25">
      <c r="A63" s="1" t="s">
        <v>194</v>
      </c>
      <c r="B63" s="1" t="s">
        <v>535</v>
      </c>
      <c r="C63" s="1" t="s">
        <v>536</v>
      </c>
      <c r="D63" s="5"/>
      <c r="E63" s="5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customHeight="1" x14ac:dyDescent="0.25">
      <c r="A64" s="1" t="s">
        <v>197</v>
      </c>
      <c r="B64" s="3" t="s">
        <v>417</v>
      </c>
      <c r="C64" s="1" t="s">
        <v>537</v>
      </c>
      <c r="D64" s="5"/>
      <c r="E64" s="5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customHeight="1" x14ac:dyDescent="0.25">
      <c r="A65" s="1" t="s">
        <v>200</v>
      </c>
      <c r="B65" s="3" t="s">
        <v>538</v>
      </c>
      <c r="C65" s="1" t="s">
        <v>539</v>
      </c>
      <c r="D65" s="5"/>
      <c r="E65" s="5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customHeight="1" x14ac:dyDescent="0.25">
      <c r="A66" s="1" t="s">
        <v>203</v>
      </c>
      <c r="B66" s="1" t="s">
        <v>27</v>
      </c>
      <c r="C66" s="1" t="s">
        <v>540</v>
      </c>
      <c r="D66" s="5"/>
      <c r="E66" s="5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customHeight="1" x14ac:dyDescent="0.25">
      <c r="A67" s="1" t="s">
        <v>206</v>
      </c>
      <c r="B67" s="1" t="s">
        <v>30</v>
      </c>
      <c r="C67" s="1" t="s">
        <v>541</v>
      </c>
      <c r="D67" s="5"/>
      <c r="E67" s="5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customHeight="1" x14ac:dyDescent="0.25">
      <c r="A68" s="1" t="s">
        <v>209</v>
      </c>
      <c r="B68" s="1" t="s">
        <v>542</v>
      </c>
      <c r="C68" s="1" t="s">
        <v>543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customHeight="1" x14ac:dyDescent="0.25">
      <c r="A69" s="1" t="s">
        <v>212</v>
      </c>
      <c r="B69" s="1" t="s">
        <v>544</v>
      </c>
      <c r="C69" s="1" t="s">
        <v>545</v>
      </c>
      <c r="D69" s="5"/>
      <c r="E69" s="5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customHeight="1" x14ac:dyDescent="0.25">
      <c r="A70" s="1" t="s">
        <v>215</v>
      </c>
      <c r="B70" s="1" t="s">
        <v>546</v>
      </c>
      <c r="C70" s="1" t="s">
        <v>547</v>
      </c>
      <c r="D70" s="5"/>
      <c r="E70" s="5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customHeight="1" x14ac:dyDescent="0.25">
      <c r="A71" s="1"/>
      <c r="B71" s="1"/>
      <c r="C71" s="1"/>
      <c r="D71" s="5"/>
      <c r="E71" s="5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customHeight="1" x14ac:dyDescent="0.25">
      <c r="A72" s="1" t="s">
        <v>14</v>
      </c>
      <c r="B72" s="1" t="s">
        <v>548</v>
      </c>
      <c r="C72" s="1" t="s">
        <v>549</v>
      </c>
      <c r="D72" s="5"/>
      <c r="E72" s="5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customHeight="1" x14ac:dyDescent="0.25">
      <c r="A73" s="1" t="s">
        <v>17</v>
      </c>
      <c r="B73" s="3" t="s">
        <v>550</v>
      </c>
      <c r="C73" s="1" t="s">
        <v>551</v>
      </c>
      <c r="D73" s="5">
        <v>4.4000000000000004</v>
      </c>
      <c r="E73" s="5">
        <v>3.5</v>
      </c>
      <c r="F73" s="1">
        <v>18</v>
      </c>
      <c r="G73" s="1">
        <v>14</v>
      </c>
      <c r="H73" s="1"/>
      <c r="I73" s="1">
        <f t="shared" si="4"/>
        <v>39.9</v>
      </c>
      <c r="J73" s="1">
        <f t="shared" si="5"/>
        <v>0</v>
      </c>
    </row>
    <row r="74" spans="1:10" ht="15.75" customHeight="1" x14ac:dyDescent="0.25">
      <c r="A74" s="1" t="s">
        <v>20</v>
      </c>
      <c r="B74" s="1" t="s">
        <v>552</v>
      </c>
      <c r="C74" s="1" t="s">
        <v>553</v>
      </c>
      <c r="D74" s="5"/>
      <c r="E74" s="5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customHeight="1" x14ac:dyDescent="0.25">
      <c r="A75" s="1" t="s">
        <v>23</v>
      </c>
      <c r="B75" s="1" t="s">
        <v>377</v>
      </c>
      <c r="C75" s="1" t="s">
        <v>554</v>
      </c>
      <c r="D75" s="5"/>
      <c r="E75" s="5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customHeight="1" x14ac:dyDescent="0.25">
      <c r="A76" s="1" t="s">
        <v>26</v>
      </c>
      <c r="B76" s="1" t="s">
        <v>555</v>
      </c>
      <c r="C76" s="1" t="s">
        <v>556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customHeight="1" x14ac:dyDescent="0.25">
      <c r="A77" s="1" t="s">
        <v>29</v>
      </c>
      <c r="B77" s="1" t="s">
        <v>557</v>
      </c>
      <c r="C77" s="1" t="s">
        <v>558</v>
      </c>
      <c r="D77" s="5">
        <v>3.7</v>
      </c>
      <c r="E77" s="5">
        <v>4</v>
      </c>
      <c r="F77" s="1">
        <v>21</v>
      </c>
      <c r="G77" s="1">
        <v>2</v>
      </c>
      <c r="H77" s="1">
        <v>15</v>
      </c>
      <c r="I77" s="1">
        <f t="shared" si="4"/>
        <v>45.7</v>
      </c>
      <c r="J77" s="1">
        <f t="shared" si="5"/>
        <v>0</v>
      </c>
    </row>
    <row r="78" spans="1:10" ht="15.75" customHeight="1" x14ac:dyDescent="0.25">
      <c r="A78" s="1" t="s">
        <v>32</v>
      </c>
      <c r="B78" s="3" t="s">
        <v>559</v>
      </c>
      <c r="C78" s="1" t="s">
        <v>560</v>
      </c>
      <c r="D78" s="5">
        <v>3.7</v>
      </c>
      <c r="E78" s="5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customHeight="1" x14ac:dyDescent="0.25">
      <c r="A79" s="1" t="s">
        <v>35</v>
      </c>
      <c r="B79" s="1" t="s">
        <v>561</v>
      </c>
      <c r="C79" s="1" t="s">
        <v>562</v>
      </c>
      <c r="D79" s="5">
        <v>5</v>
      </c>
      <c r="E79" s="5">
        <v>3.5</v>
      </c>
      <c r="F79" s="1">
        <v>18</v>
      </c>
      <c r="G79" s="1">
        <v>10</v>
      </c>
      <c r="H79" s="1">
        <v>5</v>
      </c>
      <c r="I79" s="1">
        <f t="shared" si="4"/>
        <v>41.5</v>
      </c>
      <c r="J79" s="1">
        <f t="shared" si="5"/>
        <v>0</v>
      </c>
    </row>
    <row r="80" spans="1:10" ht="15.75" customHeight="1" x14ac:dyDescent="0.25">
      <c r="A80" s="1" t="s">
        <v>38</v>
      </c>
      <c r="B80" s="1" t="s">
        <v>563</v>
      </c>
      <c r="C80" s="1" t="s">
        <v>564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customHeight="1" x14ac:dyDescent="0.25">
      <c r="A81" s="1" t="s">
        <v>41</v>
      </c>
      <c r="B81" s="1" t="s">
        <v>565</v>
      </c>
      <c r="C81" s="1" t="s">
        <v>566</v>
      </c>
      <c r="D81" s="5"/>
      <c r="E81" s="5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customHeight="1" x14ac:dyDescent="0.25">
      <c r="A82" s="1" t="s">
        <v>44</v>
      </c>
      <c r="B82" s="1" t="s">
        <v>567</v>
      </c>
      <c r="C82" s="1" t="s">
        <v>568</v>
      </c>
      <c r="D82" s="5"/>
      <c r="E82" s="5">
        <v>2</v>
      </c>
      <c r="F82" s="1">
        <v>10</v>
      </c>
      <c r="G82" s="1">
        <v>27</v>
      </c>
      <c r="H82" s="1">
        <v>10</v>
      </c>
      <c r="I82" s="1">
        <f t="shared" si="4"/>
        <v>49</v>
      </c>
      <c r="J82" s="1" t="str">
        <f t="shared" si="5"/>
        <v>E</v>
      </c>
    </row>
    <row r="83" spans="1:10" ht="15.75" customHeight="1" x14ac:dyDescent="0.25">
      <c r="A83" s="1" t="s">
        <v>47</v>
      </c>
      <c r="B83" s="1" t="s">
        <v>569</v>
      </c>
      <c r="C83" s="1" t="s">
        <v>570</v>
      </c>
      <c r="D83" s="5"/>
      <c r="E83" s="5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customHeight="1" x14ac:dyDescent="0.25">
      <c r="A84" s="1" t="s">
        <v>50</v>
      </c>
      <c r="B84" s="1" t="s">
        <v>571</v>
      </c>
      <c r="C84" s="1" t="s">
        <v>572</v>
      </c>
      <c r="D84" s="5"/>
      <c r="E84" s="5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customHeight="1" x14ac:dyDescent="0.25">
      <c r="A85" s="1" t="s">
        <v>53</v>
      </c>
      <c r="B85" s="1" t="s">
        <v>573</v>
      </c>
      <c r="C85" s="1" t="s">
        <v>574</v>
      </c>
      <c r="D85" s="5"/>
      <c r="E85" s="5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customHeight="1" x14ac:dyDescent="0.25">
      <c r="A86" s="1" t="s">
        <v>56</v>
      </c>
      <c r="B86" s="3" t="s">
        <v>575</v>
      </c>
      <c r="C86" s="1" t="s">
        <v>576</v>
      </c>
      <c r="D86" s="5"/>
      <c r="E86" s="5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customHeight="1" x14ac:dyDescent="0.25">
      <c r="A87" s="1" t="s">
        <v>59</v>
      </c>
      <c r="B87" s="1" t="s">
        <v>577</v>
      </c>
      <c r="C87" s="1" t="s">
        <v>578</v>
      </c>
      <c r="D87" s="5"/>
      <c r="E87" s="5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customHeight="1" x14ac:dyDescent="0.25">
      <c r="A88" s="1" t="s">
        <v>62</v>
      </c>
      <c r="B88" s="1" t="s">
        <v>579</v>
      </c>
      <c r="C88" s="1" t="s">
        <v>580</v>
      </c>
      <c r="D88" s="5"/>
      <c r="E88" s="5"/>
      <c r="F88" s="1">
        <v>27</v>
      </c>
      <c r="G88" s="1">
        <v>8</v>
      </c>
      <c r="H88" s="1"/>
      <c r="I88" s="1">
        <f t="shared" si="4"/>
        <v>35</v>
      </c>
      <c r="J88" s="1">
        <f t="shared" si="5"/>
        <v>0</v>
      </c>
    </row>
    <row r="89" spans="1:10" ht="15.75" customHeight="1" x14ac:dyDescent="0.25">
      <c r="A89" s="1" t="s">
        <v>65</v>
      </c>
      <c r="B89" s="12" t="s">
        <v>581</v>
      </c>
      <c r="C89" s="1" t="s">
        <v>582</v>
      </c>
      <c r="D89" s="5"/>
      <c r="E89" s="5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customHeight="1" x14ac:dyDescent="0.25">
      <c r="A90" s="1" t="s">
        <v>68</v>
      </c>
      <c r="B90" s="12" t="s">
        <v>583</v>
      </c>
      <c r="C90" s="1" t="s">
        <v>584</v>
      </c>
      <c r="D90" s="5"/>
      <c r="E90" s="5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customHeight="1" x14ac:dyDescent="0.25">
      <c r="A91" s="1" t="s">
        <v>71</v>
      </c>
      <c r="B91" s="1" t="s">
        <v>585</v>
      </c>
      <c r="C91" s="1" t="s">
        <v>586</v>
      </c>
      <c r="D91" s="5"/>
      <c r="E91" s="5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customHeight="1" x14ac:dyDescent="0.25">
      <c r="A92" s="1" t="s">
        <v>74</v>
      </c>
      <c r="B92" s="12" t="s">
        <v>587</v>
      </c>
      <c r="C92" s="1" t="s">
        <v>588</v>
      </c>
      <c r="D92" s="5"/>
      <c r="E92" s="5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customHeight="1" x14ac:dyDescent="0.25">
      <c r="A93" s="1" t="s">
        <v>77</v>
      </c>
      <c r="B93" s="1" t="s">
        <v>589</v>
      </c>
      <c r="C93" s="1" t="s">
        <v>590</v>
      </c>
      <c r="D93" s="5"/>
      <c r="E93" s="5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customHeight="1" x14ac:dyDescent="0.25">
      <c r="A94" s="1" t="s">
        <v>80</v>
      </c>
      <c r="B94" s="1" t="s">
        <v>591</v>
      </c>
      <c r="C94" s="1" t="s">
        <v>592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customHeight="1" x14ac:dyDescent="0.25">
      <c r="A95" s="1" t="s">
        <v>83</v>
      </c>
      <c r="B95" s="1" t="s">
        <v>593</v>
      </c>
      <c r="C95" s="1" t="s">
        <v>594</v>
      </c>
      <c r="D95" s="5"/>
      <c r="E95" s="5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customHeight="1" x14ac:dyDescent="0.25">
      <c r="A96" s="1" t="s">
        <v>86</v>
      </c>
      <c r="B96" s="1" t="s">
        <v>595</v>
      </c>
      <c r="C96" s="1" t="s">
        <v>596</v>
      </c>
      <c r="D96" s="5">
        <v>3</v>
      </c>
      <c r="E96" s="5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2:J96"/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RowHeight="15" x14ac:dyDescent="0.25"/>
  <cols>
    <col min="1" max="1" width="21" customWidth="1"/>
    <col min="2" max="2" width="7.85546875" customWidth="1"/>
    <col min="3" max="3" width="37.28515625" customWidth="1"/>
    <col min="4" max="6" width="8.7109375" customWidth="1"/>
    <col min="7" max="1025" width="14.42578125" customWidth="1"/>
  </cols>
  <sheetData>
    <row r="1" spans="1:3" x14ac:dyDescent="0.25">
      <c r="A1" t="s">
        <v>597</v>
      </c>
    </row>
    <row r="2" spans="1:3" x14ac:dyDescent="0.25">
      <c r="A2" t="s">
        <v>598</v>
      </c>
      <c r="B2">
        <v>3.5</v>
      </c>
      <c r="C2" t="s">
        <v>599</v>
      </c>
    </row>
    <row r="3" spans="1:3" x14ac:dyDescent="0.25">
      <c r="A3" t="s">
        <v>600</v>
      </c>
      <c r="B3">
        <v>0</v>
      </c>
      <c r="C3" t="s">
        <v>599</v>
      </c>
    </row>
    <row r="4" spans="1:3" x14ac:dyDescent="0.25">
      <c r="A4" t="s">
        <v>601</v>
      </c>
      <c r="B4">
        <v>3</v>
      </c>
      <c r="C4" t="s">
        <v>599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cp:revision>19</cp:revision>
  <cp:lastPrinted>2020-06-16T15:03:09Z</cp:lastPrinted>
  <dcterms:created xsi:type="dcterms:W3CDTF">2020-03-11T12:34:35Z</dcterms:created>
  <dcterms:modified xsi:type="dcterms:W3CDTF">2020-09-13T10:21:44Z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