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-460" windowWidth="28800" windowHeight="18000" tabRatio="500"/>
  </bookViews>
  <sheets>
    <sheet name="spisak ekoloska '17 (2)" sheetId="4" r:id="rId1"/>
    <sheet name="spisak ekoloska '17" sheetId="1" r:id="rId2"/>
    <sheet name="Sheet1" sheetId="2" r:id="rId3"/>
    <sheet name="Sheet2" sheetId="3" r:id="rId4"/>
  </sheets>
  <definedNames>
    <definedName name="Ekoloska_ekonomija" localSheetId="1">'spisak ekoloska ''17'!$A$1:$C$151</definedName>
    <definedName name="Ekoloska_ekonomija" localSheetId="0">'spisak ekoloska ''17 (2)'!$A$1:$C$151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1" i="4" l="1"/>
  <c r="N151" i="4"/>
  <c r="O151" i="4"/>
  <c r="H150" i="4"/>
  <c r="N150" i="4"/>
  <c r="O150" i="4"/>
  <c r="H149" i="4"/>
  <c r="N149" i="4"/>
  <c r="O149" i="4"/>
  <c r="H148" i="4"/>
  <c r="N148" i="4"/>
  <c r="O148" i="4"/>
  <c r="H147" i="4"/>
  <c r="N147" i="4"/>
  <c r="O147" i="4"/>
  <c r="O146" i="4"/>
  <c r="J146" i="4"/>
  <c r="H146" i="4"/>
  <c r="H145" i="4"/>
  <c r="N145" i="4"/>
  <c r="O145" i="4"/>
  <c r="H144" i="4"/>
  <c r="O144" i="4"/>
  <c r="O143" i="4"/>
  <c r="J143" i="4"/>
  <c r="H143" i="4"/>
  <c r="O142" i="4"/>
  <c r="J142" i="4"/>
  <c r="H142" i="4"/>
  <c r="H141" i="4"/>
  <c r="N141" i="4"/>
  <c r="O141" i="4"/>
  <c r="O140" i="4"/>
  <c r="H140" i="4"/>
  <c r="H139" i="4"/>
  <c r="N139" i="4"/>
  <c r="O139" i="4"/>
  <c r="H138" i="4"/>
  <c r="N138" i="4"/>
  <c r="O138" i="4"/>
  <c r="H137" i="4"/>
  <c r="N137" i="4"/>
  <c r="O137" i="4"/>
  <c r="O136" i="4"/>
  <c r="J136" i="4"/>
  <c r="H136" i="4"/>
  <c r="O135" i="4"/>
  <c r="J135" i="4"/>
  <c r="H135" i="4"/>
  <c r="H134" i="4"/>
  <c r="N134" i="4"/>
  <c r="O134" i="4"/>
  <c r="O133" i="4"/>
  <c r="J133" i="4"/>
  <c r="H133" i="4"/>
  <c r="H132" i="4"/>
  <c r="N132" i="4"/>
  <c r="O132" i="4"/>
  <c r="H131" i="4"/>
  <c r="N131" i="4"/>
  <c r="O131" i="4"/>
  <c r="H130" i="4"/>
  <c r="N130" i="4"/>
  <c r="O130" i="4"/>
  <c r="H129" i="4"/>
  <c r="N129" i="4"/>
  <c r="O129" i="4"/>
  <c r="H128" i="4"/>
  <c r="O128" i="4"/>
  <c r="O127" i="4"/>
  <c r="J127" i="4"/>
  <c r="H127" i="4"/>
  <c r="O126" i="4"/>
  <c r="H126" i="4"/>
  <c r="O125" i="4"/>
  <c r="J125" i="4"/>
  <c r="H125" i="4"/>
  <c r="O124" i="4"/>
  <c r="J124" i="4"/>
  <c r="H124" i="4"/>
  <c r="H123" i="4"/>
  <c r="N123" i="4"/>
  <c r="O123" i="4"/>
  <c r="H122" i="4"/>
  <c r="O122" i="4"/>
  <c r="H121" i="4"/>
  <c r="N121" i="4"/>
  <c r="O121" i="4"/>
  <c r="O120" i="4"/>
  <c r="J120" i="4"/>
  <c r="H120" i="4"/>
  <c r="O119" i="4"/>
  <c r="J119" i="4"/>
  <c r="H119" i="4"/>
  <c r="J118" i="4"/>
  <c r="H118" i="4"/>
  <c r="N118" i="4"/>
  <c r="O118" i="4"/>
  <c r="O117" i="4"/>
  <c r="J117" i="4"/>
  <c r="H117" i="4"/>
  <c r="J116" i="4"/>
  <c r="H116" i="4"/>
  <c r="N116" i="4"/>
  <c r="O116" i="4"/>
  <c r="J115" i="4"/>
  <c r="H115" i="4"/>
  <c r="O115" i="4"/>
  <c r="H114" i="4"/>
  <c r="N114" i="4"/>
  <c r="O114" i="4"/>
  <c r="H113" i="4"/>
  <c r="N113" i="4"/>
  <c r="O113" i="4"/>
  <c r="H112" i="4"/>
  <c r="O112" i="4"/>
  <c r="H111" i="4"/>
  <c r="N111" i="4"/>
  <c r="O111" i="4"/>
  <c r="H110" i="4"/>
  <c r="N110" i="4"/>
  <c r="O110" i="4"/>
  <c r="J109" i="4"/>
  <c r="H109" i="4"/>
  <c r="N109" i="4"/>
  <c r="O109" i="4"/>
  <c r="O108" i="4"/>
  <c r="J108" i="4"/>
  <c r="H108" i="4"/>
  <c r="H107" i="4"/>
  <c r="N107" i="4"/>
  <c r="O107" i="4"/>
  <c r="O106" i="4"/>
  <c r="J106" i="4"/>
  <c r="H106" i="4"/>
  <c r="O105" i="4"/>
  <c r="J105" i="4"/>
  <c r="H105" i="4"/>
  <c r="J104" i="4"/>
  <c r="H104" i="4"/>
  <c r="N104" i="4"/>
  <c r="O104" i="4"/>
  <c r="O103" i="4"/>
  <c r="J103" i="4"/>
  <c r="H103" i="4"/>
  <c r="O102" i="4"/>
  <c r="J102" i="4"/>
  <c r="H102" i="4"/>
  <c r="O101" i="4"/>
  <c r="J101" i="4"/>
  <c r="H101" i="4"/>
  <c r="O100" i="4"/>
  <c r="J100" i="4"/>
  <c r="H100" i="4"/>
  <c r="O99" i="4"/>
  <c r="H99" i="4"/>
  <c r="H98" i="4"/>
  <c r="N98" i="4"/>
  <c r="O98" i="4"/>
  <c r="O97" i="4"/>
  <c r="J97" i="4"/>
  <c r="H97" i="4"/>
  <c r="O96" i="4"/>
  <c r="J96" i="4"/>
  <c r="H96" i="4"/>
  <c r="H95" i="4"/>
  <c r="O95" i="4"/>
  <c r="H94" i="4"/>
  <c r="N94" i="4"/>
  <c r="O94" i="4"/>
  <c r="H93" i="4"/>
  <c r="N93" i="4"/>
  <c r="O93" i="4"/>
  <c r="H92" i="4"/>
  <c r="N92" i="4"/>
  <c r="O92" i="4"/>
  <c r="H91" i="4"/>
  <c r="N91" i="4"/>
  <c r="O91" i="4"/>
  <c r="H90" i="4"/>
  <c r="N90" i="4"/>
  <c r="O90" i="4"/>
  <c r="O89" i="4"/>
  <c r="J89" i="4"/>
  <c r="H89" i="4"/>
  <c r="O88" i="4"/>
  <c r="H88" i="4"/>
  <c r="O87" i="4"/>
  <c r="J87" i="4"/>
  <c r="H87" i="4"/>
  <c r="O86" i="4"/>
  <c r="J86" i="4"/>
  <c r="H86" i="4"/>
  <c r="O85" i="4"/>
  <c r="J85" i="4"/>
  <c r="H85" i="4"/>
  <c r="H84" i="4"/>
  <c r="N84" i="4"/>
  <c r="O84" i="4"/>
  <c r="H83" i="4"/>
  <c r="N83" i="4"/>
  <c r="O83" i="4"/>
  <c r="H82" i="4"/>
  <c r="N82" i="4"/>
  <c r="O82" i="4"/>
  <c r="H81" i="4"/>
  <c r="N81" i="4"/>
  <c r="O81" i="4"/>
  <c r="H80" i="4"/>
  <c r="O80" i="4"/>
  <c r="H79" i="4"/>
  <c r="N79" i="4"/>
  <c r="O79" i="4"/>
  <c r="J78" i="4"/>
  <c r="H78" i="4"/>
  <c r="N78" i="4"/>
  <c r="O78" i="4"/>
  <c r="H77" i="4"/>
  <c r="N77" i="4"/>
  <c r="O77" i="4"/>
  <c r="H76" i="4"/>
  <c r="N76" i="4"/>
  <c r="O76" i="4"/>
  <c r="H75" i="4"/>
  <c r="N75" i="4"/>
  <c r="O75" i="4"/>
  <c r="H74" i="4"/>
  <c r="N74" i="4"/>
  <c r="O74" i="4"/>
  <c r="H73" i="4"/>
  <c r="N73" i="4"/>
  <c r="O73" i="4"/>
  <c r="H72" i="4"/>
  <c r="N72" i="4"/>
  <c r="O72" i="4"/>
  <c r="O71" i="4"/>
  <c r="J71" i="4"/>
  <c r="H71" i="4"/>
  <c r="O70" i="4"/>
  <c r="J70" i="4"/>
  <c r="H70" i="4"/>
  <c r="H69" i="4"/>
  <c r="N69" i="4"/>
  <c r="O69" i="4"/>
  <c r="O68" i="4"/>
  <c r="H68" i="4"/>
  <c r="H67" i="4"/>
  <c r="N67" i="4"/>
  <c r="O67" i="4"/>
  <c r="H66" i="4"/>
  <c r="N66" i="4"/>
  <c r="O66" i="4"/>
  <c r="J65" i="4"/>
  <c r="H65" i="4"/>
  <c r="O65" i="4"/>
  <c r="O64" i="4"/>
  <c r="J64" i="4"/>
  <c r="H64" i="4"/>
  <c r="O63" i="4"/>
  <c r="J63" i="4"/>
  <c r="H63" i="4"/>
  <c r="H62" i="4"/>
  <c r="N62" i="4"/>
  <c r="O62" i="4"/>
  <c r="H61" i="4"/>
  <c r="N61" i="4"/>
  <c r="O61" i="4"/>
  <c r="O60" i="4"/>
  <c r="J60" i="4"/>
  <c r="H60" i="4"/>
  <c r="O59" i="4"/>
  <c r="J59" i="4"/>
  <c r="H59" i="4"/>
  <c r="H58" i="4"/>
  <c r="N58" i="4"/>
  <c r="O58" i="4"/>
  <c r="H57" i="4"/>
  <c r="N57" i="4"/>
  <c r="O57" i="4"/>
  <c r="O56" i="4"/>
  <c r="J56" i="4"/>
  <c r="H56" i="4"/>
  <c r="O55" i="4"/>
  <c r="J55" i="4"/>
  <c r="H55" i="4"/>
  <c r="H54" i="4"/>
  <c r="N54" i="4"/>
  <c r="O54" i="4"/>
  <c r="O53" i="4"/>
  <c r="J53" i="4"/>
  <c r="H53" i="4"/>
  <c r="H52" i="4"/>
  <c r="N52" i="4"/>
  <c r="O52" i="4"/>
  <c r="H51" i="4"/>
  <c r="O51" i="4"/>
  <c r="H50" i="4"/>
  <c r="N50" i="4"/>
  <c r="O50" i="4"/>
  <c r="O49" i="4"/>
  <c r="J49" i="4"/>
  <c r="H49" i="4"/>
  <c r="H48" i="4"/>
  <c r="N48" i="4"/>
  <c r="O48" i="4"/>
  <c r="O47" i="4"/>
  <c r="J47" i="4"/>
  <c r="H47" i="4"/>
  <c r="H46" i="4"/>
  <c r="N46" i="4"/>
  <c r="O46" i="4"/>
  <c r="H45" i="4"/>
  <c r="N45" i="4"/>
  <c r="O45" i="4"/>
  <c r="H44" i="4"/>
  <c r="N44" i="4"/>
  <c r="O44" i="4"/>
  <c r="H43" i="4"/>
  <c r="N43" i="4"/>
  <c r="O43" i="4"/>
  <c r="O42" i="4"/>
  <c r="J42" i="4"/>
  <c r="H42" i="4"/>
  <c r="O41" i="4"/>
  <c r="J41" i="4"/>
  <c r="H41" i="4"/>
  <c r="O40" i="4"/>
  <c r="J40" i="4"/>
  <c r="H40" i="4"/>
  <c r="O39" i="4"/>
  <c r="J39" i="4"/>
  <c r="H39" i="4"/>
  <c r="O38" i="4"/>
  <c r="J38" i="4"/>
  <c r="H38" i="4"/>
  <c r="O37" i="4"/>
  <c r="J37" i="4"/>
  <c r="H37" i="4"/>
  <c r="O36" i="4"/>
  <c r="J36" i="4"/>
  <c r="H36" i="4"/>
  <c r="O35" i="4"/>
  <c r="J35" i="4"/>
  <c r="H35" i="4"/>
  <c r="H34" i="4"/>
  <c r="N34" i="4"/>
  <c r="O34" i="4"/>
  <c r="J33" i="4"/>
  <c r="H33" i="4"/>
  <c r="N33" i="4"/>
  <c r="O33" i="4"/>
  <c r="J32" i="4"/>
  <c r="H32" i="4"/>
  <c r="N32" i="4"/>
  <c r="O32" i="4"/>
  <c r="H31" i="4"/>
  <c r="N31" i="4"/>
  <c r="O31" i="4"/>
  <c r="H30" i="4"/>
  <c r="N30" i="4"/>
  <c r="O30" i="4"/>
  <c r="H29" i="4"/>
  <c r="N29" i="4"/>
  <c r="O29" i="4"/>
  <c r="H28" i="4"/>
  <c r="N28" i="4"/>
  <c r="O28" i="4"/>
  <c r="H27" i="4"/>
  <c r="N27" i="4"/>
  <c r="O27" i="4"/>
  <c r="H26" i="4"/>
  <c r="N26" i="4"/>
  <c r="O26" i="4"/>
  <c r="O25" i="4"/>
  <c r="J25" i="4"/>
  <c r="H25" i="4"/>
  <c r="O24" i="4"/>
  <c r="J24" i="4"/>
  <c r="H24" i="4"/>
  <c r="O23" i="4"/>
  <c r="J23" i="4"/>
  <c r="H23" i="4"/>
  <c r="O22" i="4"/>
  <c r="H22" i="4"/>
  <c r="O21" i="4"/>
  <c r="J21" i="4"/>
  <c r="H21" i="4"/>
  <c r="J20" i="4"/>
  <c r="H20" i="4"/>
  <c r="O20" i="4"/>
  <c r="J19" i="4"/>
  <c r="H19" i="4"/>
  <c r="N19" i="4"/>
  <c r="O19" i="4"/>
  <c r="H18" i="4"/>
  <c r="N18" i="4"/>
  <c r="O18" i="4"/>
  <c r="H17" i="4"/>
  <c r="N17" i="4"/>
  <c r="O17" i="4"/>
  <c r="J16" i="4"/>
  <c r="H16" i="4"/>
  <c r="N16" i="4"/>
  <c r="O16" i="4"/>
  <c r="H15" i="4"/>
  <c r="N15" i="4"/>
  <c r="O15" i="4"/>
  <c r="H14" i="4"/>
  <c r="O14" i="4"/>
  <c r="O13" i="4"/>
  <c r="J13" i="4"/>
  <c r="H13" i="4"/>
  <c r="H12" i="4"/>
  <c r="O12" i="4"/>
  <c r="O11" i="4"/>
  <c r="J11" i="4"/>
  <c r="H11" i="4"/>
  <c r="H10" i="4"/>
  <c r="N10" i="4"/>
  <c r="O10" i="4"/>
  <c r="O9" i="4"/>
  <c r="J9" i="4"/>
  <c r="H9" i="4"/>
  <c r="O8" i="4"/>
  <c r="J8" i="4"/>
  <c r="H8" i="4"/>
  <c r="H7" i="4"/>
  <c r="O7" i="4"/>
  <c r="O8" i="1"/>
  <c r="O9" i="1"/>
  <c r="O11" i="1"/>
  <c r="J8" i="1"/>
  <c r="J9" i="1"/>
  <c r="J11" i="1"/>
  <c r="J13" i="1"/>
  <c r="J16" i="1"/>
  <c r="J19" i="1"/>
  <c r="J20" i="1"/>
  <c r="J21" i="1"/>
  <c r="J23" i="1"/>
  <c r="J24" i="1"/>
  <c r="J25" i="1"/>
  <c r="J32" i="1"/>
  <c r="J33" i="1"/>
  <c r="J35" i="1"/>
  <c r="J36" i="1"/>
  <c r="J37" i="1"/>
  <c r="J38" i="1"/>
  <c r="J39" i="1"/>
  <c r="J40" i="1"/>
  <c r="J41" i="1"/>
  <c r="J42" i="1"/>
  <c r="J47" i="1"/>
  <c r="J49" i="1"/>
  <c r="J53" i="1"/>
  <c r="J55" i="1"/>
  <c r="J56" i="1"/>
  <c r="J59" i="1"/>
  <c r="J60" i="1"/>
  <c r="J63" i="1"/>
  <c r="J64" i="1"/>
  <c r="J65" i="1"/>
  <c r="J70" i="1"/>
  <c r="J71" i="1"/>
  <c r="J78" i="1"/>
  <c r="J85" i="1"/>
  <c r="J86" i="1"/>
  <c r="J87" i="1"/>
  <c r="J89" i="1"/>
  <c r="J96" i="1"/>
  <c r="J97" i="1"/>
  <c r="J100" i="1"/>
  <c r="J101" i="1"/>
  <c r="J102" i="1"/>
  <c r="J103" i="1"/>
  <c r="J104" i="1"/>
  <c r="J105" i="1"/>
  <c r="J106" i="1"/>
  <c r="J108" i="1"/>
  <c r="J109" i="1"/>
  <c r="J115" i="1"/>
  <c r="J116" i="1"/>
  <c r="J117" i="1"/>
  <c r="J118" i="1"/>
  <c r="J119" i="1"/>
  <c r="J120" i="1"/>
  <c r="J124" i="1"/>
  <c r="J125" i="1"/>
  <c r="J127" i="1"/>
  <c r="J133" i="1"/>
  <c r="J135" i="1"/>
  <c r="J136" i="1"/>
  <c r="J142" i="1"/>
  <c r="J143" i="1"/>
  <c r="J146" i="1"/>
  <c r="G12" i="2"/>
  <c r="L12" i="2"/>
  <c r="G11" i="2"/>
  <c r="L11" i="2"/>
  <c r="G8" i="2"/>
  <c r="L8" i="2"/>
  <c r="G7" i="2"/>
  <c r="L7" i="2"/>
  <c r="G6" i="2"/>
  <c r="L6" i="2"/>
  <c r="G5" i="2"/>
  <c r="L5" i="2"/>
  <c r="G4" i="2"/>
  <c r="L4" i="2"/>
  <c r="G3" i="2"/>
  <c r="L3" i="2"/>
  <c r="H8" i="1"/>
  <c r="H9" i="1"/>
  <c r="H10" i="1"/>
  <c r="N10" i="1"/>
  <c r="O10" i="1"/>
  <c r="H11" i="1"/>
  <c r="H12" i="1"/>
  <c r="N12" i="1"/>
  <c r="O12" i="1"/>
  <c r="H13" i="1"/>
  <c r="O13" i="1"/>
  <c r="H14" i="1"/>
  <c r="N14" i="1"/>
  <c r="O14" i="1"/>
  <c r="H15" i="1"/>
  <c r="N15" i="1"/>
  <c r="O15" i="1"/>
  <c r="H16" i="1"/>
  <c r="N16" i="1"/>
  <c r="O16" i="1"/>
  <c r="H17" i="1"/>
  <c r="N17" i="1"/>
  <c r="O17" i="1"/>
  <c r="H18" i="1"/>
  <c r="N18" i="1"/>
  <c r="O18" i="1"/>
  <c r="H19" i="1"/>
  <c r="N19" i="1"/>
  <c r="O19" i="1"/>
  <c r="H20" i="1"/>
  <c r="N20" i="1"/>
  <c r="O20" i="1"/>
  <c r="H21" i="1"/>
  <c r="O21" i="1"/>
  <c r="H22" i="1"/>
  <c r="O22" i="1"/>
  <c r="H23" i="1"/>
  <c r="O23" i="1"/>
  <c r="H24" i="1"/>
  <c r="O24" i="1"/>
  <c r="H25" i="1"/>
  <c r="O25" i="1"/>
  <c r="H26" i="1"/>
  <c r="N26" i="1"/>
  <c r="O26" i="1"/>
  <c r="H27" i="1"/>
  <c r="N27" i="1"/>
  <c r="O27" i="1"/>
  <c r="H28" i="1"/>
  <c r="N28" i="1"/>
  <c r="O28" i="1"/>
  <c r="H29" i="1"/>
  <c r="N29" i="1"/>
  <c r="O29" i="1"/>
  <c r="H30" i="1"/>
  <c r="N30" i="1"/>
  <c r="O30" i="1"/>
  <c r="H31" i="1"/>
  <c r="N31" i="1"/>
  <c r="O31" i="1"/>
  <c r="H32" i="1"/>
  <c r="N32" i="1"/>
  <c r="O32" i="1"/>
  <c r="H33" i="1"/>
  <c r="N33" i="1"/>
  <c r="O33" i="1"/>
  <c r="H34" i="1"/>
  <c r="N34" i="1"/>
  <c r="O34" i="1"/>
  <c r="H35" i="1"/>
  <c r="O35" i="1"/>
  <c r="H36" i="1"/>
  <c r="O36" i="1"/>
  <c r="H37" i="1"/>
  <c r="O37" i="1"/>
  <c r="H38" i="1"/>
  <c r="O38" i="1"/>
  <c r="H39" i="1"/>
  <c r="O39" i="1"/>
  <c r="H40" i="1"/>
  <c r="O40" i="1"/>
  <c r="H41" i="1"/>
  <c r="O41" i="1"/>
  <c r="H42" i="1"/>
  <c r="O42" i="1"/>
  <c r="H43" i="1"/>
  <c r="N43" i="1"/>
  <c r="O43" i="1"/>
  <c r="H44" i="1"/>
  <c r="N44" i="1"/>
  <c r="O44" i="1"/>
  <c r="H45" i="1"/>
  <c r="N45" i="1"/>
  <c r="O45" i="1"/>
  <c r="H46" i="1"/>
  <c r="N46" i="1"/>
  <c r="O46" i="1"/>
  <c r="H47" i="1"/>
  <c r="O47" i="1"/>
  <c r="H48" i="1"/>
  <c r="N48" i="1"/>
  <c r="O48" i="1"/>
  <c r="H49" i="1"/>
  <c r="O49" i="1"/>
  <c r="H50" i="1"/>
  <c r="N50" i="1"/>
  <c r="O50" i="1"/>
  <c r="H51" i="1"/>
  <c r="N51" i="1"/>
  <c r="O51" i="1"/>
  <c r="H52" i="1"/>
  <c r="N52" i="1"/>
  <c r="O52" i="1"/>
  <c r="H53" i="1"/>
  <c r="O53" i="1"/>
  <c r="H54" i="1"/>
  <c r="N54" i="1"/>
  <c r="O54" i="1"/>
  <c r="H55" i="1"/>
  <c r="O55" i="1"/>
  <c r="H56" i="1"/>
  <c r="O56" i="1"/>
  <c r="H57" i="1"/>
  <c r="N57" i="1"/>
  <c r="O57" i="1"/>
  <c r="H58" i="1"/>
  <c r="N58" i="1"/>
  <c r="O58" i="1"/>
  <c r="H59" i="1"/>
  <c r="O59" i="1"/>
  <c r="H60" i="1"/>
  <c r="O60" i="1"/>
  <c r="H61" i="1"/>
  <c r="N61" i="1"/>
  <c r="O61" i="1"/>
  <c r="H62" i="1"/>
  <c r="N62" i="1"/>
  <c r="O62" i="1"/>
  <c r="H63" i="1"/>
  <c r="O63" i="1"/>
  <c r="H64" i="1"/>
  <c r="O64" i="1"/>
  <c r="H65" i="1"/>
  <c r="N65" i="1"/>
  <c r="O65" i="1"/>
  <c r="H66" i="1"/>
  <c r="N66" i="1"/>
  <c r="O66" i="1"/>
  <c r="H67" i="1"/>
  <c r="N67" i="1"/>
  <c r="O67" i="1"/>
  <c r="H68" i="1"/>
  <c r="O68" i="1"/>
  <c r="H69" i="1"/>
  <c r="N69" i="1"/>
  <c r="O69" i="1"/>
  <c r="H70" i="1"/>
  <c r="O70" i="1"/>
  <c r="H71" i="1"/>
  <c r="O71" i="1"/>
  <c r="H72" i="1"/>
  <c r="N72" i="1"/>
  <c r="O72" i="1"/>
  <c r="H73" i="1"/>
  <c r="N73" i="1"/>
  <c r="O73" i="1"/>
  <c r="H74" i="1"/>
  <c r="N74" i="1"/>
  <c r="O74" i="1"/>
  <c r="H75" i="1"/>
  <c r="N75" i="1"/>
  <c r="O75" i="1"/>
  <c r="H76" i="1"/>
  <c r="N76" i="1"/>
  <c r="O76" i="1"/>
  <c r="H77" i="1"/>
  <c r="N77" i="1"/>
  <c r="O77" i="1"/>
  <c r="H78" i="1"/>
  <c r="N78" i="1"/>
  <c r="O78" i="1"/>
  <c r="H79" i="1"/>
  <c r="N79" i="1"/>
  <c r="O79" i="1"/>
  <c r="H80" i="1"/>
  <c r="N80" i="1"/>
  <c r="O80" i="1"/>
  <c r="H81" i="1"/>
  <c r="N81" i="1"/>
  <c r="O81" i="1"/>
  <c r="H82" i="1"/>
  <c r="N82" i="1"/>
  <c r="O82" i="1"/>
  <c r="H83" i="1"/>
  <c r="N83" i="1"/>
  <c r="O83" i="1"/>
  <c r="H84" i="1"/>
  <c r="N84" i="1"/>
  <c r="O84" i="1"/>
  <c r="H85" i="1"/>
  <c r="O85" i="1"/>
  <c r="H86" i="1"/>
  <c r="O86" i="1"/>
  <c r="H87" i="1"/>
  <c r="O87" i="1"/>
  <c r="H88" i="1"/>
  <c r="O88" i="1"/>
  <c r="H89" i="1"/>
  <c r="O89" i="1"/>
  <c r="H90" i="1"/>
  <c r="N90" i="1"/>
  <c r="O90" i="1"/>
  <c r="H91" i="1"/>
  <c r="N91" i="1"/>
  <c r="O91" i="1"/>
  <c r="H92" i="1"/>
  <c r="N92" i="1"/>
  <c r="O92" i="1"/>
  <c r="H93" i="1"/>
  <c r="N93" i="1"/>
  <c r="O93" i="1"/>
  <c r="H94" i="1"/>
  <c r="N94" i="1"/>
  <c r="O94" i="1"/>
  <c r="H95" i="1"/>
  <c r="N95" i="1"/>
  <c r="O95" i="1"/>
  <c r="H96" i="1"/>
  <c r="O96" i="1"/>
  <c r="H97" i="1"/>
  <c r="O97" i="1"/>
  <c r="H98" i="1"/>
  <c r="N98" i="1"/>
  <c r="O98" i="1"/>
  <c r="H99" i="1"/>
  <c r="O99" i="1"/>
  <c r="H100" i="1"/>
  <c r="O100" i="1"/>
  <c r="H101" i="1"/>
  <c r="O101" i="1"/>
  <c r="H102" i="1"/>
  <c r="O102" i="1"/>
  <c r="H103" i="1"/>
  <c r="O103" i="1"/>
  <c r="H104" i="1"/>
  <c r="N104" i="1"/>
  <c r="O104" i="1"/>
  <c r="H105" i="1"/>
  <c r="O105" i="1"/>
  <c r="H106" i="1"/>
  <c r="O106" i="1"/>
  <c r="H107" i="1"/>
  <c r="N107" i="1"/>
  <c r="O107" i="1"/>
  <c r="H108" i="1"/>
  <c r="O108" i="1"/>
  <c r="H109" i="1"/>
  <c r="N109" i="1"/>
  <c r="O109" i="1"/>
  <c r="H110" i="1"/>
  <c r="N110" i="1"/>
  <c r="O110" i="1"/>
  <c r="H111" i="1"/>
  <c r="N111" i="1"/>
  <c r="O111" i="1"/>
  <c r="H112" i="1"/>
  <c r="N112" i="1"/>
  <c r="O112" i="1"/>
  <c r="H113" i="1"/>
  <c r="N113" i="1"/>
  <c r="O113" i="1"/>
  <c r="H114" i="1"/>
  <c r="N114" i="1"/>
  <c r="O114" i="1"/>
  <c r="H115" i="1"/>
  <c r="N115" i="1"/>
  <c r="O115" i="1"/>
  <c r="H116" i="1"/>
  <c r="N116" i="1"/>
  <c r="O116" i="1"/>
  <c r="H117" i="1"/>
  <c r="O117" i="1"/>
  <c r="H118" i="1"/>
  <c r="N118" i="1"/>
  <c r="O118" i="1"/>
  <c r="H119" i="1"/>
  <c r="O119" i="1"/>
  <c r="H120" i="1"/>
  <c r="O120" i="1"/>
  <c r="H121" i="1"/>
  <c r="N121" i="1"/>
  <c r="O121" i="1"/>
  <c r="H122" i="1"/>
  <c r="N122" i="1"/>
  <c r="O122" i="1"/>
  <c r="H123" i="1"/>
  <c r="N123" i="1"/>
  <c r="O123" i="1"/>
  <c r="H124" i="1"/>
  <c r="O124" i="1"/>
  <c r="H125" i="1"/>
  <c r="O125" i="1"/>
  <c r="H126" i="1"/>
  <c r="O126" i="1"/>
  <c r="H127" i="1"/>
  <c r="O127" i="1"/>
  <c r="H128" i="1"/>
  <c r="N128" i="1"/>
  <c r="O128" i="1"/>
  <c r="H129" i="1"/>
  <c r="N129" i="1"/>
  <c r="O129" i="1"/>
  <c r="H130" i="1"/>
  <c r="N130" i="1"/>
  <c r="O130" i="1"/>
  <c r="H131" i="1"/>
  <c r="N131" i="1"/>
  <c r="O131" i="1"/>
  <c r="H132" i="1"/>
  <c r="N132" i="1"/>
  <c r="O132" i="1"/>
  <c r="H133" i="1"/>
  <c r="O133" i="1"/>
  <c r="H134" i="1"/>
  <c r="N134" i="1"/>
  <c r="O134" i="1"/>
  <c r="H135" i="1"/>
  <c r="O135" i="1"/>
  <c r="H136" i="1"/>
  <c r="O136" i="1"/>
  <c r="H137" i="1"/>
  <c r="N137" i="1"/>
  <c r="O137" i="1"/>
  <c r="H138" i="1"/>
  <c r="N138" i="1"/>
  <c r="O138" i="1"/>
  <c r="H139" i="1"/>
  <c r="N139" i="1"/>
  <c r="O139" i="1"/>
  <c r="H140" i="1"/>
  <c r="O140" i="1"/>
  <c r="H141" i="1"/>
  <c r="N141" i="1"/>
  <c r="O141" i="1"/>
  <c r="H142" i="1"/>
  <c r="O142" i="1"/>
  <c r="H143" i="1"/>
  <c r="O143" i="1"/>
  <c r="H144" i="1"/>
  <c r="N144" i="1"/>
  <c r="O144" i="1"/>
  <c r="H145" i="1"/>
  <c r="N145" i="1"/>
  <c r="O145" i="1"/>
  <c r="H146" i="1"/>
  <c r="O146" i="1"/>
  <c r="H147" i="1"/>
  <c r="N147" i="1"/>
  <c r="O147" i="1"/>
  <c r="H148" i="1"/>
  <c r="N148" i="1"/>
  <c r="O148" i="1"/>
  <c r="H149" i="1"/>
  <c r="N149" i="1"/>
  <c r="O149" i="1"/>
  <c r="H150" i="1"/>
  <c r="N150" i="1"/>
  <c r="O150" i="1"/>
  <c r="H151" i="1"/>
  <c r="N151" i="1"/>
  <c r="O151" i="1"/>
  <c r="H7" i="1"/>
  <c r="N7" i="1"/>
  <c r="O7" i="1"/>
</calcChain>
</file>

<file path=xl/connections.xml><?xml version="1.0" encoding="utf-8"?>
<connections xmlns="http://schemas.openxmlformats.org/spreadsheetml/2006/main">
  <connection id="1" name="Ekoloska ekonomija.txt" type="6" refreshedVersion="0" background="1" saveData="1">
    <textPr fileType="mac" sourceFile="Macintosh HD:Users:milenamuhadinovic:Desktop:Ekoloska ekonomija.txt">
      <textFields count="4">
        <textField/>
        <textField/>
        <textField/>
        <textField/>
      </textFields>
    </textPr>
  </connection>
  <connection id="2" name="Ekoloska ekonomija.txt1" type="6" refreshedVersion="0" background="1" saveData="1">
    <textPr fileType="mac" sourceFile="Macintosh HD:Users:milenamuhadinovic:Desktop:Ekoloska ekonomija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<sst xmlns="http://schemas.openxmlformats.org/spreadsheetml/2006/main" count="1230" uniqueCount="312">
  <si>
    <t>EKONOMSKI FAKULTET</t>
  </si>
  <si>
    <t>STUDIJSKI PROGRAM: EKONOMIJA, studijska godina 2016/2017.</t>
  </si>
  <si>
    <t>ECTS kredita:</t>
  </si>
  <si>
    <t>246 / 15</t>
  </si>
  <si>
    <t>13 / 14</t>
  </si>
  <si>
    <t>15 / 14</t>
  </si>
  <si>
    <t>16 / 14</t>
  </si>
  <si>
    <t>18 / 14</t>
  </si>
  <si>
    <t>20 / 14</t>
  </si>
  <si>
    <t>31 / 14</t>
  </si>
  <si>
    <t>36 / 14</t>
  </si>
  <si>
    <t>38 / 14</t>
  </si>
  <si>
    <t>40 / 14</t>
  </si>
  <si>
    <t>42 / 14</t>
  </si>
  <si>
    <t>50 / 14</t>
  </si>
  <si>
    <t>51 / 14</t>
  </si>
  <si>
    <t>Gorana Learta</t>
  </si>
  <si>
    <t>53 / 14</t>
  </si>
  <si>
    <t>54 / 14</t>
  </si>
  <si>
    <t>55 / 14</t>
  </si>
  <si>
    <t>58 / 14</t>
  </si>
  <si>
    <t>66 / 14</t>
  </si>
  <si>
    <t>70 / 14</t>
  </si>
  <si>
    <t>71 / 14</t>
  </si>
  <si>
    <t>74 / 14</t>
  </si>
  <si>
    <t>91 / 14</t>
  </si>
  <si>
    <t>102 / 14</t>
  </si>
  <si>
    <t>106 / 14</t>
  </si>
  <si>
    <t>108 / 14</t>
  </si>
  <si>
    <t>109 / 14</t>
  </si>
  <si>
    <t>110 / 14</t>
  </si>
  <si>
    <t>117 / 14</t>
  </si>
  <si>
    <t>119 / 14</t>
  </si>
  <si>
    <t>131 / 14</t>
  </si>
  <si>
    <t>132 / 14</t>
  </si>
  <si>
    <t>137 / 14</t>
  </si>
  <si>
    <t>138 / 14</t>
  </si>
  <si>
    <t>141 / 14</t>
  </si>
  <si>
    <t>142 / 14</t>
  </si>
  <si>
    <t>150 / 14</t>
  </si>
  <si>
    <t>153 / 14</t>
  </si>
  <si>
    <t>165 / 14</t>
  </si>
  <si>
    <t>166 / 14</t>
  </si>
  <si>
    <t>168 / 14</t>
  </si>
  <si>
    <t>171 / 14</t>
  </si>
  <si>
    <t>172 / 14</t>
  </si>
  <si>
    <t>176 / 14</t>
  </si>
  <si>
    <t>181 / 14</t>
  </si>
  <si>
    <t>182 / 14</t>
  </si>
  <si>
    <t>184 / 14</t>
  </si>
  <si>
    <t>186 / 14</t>
  </si>
  <si>
    <t>188 / 14</t>
  </si>
  <si>
    <t>195 / 14</t>
  </si>
  <si>
    <t>196 / 14</t>
  </si>
  <si>
    <t>203 / 14</t>
  </si>
  <si>
    <t>204 / 14</t>
  </si>
  <si>
    <t>206 / 14</t>
  </si>
  <si>
    <t>207 / 14</t>
  </si>
  <si>
    <t>208 / 14</t>
  </si>
  <si>
    <t>Zarubica Ivana</t>
  </si>
  <si>
    <t>210 / 14</t>
  </si>
  <si>
    <t>211 / 14</t>
  </si>
  <si>
    <t>217 / 14</t>
  </si>
  <si>
    <t>218 / 14</t>
  </si>
  <si>
    <t>222 / 14</t>
  </si>
  <si>
    <t>228 / 14</t>
  </si>
  <si>
    <t>232 / 14</t>
  </si>
  <si>
    <t>237 / 14</t>
  </si>
  <si>
    <t>241 / 14</t>
  </si>
  <si>
    <t>Rebronja Elma</t>
  </si>
  <si>
    <t>247 / 14</t>
  </si>
  <si>
    <t>248 / 14</t>
  </si>
  <si>
    <t>249 / 14</t>
  </si>
  <si>
    <t>250 / 14</t>
  </si>
  <si>
    <t>252 / 14</t>
  </si>
  <si>
    <t>266 / 14</t>
  </si>
  <si>
    <t>267 / 14</t>
  </si>
  <si>
    <t>269 / 14</t>
  </si>
  <si>
    <t>274 / 14</t>
  </si>
  <si>
    <t>Nikolaj Antoneta</t>
  </si>
  <si>
    <t>275 / 14</t>
  </si>
  <si>
    <t>277 / 14</t>
  </si>
  <si>
    <t>Medenica Ivona</t>
  </si>
  <si>
    <t>280 / 14</t>
  </si>
  <si>
    <t>281 / 14</t>
  </si>
  <si>
    <t>283 / 14</t>
  </si>
  <si>
    <t>295 / 14</t>
  </si>
  <si>
    <t>Jaramaz Jana</t>
  </si>
  <si>
    <t>297 / 14</t>
  </si>
  <si>
    <t>301 / 14</t>
  </si>
  <si>
    <t>307 / 14</t>
  </si>
  <si>
    <t>333 / 14</t>
  </si>
  <si>
    <t>335 / 14</t>
  </si>
  <si>
    <t>338 / 14</t>
  </si>
  <si>
    <t>339 / 14</t>
  </si>
  <si>
    <t>344 / 14</t>
  </si>
  <si>
    <t>347 / 14</t>
  </si>
  <si>
    <t>348 / 14</t>
  </si>
  <si>
    <t>349 / 14</t>
  </si>
  <si>
    <t>353 / 14</t>
  </si>
  <si>
    <t>355 / 14</t>
  </si>
  <si>
    <t>367 / 14</t>
  </si>
  <si>
    <t>371 / 14</t>
  </si>
  <si>
    <t>373 / 14</t>
  </si>
  <si>
    <t>378 / 14</t>
  </si>
  <si>
    <t>388 / 14</t>
  </si>
  <si>
    <t>392 / 14</t>
  </si>
  <si>
    <t>399 / 14</t>
  </si>
  <si>
    <t>401 / 14</t>
  </si>
  <si>
    <t>69 / 13</t>
  </si>
  <si>
    <t>Bugarin Andrijana</t>
  </si>
  <si>
    <t>181 / 13</t>
  </si>
  <si>
    <t>187 / 13</t>
  </si>
  <si>
    <t>204 / 13</t>
  </si>
  <si>
    <t>Lutovac Milena</t>
  </si>
  <si>
    <t>247 / 13</t>
  </si>
  <si>
    <t>253 / 13</t>
  </si>
  <si>
    <t>295 / 13</t>
  </si>
  <si>
    <t>309 / 13</t>
  </si>
  <si>
    <t>319 / 13</t>
  </si>
  <si>
    <t>Ugrinovska Rosana</t>
  </si>
  <si>
    <t>348 / 13</t>
  </si>
  <si>
    <t>352 / 13</t>
  </si>
  <si>
    <t>Buzuku Fatmir</t>
  </si>
  <si>
    <t>363 / 13</t>
  </si>
  <si>
    <t>365 / 13</t>
  </si>
  <si>
    <t>399 / 13</t>
  </si>
  <si>
    <t>404 / 13</t>
  </si>
  <si>
    <t>418 / 13</t>
  </si>
  <si>
    <t>459 / 13</t>
  </si>
  <si>
    <t>490 / 13</t>
  </si>
  <si>
    <t>56 / 12</t>
  </si>
  <si>
    <t>73 / 12</t>
  </si>
  <si>
    <t>194 / 12</t>
  </si>
  <si>
    <t>197 / 12</t>
  </si>
  <si>
    <t>296 / 12</t>
  </si>
  <si>
    <t>Kusovac Vukan</t>
  </si>
  <si>
    <t>300 / 12</t>
  </si>
  <si>
    <t>319 / 12</t>
  </si>
  <si>
    <t>325 / 12</t>
  </si>
  <si>
    <t>358 / 12</t>
  </si>
  <si>
    <t>370 / 12</t>
  </si>
  <si>
    <t>406 / 12</t>
  </si>
  <si>
    <t>408 / 12</t>
  </si>
  <si>
    <t>245 / 11</t>
  </si>
  <si>
    <t>378 / 11</t>
  </si>
  <si>
    <t>450 / 11</t>
  </si>
  <si>
    <t>314 / 10</t>
  </si>
  <si>
    <t>552 / 10</t>
  </si>
  <si>
    <t>510 / 09</t>
  </si>
  <si>
    <t>336 / 07</t>
  </si>
  <si>
    <t>174 / 04</t>
  </si>
  <si>
    <t>Ekološka ekonomija</t>
  </si>
  <si>
    <t>1/14</t>
  </si>
  <si>
    <t>5/14</t>
  </si>
  <si>
    <t>6/14</t>
  </si>
  <si>
    <t>7/14</t>
  </si>
  <si>
    <t>8/14</t>
  </si>
  <si>
    <t>9/14</t>
  </si>
  <si>
    <t>11/14</t>
  </si>
  <si>
    <t>Drekalović Danica</t>
  </si>
  <si>
    <t>Pavićević Jelena</t>
  </si>
  <si>
    <t>Bubanja Slađana</t>
  </si>
  <si>
    <t>Stanković Milica</t>
  </si>
  <si>
    <t>Međedović Nina</t>
  </si>
  <si>
    <t>Mijušković Marija</t>
  </si>
  <si>
    <t>Vukićević Vesna</t>
  </si>
  <si>
    <t>Golubović Jovana</t>
  </si>
  <si>
    <t>Veljković Jelena</t>
  </si>
  <si>
    <t>Raketić Milena</t>
  </si>
  <si>
    <t>Radulović Milica</t>
  </si>
  <si>
    <t>Tomović Bojana</t>
  </si>
  <si>
    <t>Ljuljanović Indira</t>
  </si>
  <si>
    <t>Pantović Aleksandar</t>
  </si>
  <si>
    <t>Popović Bojan</t>
  </si>
  <si>
    <t>Vujisić Dragana</t>
  </si>
  <si>
    <t>Vujičić Slađana</t>
  </si>
  <si>
    <t>Noković Milica</t>
  </si>
  <si>
    <t>Šćekić Tamara</t>
  </si>
  <si>
    <t>Otašević Vanja</t>
  </si>
  <si>
    <t>Drašković Dejan</t>
  </si>
  <si>
    <t>Pešić Stevan</t>
  </si>
  <si>
    <t>Krnić Lejla</t>
  </si>
  <si>
    <t>Popović Jelena</t>
  </si>
  <si>
    <t>Kaluđerović Ema</t>
  </si>
  <si>
    <t>Smailović Isad</t>
  </si>
  <si>
    <t>Vukićević Milica</t>
  </si>
  <si>
    <t>Mikulić Milica</t>
  </si>
  <si>
    <t>Vuksanović Marija</t>
  </si>
  <si>
    <t>Vujanović Tea</t>
  </si>
  <si>
    <t>Goranović Milica</t>
  </si>
  <si>
    <t>Mitrović Jelena</t>
  </si>
  <si>
    <t>Rmandić Pavle</t>
  </si>
  <si>
    <t>Alilović Meldin</t>
  </si>
  <si>
    <t>Vemić Bobana</t>
  </si>
  <si>
    <t>Kavarić Jovana</t>
  </si>
  <si>
    <t>Mustagrudić Mensur</t>
  </si>
  <si>
    <t>Spasojević Lucija</t>
  </si>
  <si>
    <t>Ostojić Aleksandra</t>
  </si>
  <si>
    <t>Pejović Tijana</t>
  </si>
  <si>
    <t>Stanojević Jovana</t>
  </si>
  <si>
    <t>Rajković Milica</t>
  </si>
  <si>
    <t>Koćalo Milica</t>
  </si>
  <si>
    <t>Dajević Ivana</t>
  </si>
  <si>
    <t>Cakić Milica</t>
  </si>
  <si>
    <t>Mujović Vasilije</t>
  </si>
  <si>
    <t>Petović Danijela</t>
  </si>
  <si>
    <t>Radović Kristina</t>
  </si>
  <si>
    <t>Lakićević Milena</t>
  </si>
  <si>
    <t>Radović Jana</t>
  </si>
  <si>
    <t>Vujović Lazar</t>
  </si>
  <si>
    <t>Pejović Ivana</t>
  </si>
  <si>
    <t>Marković Andrea</t>
  </si>
  <si>
    <t>Vujović Aleksandra</t>
  </si>
  <si>
    <t>Prelević Milena</t>
  </si>
  <si>
    <t>Jovanović Ivan</t>
  </si>
  <si>
    <t>Stojković Nemanja</t>
  </si>
  <si>
    <t>Dakić Andrijana</t>
  </si>
  <si>
    <t>Peković Milica</t>
  </si>
  <si>
    <t>Bibezić Naida</t>
  </si>
  <si>
    <t>Mirković Sara</t>
  </si>
  <si>
    <t>Roćenović Ivana</t>
  </si>
  <si>
    <t>Roćenović Ivan</t>
  </si>
  <si>
    <t>Planinić Jelena</t>
  </si>
  <si>
    <t>Trifunović Vasilija</t>
  </si>
  <si>
    <t>Pejaković Jovana</t>
  </si>
  <si>
    <t>Stijepović Iva</t>
  </si>
  <si>
    <t>Vujadinović Jovan</t>
  </si>
  <si>
    <t>Irić Andrea</t>
  </si>
  <si>
    <t>Boljević Sandra</t>
  </si>
  <si>
    <t>Vojinović Novica</t>
  </si>
  <si>
    <t>Jovićević Jelena</t>
  </si>
  <si>
    <t>Filipović Danijela</t>
  </si>
  <si>
    <t>Radunović Darko</t>
  </si>
  <si>
    <t>Kolić Asmir</t>
  </si>
  <si>
    <t>Minić Jelena</t>
  </si>
  <si>
    <t>Katić Petar</t>
  </si>
  <si>
    <t>Stojanović Nikoleta</t>
  </si>
  <si>
    <t>Dabović Aleksandra</t>
  </si>
  <si>
    <t>Pavićević Ivana</t>
  </si>
  <si>
    <t>Todorović Aleksandar</t>
  </si>
  <si>
    <t>Bulatović Ivan</t>
  </si>
  <si>
    <t>Milićević Nikola</t>
  </si>
  <si>
    <t>Brajović Manja</t>
  </si>
  <si>
    <t>Milović Nikola</t>
  </si>
  <si>
    <t>Raković Slavica</t>
  </si>
  <si>
    <t>Dabetić Svetozar</t>
  </si>
  <si>
    <t>Barbić Milivoj</t>
  </si>
  <si>
    <t>Leković Ivana</t>
  </si>
  <si>
    <t>Pejović Nikola</t>
  </si>
  <si>
    <t>Bjelić Maša</t>
  </si>
  <si>
    <t>Vučinić Elena</t>
  </si>
  <si>
    <t>Starčević Jelena</t>
  </si>
  <si>
    <t>Đurović Iva</t>
  </si>
  <si>
    <t>Drešević Adnan</t>
  </si>
  <si>
    <t>Međedović Miloš</t>
  </si>
  <si>
    <t>Milatović Miloš</t>
  </si>
  <si>
    <t>Đurnić Zoran</t>
  </si>
  <si>
    <t>Knežević Sara</t>
  </si>
  <si>
    <t>Drašković Maja</t>
  </si>
  <si>
    <t>Đuričković Vlado</t>
  </si>
  <si>
    <t>Radović Slađana</t>
  </si>
  <si>
    <t>Dragaš Ivona</t>
  </si>
  <si>
    <t>Đurović Danijela</t>
  </si>
  <si>
    <t>Moračanin Jelena</t>
  </si>
  <si>
    <t>Opačić Sara</t>
  </si>
  <si>
    <t>Šekularac Milica</t>
  </si>
  <si>
    <t>Abazović Željko</t>
  </si>
  <si>
    <t>Vukčević Luka</t>
  </si>
  <si>
    <t>Jočić Ana</t>
  </si>
  <si>
    <t>Vukčević Jovana</t>
  </si>
  <si>
    <t>Ljačević Maja</t>
  </si>
  <si>
    <t>Čarapić Milica</t>
  </si>
  <si>
    <t>Rakonjac Anđela</t>
  </si>
  <si>
    <t>Caričić Milena</t>
  </si>
  <si>
    <t>Mugoša Jovana</t>
  </si>
  <si>
    <t>Vučković Ilija</t>
  </si>
  <si>
    <t>Otašević Milica</t>
  </si>
  <si>
    <t>Babović Anđela</t>
  </si>
  <si>
    <t>Dragaš Vladimir</t>
  </si>
  <si>
    <t>Rakočević Tamara</t>
  </si>
  <si>
    <t>Bošković Teodora</t>
  </si>
  <si>
    <t>Vujošević Nikola</t>
  </si>
  <si>
    <t>Baošić Slađana</t>
  </si>
  <si>
    <t>Kovačević Predrag</t>
  </si>
  <si>
    <t>Radulović Anđela</t>
  </si>
  <si>
    <t>Mudreša Marina</t>
  </si>
  <si>
    <t>Knežević Vuk</t>
  </si>
  <si>
    <t>Đukić Neda</t>
  </si>
  <si>
    <t>AKTIVNOST</t>
  </si>
  <si>
    <t>20.02.</t>
  </si>
  <si>
    <t>27.02.</t>
  </si>
  <si>
    <t>13.03.</t>
  </si>
  <si>
    <t>20.03.</t>
  </si>
  <si>
    <t>TEST 1/ 06.03.</t>
  </si>
  <si>
    <t>Žujović Slađana</t>
  </si>
  <si>
    <t>UKUPNO</t>
  </si>
  <si>
    <t>Čurović Petar</t>
  </si>
  <si>
    <t>Čukić Anđela</t>
  </si>
  <si>
    <t>ZAVRSNI/PREDROK 27.04.</t>
  </si>
  <si>
    <t>ZAVRSNI ISPIT 29.05.17.</t>
  </si>
  <si>
    <t>OCJENA</t>
  </si>
  <si>
    <t>PREDROK - EKOLOSKA EKONOMIJA 2017</t>
  </si>
  <si>
    <t>C</t>
  </si>
  <si>
    <t>D</t>
  </si>
  <si>
    <t>B</t>
  </si>
  <si>
    <t>E</t>
  </si>
  <si>
    <t>POPRAVNI TESTA 1/27.03.</t>
  </si>
  <si>
    <t>Đurović Petar</t>
  </si>
  <si>
    <t>Božović Jovana</t>
  </si>
  <si>
    <t>POPRAVNI ZAVRSNI 06.06.17.</t>
  </si>
  <si>
    <t>POPRAVNI ZAVRSNI 19.06.17.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</si>
</sst>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49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3" fillId="2" borderId="0" xfId="0" applyFont="1" applyFill="1"/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9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3" fillId="0" borderId="1" xfId="0" applyFont="1" applyBorder="1"/>
    <xf numFmtId="0" fontId="3" fillId="2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Ekoloska ekonomija" connectionId="2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Ekoloska ekonomija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tabSelected="1" topLeftCell="B1" zoomScale="125" zoomScaleNormal="125" zoomScalePageLayoutView="125" workbookViewId="0">
      <selection activeCell="M5" sqref="M5:M151"/>
    </sheetView>
  </sheetViews>
  <sheetFormatPr baseColWidth="10" defaultColWidth="11" defaultRowHeight="18" x14ac:dyDescent="0"/>
  <cols>
    <col min="1" max="1" width="4.33203125" hidden="1" customWidth="1"/>
    <col min="2" max="2" width="7.5" style="1" customWidth="1"/>
    <col min="3" max="3" width="21.5" style="2" customWidth="1"/>
    <col min="4" max="4" width="5.83203125" style="3" customWidth="1"/>
    <col min="5" max="5" width="6.33203125" style="3" customWidth="1"/>
    <col min="6" max="6" width="5.83203125" style="3" customWidth="1"/>
    <col min="7" max="7" width="6.33203125" style="3" customWidth="1"/>
    <col min="8" max="8" width="9.1640625" style="6" customWidth="1"/>
    <col min="9" max="9" width="7.33203125" style="24" customWidth="1"/>
    <col min="10" max="10" width="9.6640625" style="24" customWidth="1"/>
    <col min="11" max="11" width="9.1640625" style="27" customWidth="1"/>
    <col min="12" max="12" width="9" style="28" bestFit="1" customWidth="1"/>
    <col min="13" max="13" width="9.83203125" style="49" customWidth="1"/>
    <col min="14" max="14" width="9.6640625" style="3" customWidth="1"/>
    <col min="15" max="15" width="8.1640625" style="28" customWidth="1"/>
  </cols>
  <sheetData>
    <row r="1" spans="1:15">
      <c r="A1" t="s">
        <v>0</v>
      </c>
    </row>
    <row r="2" spans="1:15">
      <c r="A2" t="s">
        <v>1</v>
      </c>
    </row>
    <row r="4" spans="1:15">
      <c r="B4" s="1" t="s">
        <v>152</v>
      </c>
    </row>
    <row r="5" spans="1:15" ht="90">
      <c r="A5" s="39"/>
      <c r="B5" s="40" t="s">
        <v>2</v>
      </c>
      <c r="C5" s="41">
        <v>2</v>
      </c>
      <c r="D5" s="44" t="s">
        <v>289</v>
      </c>
      <c r="E5" s="44"/>
      <c r="F5" s="44"/>
      <c r="G5" s="44"/>
      <c r="H5" s="44"/>
      <c r="I5" s="31" t="s">
        <v>294</v>
      </c>
      <c r="J5" s="31" t="s">
        <v>307</v>
      </c>
      <c r="K5" s="12" t="s">
        <v>299</v>
      </c>
      <c r="L5" s="43" t="s">
        <v>300</v>
      </c>
      <c r="M5" s="48" t="s">
        <v>311</v>
      </c>
      <c r="N5" s="29" t="s">
        <v>296</v>
      </c>
      <c r="O5" s="48" t="s">
        <v>301</v>
      </c>
    </row>
    <row r="6" spans="1:15">
      <c r="A6" s="39"/>
      <c r="B6" s="40"/>
      <c r="C6" s="41"/>
      <c r="D6" s="4" t="s">
        <v>290</v>
      </c>
      <c r="E6" s="4" t="s">
        <v>291</v>
      </c>
      <c r="F6" s="4" t="s">
        <v>292</v>
      </c>
      <c r="G6" s="4" t="s">
        <v>293</v>
      </c>
      <c r="H6" s="32" t="s">
        <v>296</v>
      </c>
      <c r="I6" s="25"/>
      <c r="J6" s="25"/>
      <c r="K6" s="30"/>
      <c r="L6" s="29"/>
      <c r="M6" s="29"/>
      <c r="N6" s="29"/>
      <c r="O6" s="29"/>
    </row>
    <row r="7" spans="1:15">
      <c r="A7" s="39">
        <v>1</v>
      </c>
      <c r="B7" s="40" t="s">
        <v>3</v>
      </c>
      <c r="C7" s="41" t="s">
        <v>160</v>
      </c>
      <c r="D7" s="4">
        <v>2</v>
      </c>
      <c r="E7" s="4">
        <v>2</v>
      </c>
      <c r="F7" s="4">
        <v>2</v>
      </c>
      <c r="G7" s="4">
        <v>2</v>
      </c>
      <c r="H7" s="15">
        <f>SUM(D7:G7)</f>
        <v>8</v>
      </c>
      <c r="I7" s="26">
        <v>38</v>
      </c>
      <c r="J7" s="26"/>
      <c r="K7" s="30"/>
      <c r="L7" s="29">
        <v>24</v>
      </c>
      <c r="M7" s="29">
        <v>26</v>
      </c>
      <c r="N7" s="29">
        <v>72</v>
      </c>
      <c r="O7" s="29" t="str">
        <f>IF(N7&gt;=90,"A",IF(N7&gt;=80,"B", IF(N7&gt;=70,"C", IF(N7&gt;=60,"D", IF(N7&gt;=50,"E","F")))))</f>
        <v>C</v>
      </c>
    </row>
    <row r="8" spans="1:15">
      <c r="A8" s="39">
        <v>2</v>
      </c>
      <c r="B8" s="40" t="s">
        <v>153</v>
      </c>
      <c r="C8" s="41" t="s">
        <v>161</v>
      </c>
      <c r="D8" s="4">
        <v>2</v>
      </c>
      <c r="E8" s="4">
        <v>2</v>
      </c>
      <c r="F8" s="18">
        <v>2</v>
      </c>
      <c r="G8" s="4">
        <v>2</v>
      </c>
      <c r="H8" s="15">
        <f t="shared" ref="H8:H71" si="0">SUM(D8:G8)</f>
        <v>8</v>
      </c>
      <c r="I8" s="26">
        <v>28</v>
      </c>
      <c r="J8" s="26">
        <f>VLOOKUP(C8:C152,$C$163:$D$307,2,FALSE)</f>
        <v>29</v>
      </c>
      <c r="K8" s="30"/>
      <c r="L8" s="29">
        <v>27</v>
      </c>
      <c r="M8" s="29">
        <v>18</v>
      </c>
      <c r="N8" s="29">
        <v>64</v>
      </c>
      <c r="O8" s="29" t="str">
        <f t="shared" ref="O8:O71" si="1">IF(N8&gt;=90,"A",IF(N8&gt;=80,"B", IF(N8&gt;=70,"C", IF(N8&gt;=60,"D", IF(N8&gt;=50,"E","F")))))</f>
        <v>D</v>
      </c>
    </row>
    <row r="9" spans="1:15">
      <c r="A9" s="39">
        <v>3</v>
      </c>
      <c r="B9" s="40" t="s">
        <v>154</v>
      </c>
      <c r="C9" s="41" t="s">
        <v>162</v>
      </c>
      <c r="D9" s="4"/>
      <c r="E9" s="4"/>
      <c r="F9" s="4"/>
      <c r="G9" s="4"/>
      <c r="H9" s="15">
        <f t="shared" si="0"/>
        <v>0</v>
      </c>
      <c r="I9" s="26">
        <v>27</v>
      </c>
      <c r="J9" s="26">
        <f>VLOOKUP(C9:C153,$C$163:$D$307,2,FALSE)</f>
        <v>37</v>
      </c>
      <c r="K9" s="30"/>
      <c r="L9" s="29">
        <v>22</v>
      </c>
      <c r="M9" s="29">
        <v>21</v>
      </c>
      <c r="N9" s="29">
        <v>59</v>
      </c>
      <c r="O9" s="29" t="str">
        <f t="shared" si="1"/>
        <v>E</v>
      </c>
    </row>
    <row r="10" spans="1:15">
      <c r="A10" s="39">
        <v>4</v>
      </c>
      <c r="B10" s="40" t="s">
        <v>155</v>
      </c>
      <c r="C10" s="41" t="s">
        <v>163</v>
      </c>
      <c r="D10" s="4"/>
      <c r="E10" s="4"/>
      <c r="F10" s="4"/>
      <c r="G10" s="4"/>
      <c r="H10" s="15">
        <f t="shared" si="0"/>
        <v>0</v>
      </c>
      <c r="I10" s="26">
        <v>31</v>
      </c>
      <c r="J10" s="26"/>
      <c r="K10" s="30"/>
      <c r="L10" s="29">
        <v>16</v>
      </c>
      <c r="M10" s="29"/>
      <c r="N10" s="29">
        <f t="shared" ref="N10:N69" si="2">H10+I10+L10</f>
        <v>47</v>
      </c>
      <c r="O10" s="29" t="str">
        <f t="shared" si="1"/>
        <v>F</v>
      </c>
    </row>
    <row r="11" spans="1:15">
      <c r="A11" s="39">
        <v>5</v>
      </c>
      <c r="B11" s="40" t="s">
        <v>156</v>
      </c>
      <c r="C11" s="41" t="s">
        <v>164</v>
      </c>
      <c r="D11" s="4"/>
      <c r="E11" s="4">
        <v>2</v>
      </c>
      <c r="F11" s="4"/>
      <c r="G11" s="4"/>
      <c r="H11" s="15">
        <f t="shared" si="0"/>
        <v>2</v>
      </c>
      <c r="I11" s="26"/>
      <c r="J11" s="26">
        <f>VLOOKUP(C11:C155,$C$163:$D$307,2,FALSE)</f>
        <v>39</v>
      </c>
      <c r="K11" s="30"/>
      <c r="L11" s="29">
        <v>16</v>
      </c>
      <c r="M11" s="29"/>
      <c r="N11" s="29">
        <v>57</v>
      </c>
      <c r="O11" s="29" t="str">
        <f t="shared" si="1"/>
        <v>E</v>
      </c>
    </row>
    <row r="12" spans="1:15">
      <c r="A12" s="39">
        <v>6</v>
      </c>
      <c r="B12" s="40" t="s">
        <v>157</v>
      </c>
      <c r="C12" s="41" t="s">
        <v>165</v>
      </c>
      <c r="D12" s="4"/>
      <c r="E12" s="4"/>
      <c r="F12" s="4"/>
      <c r="G12" s="4"/>
      <c r="H12" s="15">
        <f t="shared" si="0"/>
        <v>0</v>
      </c>
      <c r="I12" s="26">
        <v>36</v>
      </c>
      <c r="J12" s="26"/>
      <c r="K12" s="30"/>
      <c r="L12" s="29"/>
      <c r="M12" s="29">
        <v>25</v>
      </c>
      <c r="N12" s="29">
        <v>61</v>
      </c>
      <c r="O12" s="29" t="str">
        <f t="shared" si="1"/>
        <v>D</v>
      </c>
    </row>
    <row r="13" spans="1:15">
      <c r="A13" s="39">
        <v>7</v>
      </c>
      <c r="B13" s="40" t="s">
        <v>158</v>
      </c>
      <c r="C13" s="41" t="s">
        <v>166</v>
      </c>
      <c r="D13" s="4">
        <v>2</v>
      </c>
      <c r="E13" s="4">
        <v>2</v>
      </c>
      <c r="F13" s="4"/>
      <c r="G13" s="4">
        <v>2</v>
      </c>
      <c r="H13" s="15">
        <f t="shared" si="0"/>
        <v>6</v>
      </c>
      <c r="I13" s="26">
        <v>32</v>
      </c>
      <c r="J13" s="26">
        <f>VLOOKUP(C13:C157,$C$163:$D$307,2,FALSE)</f>
        <v>42</v>
      </c>
      <c r="K13" s="30"/>
      <c r="L13" s="29">
        <v>15</v>
      </c>
      <c r="M13" s="29"/>
      <c r="N13" s="29">
        <v>63</v>
      </c>
      <c r="O13" s="29" t="str">
        <f t="shared" si="1"/>
        <v>D</v>
      </c>
    </row>
    <row r="14" spans="1:15">
      <c r="A14" s="39">
        <v>8</v>
      </c>
      <c r="B14" s="40" t="s">
        <v>159</v>
      </c>
      <c r="C14" s="41" t="s">
        <v>181</v>
      </c>
      <c r="D14" s="4"/>
      <c r="E14" s="4"/>
      <c r="F14" s="4"/>
      <c r="G14" s="4"/>
      <c r="H14" s="15">
        <f t="shared" si="0"/>
        <v>0</v>
      </c>
      <c r="I14" s="26">
        <v>31</v>
      </c>
      <c r="J14" s="26"/>
      <c r="K14" s="30"/>
      <c r="L14" s="29">
        <v>14</v>
      </c>
      <c r="M14" s="29">
        <v>23</v>
      </c>
      <c r="N14" s="29">
        <v>54</v>
      </c>
      <c r="O14" s="29" t="str">
        <f t="shared" si="1"/>
        <v>E</v>
      </c>
    </row>
    <row r="15" spans="1:15">
      <c r="A15" s="39">
        <v>9</v>
      </c>
      <c r="B15" s="40" t="s">
        <v>4</v>
      </c>
      <c r="C15" s="41" t="s">
        <v>167</v>
      </c>
      <c r="D15" s="4">
        <v>2</v>
      </c>
      <c r="E15" s="4">
        <v>2</v>
      </c>
      <c r="F15" s="4">
        <v>2</v>
      </c>
      <c r="G15" s="4">
        <v>2</v>
      </c>
      <c r="H15" s="15">
        <f t="shared" si="0"/>
        <v>8</v>
      </c>
      <c r="I15" s="26">
        <v>35</v>
      </c>
      <c r="J15" s="26"/>
      <c r="K15" s="30"/>
      <c r="L15" s="29">
        <v>14</v>
      </c>
      <c r="M15" s="29"/>
      <c r="N15" s="29">
        <f t="shared" si="2"/>
        <v>57</v>
      </c>
      <c r="O15" s="29" t="str">
        <f t="shared" si="1"/>
        <v>E</v>
      </c>
    </row>
    <row r="16" spans="1:15">
      <c r="A16" s="39">
        <v>10</v>
      </c>
      <c r="B16" s="40" t="s">
        <v>5</v>
      </c>
      <c r="C16" s="42" t="s">
        <v>168</v>
      </c>
      <c r="D16" s="4">
        <v>2</v>
      </c>
      <c r="E16" s="4">
        <v>2</v>
      </c>
      <c r="F16" s="4">
        <v>2</v>
      </c>
      <c r="G16" s="4">
        <v>2</v>
      </c>
      <c r="H16" s="15">
        <f t="shared" si="0"/>
        <v>8</v>
      </c>
      <c r="I16" s="26">
        <v>36</v>
      </c>
      <c r="J16" s="26">
        <f>VLOOKUP(C16:C160,$C$163:$D$307,2,FALSE)</f>
        <v>36</v>
      </c>
      <c r="K16" s="30"/>
      <c r="L16" s="29">
        <v>32</v>
      </c>
      <c r="M16" s="29"/>
      <c r="N16" s="29">
        <f t="shared" si="2"/>
        <v>76</v>
      </c>
      <c r="O16" s="29" t="str">
        <f t="shared" si="1"/>
        <v>C</v>
      </c>
    </row>
    <row r="17" spans="1:15">
      <c r="A17" s="39">
        <v>11</v>
      </c>
      <c r="B17" s="40" t="s">
        <v>6</v>
      </c>
      <c r="C17" s="41" t="s">
        <v>169</v>
      </c>
      <c r="D17" s="4"/>
      <c r="E17" s="4"/>
      <c r="F17" s="4"/>
      <c r="G17" s="4"/>
      <c r="H17" s="15">
        <f t="shared" si="0"/>
        <v>0</v>
      </c>
      <c r="I17" s="26">
        <v>20</v>
      </c>
      <c r="J17" s="26"/>
      <c r="K17" s="30"/>
      <c r="L17" s="29"/>
      <c r="M17" s="29"/>
      <c r="N17" s="29">
        <f t="shared" si="2"/>
        <v>20</v>
      </c>
      <c r="O17" s="29" t="str">
        <f t="shared" si="1"/>
        <v>F</v>
      </c>
    </row>
    <row r="18" spans="1:15">
      <c r="A18" s="39">
        <v>12</v>
      </c>
      <c r="B18" s="40" t="s">
        <v>7</v>
      </c>
      <c r="C18" s="41" t="s">
        <v>170</v>
      </c>
      <c r="D18" s="4"/>
      <c r="E18" s="4"/>
      <c r="F18" s="4"/>
      <c r="G18" s="4"/>
      <c r="H18" s="15">
        <f t="shared" si="0"/>
        <v>0</v>
      </c>
      <c r="I18" s="26">
        <v>37</v>
      </c>
      <c r="J18" s="26"/>
      <c r="K18" s="30"/>
      <c r="L18" s="29">
        <v>22</v>
      </c>
      <c r="M18" s="29"/>
      <c r="N18" s="29">
        <f t="shared" si="2"/>
        <v>59</v>
      </c>
      <c r="O18" s="29" t="str">
        <f t="shared" si="1"/>
        <v>E</v>
      </c>
    </row>
    <row r="19" spans="1:15">
      <c r="A19" s="39">
        <v>13</v>
      </c>
      <c r="B19" s="40" t="s">
        <v>8</v>
      </c>
      <c r="C19" s="42" t="s">
        <v>171</v>
      </c>
      <c r="D19" s="4">
        <v>2</v>
      </c>
      <c r="E19" s="4">
        <v>2</v>
      </c>
      <c r="F19" s="4">
        <v>2</v>
      </c>
      <c r="G19" s="4">
        <v>2</v>
      </c>
      <c r="H19" s="15">
        <f t="shared" si="0"/>
        <v>8</v>
      </c>
      <c r="I19" s="26">
        <v>39</v>
      </c>
      <c r="J19" s="26">
        <f>VLOOKUP(C19:C163,$C$163:$D$307,2,FALSE)</f>
        <v>34</v>
      </c>
      <c r="K19" s="30"/>
      <c r="L19" s="29">
        <v>36</v>
      </c>
      <c r="M19" s="29"/>
      <c r="N19" s="29">
        <f t="shared" si="2"/>
        <v>83</v>
      </c>
      <c r="O19" s="29" t="str">
        <f t="shared" si="1"/>
        <v>B</v>
      </c>
    </row>
    <row r="20" spans="1:15">
      <c r="A20" s="39">
        <v>14</v>
      </c>
      <c r="B20" s="40" t="s">
        <v>9</v>
      </c>
      <c r="C20" s="41" t="s">
        <v>172</v>
      </c>
      <c r="D20" s="4">
        <v>2</v>
      </c>
      <c r="E20" s="4">
        <v>2</v>
      </c>
      <c r="F20" s="4">
        <v>2</v>
      </c>
      <c r="G20" s="4">
        <v>2</v>
      </c>
      <c r="H20" s="15">
        <f t="shared" si="0"/>
        <v>8</v>
      </c>
      <c r="I20" s="26">
        <v>38</v>
      </c>
      <c r="J20" s="26">
        <f>VLOOKUP(C20:C164,$C$163:$D$307,2,FALSE)</f>
        <v>36</v>
      </c>
      <c r="K20" s="30"/>
      <c r="L20" s="29">
        <v>12</v>
      </c>
      <c r="M20" s="29">
        <v>13</v>
      </c>
      <c r="N20" s="29">
        <v>59</v>
      </c>
      <c r="O20" s="29" t="str">
        <f t="shared" si="1"/>
        <v>E</v>
      </c>
    </row>
    <row r="21" spans="1:15">
      <c r="A21" s="39">
        <v>15</v>
      </c>
      <c r="B21" s="40" t="s">
        <v>10</v>
      </c>
      <c r="C21" s="41" t="s">
        <v>173</v>
      </c>
      <c r="D21" s="4">
        <v>2</v>
      </c>
      <c r="E21" s="4"/>
      <c r="F21" s="4"/>
      <c r="G21" s="4">
        <v>2</v>
      </c>
      <c r="H21" s="15">
        <f t="shared" si="0"/>
        <v>4</v>
      </c>
      <c r="I21" s="26">
        <v>27</v>
      </c>
      <c r="J21" s="26">
        <f>VLOOKUP(C21:C165,$C$163:$D$307,2,FALSE)</f>
        <v>37</v>
      </c>
      <c r="K21" s="30"/>
      <c r="L21" s="29">
        <v>24</v>
      </c>
      <c r="M21" s="29"/>
      <c r="N21" s="29">
        <v>65</v>
      </c>
      <c r="O21" s="29" t="str">
        <f t="shared" si="1"/>
        <v>D</v>
      </c>
    </row>
    <row r="22" spans="1:15">
      <c r="A22" s="39">
        <v>16</v>
      </c>
      <c r="B22" s="40" t="s">
        <v>11</v>
      </c>
      <c r="C22" s="41" t="s">
        <v>174</v>
      </c>
      <c r="D22" s="4">
        <v>2</v>
      </c>
      <c r="E22" s="4">
        <v>2</v>
      </c>
      <c r="F22" s="4"/>
      <c r="G22" s="4"/>
      <c r="H22" s="15">
        <f t="shared" si="0"/>
        <v>4</v>
      </c>
      <c r="I22" s="26">
        <v>37</v>
      </c>
      <c r="J22" s="26"/>
      <c r="K22" s="30">
        <v>34</v>
      </c>
      <c r="L22" s="29"/>
      <c r="M22" s="29"/>
      <c r="N22" s="29">
        <v>75</v>
      </c>
      <c r="O22" s="29" t="str">
        <f t="shared" si="1"/>
        <v>C</v>
      </c>
    </row>
    <row r="23" spans="1:15">
      <c r="A23" s="39">
        <v>17</v>
      </c>
      <c r="B23" s="40" t="s">
        <v>12</v>
      </c>
      <c r="C23" s="41" t="s">
        <v>175</v>
      </c>
      <c r="D23" s="4">
        <v>2</v>
      </c>
      <c r="E23" s="4">
        <v>2</v>
      </c>
      <c r="F23" s="4"/>
      <c r="G23" s="4">
        <v>2</v>
      </c>
      <c r="H23" s="15">
        <f t="shared" si="0"/>
        <v>6</v>
      </c>
      <c r="I23" s="26">
        <v>33</v>
      </c>
      <c r="J23" s="26">
        <f>VLOOKUP(C23:C167,$C$163:$D$307,2,FALSE)</f>
        <v>30</v>
      </c>
      <c r="K23" s="30">
        <v>30</v>
      </c>
      <c r="L23" s="29"/>
      <c r="M23" s="29"/>
      <c r="N23" s="29">
        <v>69</v>
      </c>
      <c r="O23" s="29" t="str">
        <f t="shared" si="1"/>
        <v>D</v>
      </c>
    </row>
    <row r="24" spans="1:15">
      <c r="A24" s="39">
        <v>18</v>
      </c>
      <c r="B24" s="40" t="s">
        <v>13</v>
      </c>
      <c r="C24" s="41" t="s">
        <v>184</v>
      </c>
      <c r="D24" s="4">
        <v>2</v>
      </c>
      <c r="E24" s="4">
        <v>2</v>
      </c>
      <c r="F24" s="4">
        <v>2</v>
      </c>
      <c r="G24" s="4">
        <v>2</v>
      </c>
      <c r="H24" s="15">
        <f t="shared" si="0"/>
        <v>8</v>
      </c>
      <c r="I24" s="26">
        <v>33</v>
      </c>
      <c r="J24" s="26">
        <f>VLOOKUP(C24:C168,$C$163:$D$307,2,FALSE)</f>
        <v>37</v>
      </c>
      <c r="K24" s="30"/>
      <c r="L24" s="29">
        <v>25</v>
      </c>
      <c r="M24" s="29">
        <v>40</v>
      </c>
      <c r="N24" s="29">
        <v>85</v>
      </c>
      <c r="O24" s="29" t="str">
        <f t="shared" si="1"/>
        <v>B</v>
      </c>
    </row>
    <row r="25" spans="1:15">
      <c r="A25" s="39">
        <v>19</v>
      </c>
      <c r="B25" s="40" t="s">
        <v>14</v>
      </c>
      <c r="C25" s="41" t="s">
        <v>176</v>
      </c>
      <c r="D25" s="4"/>
      <c r="E25" s="4"/>
      <c r="F25" s="4"/>
      <c r="G25" s="4"/>
      <c r="H25" s="15">
        <f t="shared" si="0"/>
        <v>0</v>
      </c>
      <c r="I25" s="26">
        <v>33</v>
      </c>
      <c r="J25" s="26">
        <f>VLOOKUP(C25:C169,$C$163:$D$307,2,FALSE)</f>
        <v>37</v>
      </c>
      <c r="K25" s="30"/>
      <c r="L25" s="29">
        <v>14</v>
      </c>
      <c r="M25" s="29"/>
      <c r="N25" s="29">
        <v>51</v>
      </c>
      <c r="O25" s="29" t="str">
        <f t="shared" si="1"/>
        <v>E</v>
      </c>
    </row>
    <row r="26" spans="1:15">
      <c r="A26" s="39">
        <v>20</v>
      </c>
      <c r="B26" s="40" t="s">
        <v>15</v>
      </c>
      <c r="C26" s="41" t="s">
        <v>16</v>
      </c>
      <c r="D26" s="4">
        <v>2</v>
      </c>
      <c r="E26" s="4">
        <v>2</v>
      </c>
      <c r="F26" s="4"/>
      <c r="G26" s="4">
        <v>2</v>
      </c>
      <c r="H26" s="15">
        <f t="shared" si="0"/>
        <v>6</v>
      </c>
      <c r="I26" s="26">
        <v>44</v>
      </c>
      <c r="J26" s="26"/>
      <c r="K26" s="30"/>
      <c r="L26" s="29">
        <v>10</v>
      </c>
      <c r="M26" s="29"/>
      <c r="N26" s="29">
        <f t="shared" si="2"/>
        <v>60</v>
      </c>
      <c r="O26" s="29" t="str">
        <f t="shared" si="1"/>
        <v>D</v>
      </c>
    </row>
    <row r="27" spans="1:15">
      <c r="A27" s="39">
        <v>21</v>
      </c>
      <c r="B27" s="40" t="s">
        <v>17</v>
      </c>
      <c r="C27" s="41" t="s">
        <v>177</v>
      </c>
      <c r="D27" s="4">
        <v>2</v>
      </c>
      <c r="E27" s="4">
        <v>2</v>
      </c>
      <c r="F27" s="4"/>
      <c r="G27" s="4"/>
      <c r="H27" s="15">
        <f t="shared" si="0"/>
        <v>4</v>
      </c>
      <c r="I27" s="26">
        <v>35</v>
      </c>
      <c r="J27" s="26"/>
      <c r="K27" s="30"/>
      <c r="L27" s="29">
        <v>20</v>
      </c>
      <c r="M27" s="29"/>
      <c r="N27" s="29">
        <f t="shared" si="2"/>
        <v>59</v>
      </c>
      <c r="O27" s="29" t="str">
        <f t="shared" si="1"/>
        <v>E</v>
      </c>
    </row>
    <row r="28" spans="1:15">
      <c r="A28" s="39">
        <v>22</v>
      </c>
      <c r="B28" s="40" t="s">
        <v>18</v>
      </c>
      <c r="C28" s="41" t="s">
        <v>295</v>
      </c>
      <c r="D28" s="4">
        <v>2</v>
      </c>
      <c r="E28" s="4">
        <v>2</v>
      </c>
      <c r="F28" s="4">
        <v>2</v>
      </c>
      <c r="G28" s="4">
        <v>2</v>
      </c>
      <c r="H28" s="15">
        <f t="shared" si="0"/>
        <v>8</v>
      </c>
      <c r="I28" s="26">
        <v>38</v>
      </c>
      <c r="J28" s="26"/>
      <c r="K28" s="30"/>
      <c r="L28" s="29">
        <v>25</v>
      </c>
      <c r="M28" s="29"/>
      <c r="N28" s="29">
        <f t="shared" si="2"/>
        <v>71</v>
      </c>
      <c r="O28" s="29" t="str">
        <f t="shared" si="1"/>
        <v>C</v>
      </c>
    </row>
    <row r="29" spans="1:15">
      <c r="A29" s="39">
        <v>23</v>
      </c>
      <c r="B29" s="40" t="s">
        <v>19</v>
      </c>
      <c r="C29" s="41" t="s">
        <v>178</v>
      </c>
      <c r="D29" s="4"/>
      <c r="E29" s="4">
        <v>2</v>
      </c>
      <c r="F29" s="4"/>
      <c r="G29" s="4"/>
      <c r="H29" s="15">
        <f t="shared" si="0"/>
        <v>2</v>
      </c>
      <c r="I29" s="26">
        <v>37</v>
      </c>
      <c r="J29" s="26"/>
      <c r="K29" s="30"/>
      <c r="L29" s="29">
        <v>23</v>
      </c>
      <c r="M29" s="29"/>
      <c r="N29" s="29">
        <f t="shared" si="2"/>
        <v>62</v>
      </c>
      <c r="O29" s="29" t="str">
        <f t="shared" si="1"/>
        <v>D</v>
      </c>
    </row>
    <row r="30" spans="1:15">
      <c r="A30" s="39">
        <v>24</v>
      </c>
      <c r="B30" s="40" t="s">
        <v>20</v>
      </c>
      <c r="C30" s="41" t="s">
        <v>179</v>
      </c>
      <c r="D30" s="4"/>
      <c r="E30" s="4">
        <v>2</v>
      </c>
      <c r="F30" s="4"/>
      <c r="G30" s="4"/>
      <c r="H30" s="15">
        <f t="shared" si="0"/>
        <v>2</v>
      </c>
      <c r="I30" s="26">
        <v>36</v>
      </c>
      <c r="J30" s="26"/>
      <c r="K30" s="30"/>
      <c r="L30" s="29">
        <v>22</v>
      </c>
      <c r="M30" s="29"/>
      <c r="N30" s="29">
        <f t="shared" si="2"/>
        <v>60</v>
      </c>
      <c r="O30" s="29" t="str">
        <f t="shared" si="1"/>
        <v>D</v>
      </c>
    </row>
    <row r="31" spans="1:15">
      <c r="A31" s="39">
        <v>25</v>
      </c>
      <c r="B31" s="40" t="s">
        <v>21</v>
      </c>
      <c r="C31" s="41" t="s">
        <v>180</v>
      </c>
      <c r="D31" s="4">
        <v>2</v>
      </c>
      <c r="E31" s="4">
        <v>2</v>
      </c>
      <c r="F31" s="4"/>
      <c r="G31" s="4"/>
      <c r="H31" s="15">
        <f t="shared" si="0"/>
        <v>4</v>
      </c>
      <c r="I31" s="26">
        <v>38</v>
      </c>
      <c r="J31" s="26"/>
      <c r="K31" s="30"/>
      <c r="L31" s="29">
        <v>39</v>
      </c>
      <c r="M31" s="29"/>
      <c r="N31" s="29">
        <f t="shared" si="2"/>
        <v>81</v>
      </c>
      <c r="O31" s="29" t="str">
        <f t="shared" si="1"/>
        <v>B</v>
      </c>
    </row>
    <row r="32" spans="1:15">
      <c r="A32" s="39">
        <v>26</v>
      </c>
      <c r="B32" s="40" t="s">
        <v>22</v>
      </c>
      <c r="C32" s="41" t="s">
        <v>182</v>
      </c>
      <c r="D32" s="4">
        <v>2</v>
      </c>
      <c r="E32" s="4">
        <v>2</v>
      </c>
      <c r="F32" s="4">
        <v>2</v>
      </c>
      <c r="G32" s="4">
        <v>2</v>
      </c>
      <c r="H32" s="15">
        <f t="shared" si="0"/>
        <v>8</v>
      </c>
      <c r="I32" s="26">
        <v>41</v>
      </c>
      <c r="J32" s="26">
        <f>VLOOKUP(C32:C176,$C$163:$D$307,2,FALSE)</f>
        <v>36</v>
      </c>
      <c r="K32" s="30"/>
      <c r="L32" s="29">
        <v>44</v>
      </c>
      <c r="M32" s="29"/>
      <c r="N32" s="29">
        <f t="shared" si="2"/>
        <v>93</v>
      </c>
      <c r="O32" s="29" t="str">
        <f t="shared" si="1"/>
        <v>A</v>
      </c>
    </row>
    <row r="33" spans="1:15">
      <c r="A33" s="39">
        <v>27</v>
      </c>
      <c r="B33" s="40" t="s">
        <v>23</v>
      </c>
      <c r="C33" s="41" t="s">
        <v>183</v>
      </c>
      <c r="D33" s="4">
        <v>2</v>
      </c>
      <c r="E33" s="4">
        <v>2</v>
      </c>
      <c r="F33" s="4"/>
      <c r="G33" s="4"/>
      <c r="H33" s="15">
        <f t="shared" si="0"/>
        <v>4</v>
      </c>
      <c r="I33" s="26">
        <v>33</v>
      </c>
      <c r="J33" s="26">
        <f>VLOOKUP(C33:C177,$C$163:$D$307,2,FALSE)</f>
        <v>28</v>
      </c>
      <c r="K33" s="30"/>
      <c r="L33" s="29">
        <v>33</v>
      </c>
      <c r="M33" s="29"/>
      <c r="N33" s="29">
        <f t="shared" si="2"/>
        <v>70</v>
      </c>
      <c r="O33" s="29" t="str">
        <f t="shared" si="1"/>
        <v>C</v>
      </c>
    </row>
    <row r="34" spans="1:15">
      <c r="A34" s="39">
        <v>28</v>
      </c>
      <c r="B34" s="40" t="s">
        <v>24</v>
      </c>
      <c r="C34" s="41" t="s">
        <v>250</v>
      </c>
      <c r="D34" s="4"/>
      <c r="E34" s="4"/>
      <c r="F34" s="4"/>
      <c r="G34" s="4"/>
      <c r="H34" s="15">
        <f t="shared" si="0"/>
        <v>0</v>
      </c>
      <c r="I34" s="26">
        <v>32</v>
      </c>
      <c r="J34" s="26"/>
      <c r="K34" s="30"/>
      <c r="L34" s="29">
        <v>26</v>
      </c>
      <c r="M34" s="29"/>
      <c r="N34" s="29">
        <f t="shared" si="2"/>
        <v>58</v>
      </c>
      <c r="O34" s="29" t="str">
        <f t="shared" si="1"/>
        <v>E</v>
      </c>
    </row>
    <row r="35" spans="1:15">
      <c r="A35" s="39">
        <v>29</v>
      </c>
      <c r="B35" s="40" t="s">
        <v>25</v>
      </c>
      <c r="C35" s="41" t="s">
        <v>185</v>
      </c>
      <c r="D35" s="4"/>
      <c r="E35" s="4"/>
      <c r="F35" s="4"/>
      <c r="G35" s="4">
        <v>2</v>
      </c>
      <c r="H35" s="15">
        <f t="shared" si="0"/>
        <v>2</v>
      </c>
      <c r="I35" s="26">
        <v>16</v>
      </c>
      <c r="J35" s="26">
        <f t="shared" ref="J35:J42" si="3">VLOOKUP(C35:C179,$C$163:$D$307,2,FALSE)</f>
        <v>26</v>
      </c>
      <c r="K35" s="30"/>
      <c r="L35" s="29"/>
      <c r="M35" s="29">
        <v>27</v>
      </c>
      <c r="N35" s="29">
        <v>55</v>
      </c>
      <c r="O35" s="29" t="str">
        <f t="shared" si="1"/>
        <v>E</v>
      </c>
    </row>
    <row r="36" spans="1:15">
      <c r="A36" s="39">
        <v>30</v>
      </c>
      <c r="B36" s="40" t="s">
        <v>26</v>
      </c>
      <c r="C36" s="41" t="s">
        <v>186</v>
      </c>
      <c r="D36" s="4"/>
      <c r="E36" s="4">
        <v>2</v>
      </c>
      <c r="F36" s="4"/>
      <c r="G36" s="4">
        <v>2</v>
      </c>
      <c r="H36" s="15">
        <f t="shared" si="0"/>
        <v>4</v>
      </c>
      <c r="I36" s="26">
        <v>30</v>
      </c>
      <c r="J36" s="26">
        <f t="shared" si="3"/>
        <v>39</v>
      </c>
      <c r="K36" s="30"/>
      <c r="L36" s="29">
        <v>10</v>
      </c>
      <c r="M36" s="29"/>
      <c r="N36" s="29">
        <v>53</v>
      </c>
      <c r="O36" s="29" t="str">
        <f t="shared" si="1"/>
        <v>E</v>
      </c>
    </row>
    <row r="37" spans="1:15">
      <c r="A37" s="39">
        <v>31</v>
      </c>
      <c r="B37" s="40" t="s">
        <v>27</v>
      </c>
      <c r="C37" s="41" t="s">
        <v>251</v>
      </c>
      <c r="D37" s="4"/>
      <c r="E37" s="4"/>
      <c r="F37" s="4"/>
      <c r="G37" s="4"/>
      <c r="H37" s="15">
        <f t="shared" si="0"/>
        <v>0</v>
      </c>
      <c r="I37" s="26">
        <v>31</v>
      </c>
      <c r="J37" s="26">
        <f t="shared" si="3"/>
        <v>39</v>
      </c>
      <c r="K37" s="30"/>
      <c r="L37" s="29">
        <v>22</v>
      </c>
      <c r="M37" s="29"/>
      <c r="N37" s="29">
        <v>61</v>
      </c>
      <c r="O37" s="29" t="str">
        <f t="shared" si="1"/>
        <v>D</v>
      </c>
    </row>
    <row r="38" spans="1:15">
      <c r="A38" s="39">
        <v>32</v>
      </c>
      <c r="B38" s="40" t="s">
        <v>28</v>
      </c>
      <c r="C38" s="41" t="s">
        <v>187</v>
      </c>
      <c r="D38" s="4"/>
      <c r="E38" s="4"/>
      <c r="F38" s="4">
        <v>2</v>
      </c>
      <c r="G38" s="4"/>
      <c r="H38" s="15">
        <f t="shared" si="0"/>
        <v>2</v>
      </c>
      <c r="I38" s="26">
        <v>34</v>
      </c>
      <c r="J38" s="26">
        <f t="shared" si="3"/>
        <v>40</v>
      </c>
      <c r="K38" s="30">
        <v>35</v>
      </c>
      <c r="L38" s="29"/>
      <c r="M38" s="29"/>
      <c r="N38" s="29">
        <v>77</v>
      </c>
      <c r="O38" s="29" t="str">
        <f t="shared" si="1"/>
        <v>C</v>
      </c>
    </row>
    <row r="39" spans="1:15">
      <c r="A39" s="39">
        <v>33</v>
      </c>
      <c r="B39" s="40" t="s">
        <v>29</v>
      </c>
      <c r="C39" s="41" t="s">
        <v>188</v>
      </c>
      <c r="D39" s="4"/>
      <c r="E39" s="4"/>
      <c r="F39" s="4">
        <v>2</v>
      </c>
      <c r="G39" s="4"/>
      <c r="H39" s="15">
        <f t="shared" si="0"/>
        <v>2</v>
      </c>
      <c r="I39" s="26">
        <v>35</v>
      </c>
      <c r="J39" s="26">
        <f t="shared" si="3"/>
        <v>36</v>
      </c>
      <c r="K39" s="30">
        <v>36</v>
      </c>
      <c r="L39" s="29"/>
      <c r="M39" s="29"/>
      <c r="N39" s="29">
        <v>74</v>
      </c>
      <c r="O39" s="29" t="str">
        <f t="shared" si="1"/>
        <v>C</v>
      </c>
    </row>
    <row r="40" spans="1:15">
      <c r="A40" s="39">
        <v>34</v>
      </c>
      <c r="B40" s="40" t="s">
        <v>30</v>
      </c>
      <c r="C40" s="41" t="s">
        <v>189</v>
      </c>
      <c r="D40" s="4"/>
      <c r="E40" s="4"/>
      <c r="F40" s="4"/>
      <c r="G40" s="4"/>
      <c r="H40" s="15">
        <f t="shared" si="0"/>
        <v>0</v>
      </c>
      <c r="I40" s="26">
        <v>31</v>
      </c>
      <c r="J40" s="26">
        <f t="shared" si="3"/>
        <v>38</v>
      </c>
      <c r="K40" s="30"/>
      <c r="L40" s="29">
        <v>26</v>
      </c>
      <c r="M40" s="29"/>
      <c r="N40" s="29">
        <v>64</v>
      </c>
      <c r="O40" s="29" t="str">
        <f t="shared" si="1"/>
        <v>D</v>
      </c>
    </row>
    <row r="41" spans="1:15">
      <c r="A41" s="39">
        <v>35</v>
      </c>
      <c r="B41" s="40" t="s">
        <v>31</v>
      </c>
      <c r="C41" s="41" t="s">
        <v>252</v>
      </c>
      <c r="D41" s="4"/>
      <c r="E41" s="4"/>
      <c r="F41" s="18">
        <v>2</v>
      </c>
      <c r="G41" s="4">
        <v>2</v>
      </c>
      <c r="H41" s="15">
        <f t="shared" si="0"/>
        <v>4</v>
      </c>
      <c r="I41" s="26"/>
      <c r="J41" s="26">
        <f t="shared" si="3"/>
        <v>35</v>
      </c>
      <c r="K41" s="30"/>
      <c r="L41" s="29">
        <v>15</v>
      </c>
      <c r="M41" s="29">
        <v>46</v>
      </c>
      <c r="N41" s="29">
        <v>85</v>
      </c>
      <c r="O41" s="29" t="str">
        <f t="shared" si="1"/>
        <v>B</v>
      </c>
    </row>
    <row r="42" spans="1:15">
      <c r="A42" s="39">
        <v>36</v>
      </c>
      <c r="B42" s="40" t="s">
        <v>32</v>
      </c>
      <c r="C42" s="41" t="s">
        <v>253</v>
      </c>
      <c r="D42" s="4">
        <v>2</v>
      </c>
      <c r="E42" s="4"/>
      <c r="F42" s="18">
        <v>2</v>
      </c>
      <c r="G42" s="4">
        <v>2</v>
      </c>
      <c r="H42" s="15">
        <f t="shared" si="0"/>
        <v>6</v>
      </c>
      <c r="I42" s="26">
        <v>30</v>
      </c>
      <c r="J42" s="26">
        <f t="shared" si="3"/>
        <v>32</v>
      </c>
      <c r="K42" s="30"/>
      <c r="L42" s="29">
        <v>15</v>
      </c>
      <c r="M42" s="29">
        <v>16</v>
      </c>
      <c r="N42" s="29">
        <v>54</v>
      </c>
      <c r="O42" s="29" t="str">
        <f t="shared" si="1"/>
        <v>E</v>
      </c>
    </row>
    <row r="43" spans="1:15">
      <c r="A43" s="39">
        <v>37</v>
      </c>
      <c r="B43" s="40" t="s">
        <v>33</v>
      </c>
      <c r="C43" s="41" t="s">
        <v>190</v>
      </c>
      <c r="D43" s="4">
        <v>2</v>
      </c>
      <c r="E43" s="4">
        <v>2</v>
      </c>
      <c r="F43" s="4">
        <v>2</v>
      </c>
      <c r="G43" s="4">
        <v>2</v>
      </c>
      <c r="H43" s="15">
        <f t="shared" si="0"/>
        <v>8</v>
      </c>
      <c r="I43" s="26">
        <v>32</v>
      </c>
      <c r="J43" s="26"/>
      <c r="K43" s="30"/>
      <c r="L43" s="29">
        <v>20</v>
      </c>
      <c r="M43" s="29"/>
      <c r="N43" s="29">
        <f t="shared" si="2"/>
        <v>60</v>
      </c>
      <c r="O43" s="29" t="str">
        <f t="shared" si="1"/>
        <v>D</v>
      </c>
    </row>
    <row r="44" spans="1:15">
      <c r="A44" s="39">
        <v>38</v>
      </c>
      <c r="B44" s="40" t="s">
        <v>34</v>
      </c>
      <c r="C44" s="41" t="s">
        <v>254</v>
      </c>
      <c r="D44" s="4">
        <v>2</v>
      </c>
      <c r="E44" s="4">
        <v>2</v>
      </c>
      <c r="F44" s="4"/>
      <c r="G44" s="4"/>
      <c r="H44" s="15">
        <f t="shared" si="0"/>
        <v>4</v>
      </c>
      <c r="I44" s="26">
        <v>39</v>
      </c>
      <c r="J44" s="26"/>
      <c r="K44" s="30"/>
      <c r="L44" s="29">
        <v>25</v>
      </c>
      <c r="M44" s="29"/>
      <c r="N44" s="29">
        <f t="shared" si="2"/>
        <v>68</v>
      </c>
      <c r="O44" s="29" t="str">
        <f t="shared" si="1"/>
        <v>D</v>
      </c>
    </row>
    <row r="45" spans="1:15">
      <c r="A45" s="39">
        <v>39</v>
      </c>
      <c r="B45" s="40" t="s">
        <v>35</v>
      </c>
      <c r="C45" s="41" t="s">
        <v>255</v>
      </c>
      <c r="D45" s="4"/>
      <c r="E45" s="4"/>
      <c r="F45" s="4"/>
      <c r="G45" s="4"/>
      <c r="H45" s="15">
        <f t="shared" si="0"/>
        <v>0</v>
      </c>
      <c r="I45" s="26">
        <v>33</v>
      </c>
      <c r="J45" s="26"/>
      <c r="K45" s="30"/>
      <c r="L45" s="29">
        <v>24</v>
      </c>
      <c r="M45" s="29"/>
      <c r="N45" s="29">
        <f t="shared" si="2"/>
        <v>57</v>
      </c>
      <c r="O45" s="29" t="str">
        <f t="shared" si="1"/>
        <v>E</v>
      </c>
    </row>
    <row r="46" spans="1:15">
      <c r="A46" s="39">
        <v>40</v>
      </c>
      <c r="B46" s="40" t="s">
        <v>36</v>
      </c>
      <c r="C46" s="41" t="s">
        <v>256</v>
      </c>
      <c r="D46" s="4">
        <v>2</v>
      </c>
      <c r="E46" s="4"/>
      <c r="F46" s="4"/>
      <c r="G46" s="4">
        <v>2</v>
      </c>
      <c r="H46" s="15">
        <f t="shared" si="0"/>
        <v>4</v>
      </c>
      <c r="I46" s="26">
        <v>36</v>
      </c>
      <c r="J46" s="26"/>
      <c r="K46" s="30"/>
      <c r="L46" s="29">
        <v>31</v>
      </c>
      <c r="M46" s="29"/>
      <c r="N46" s="29">
        <f t="shared" si="2"/>
        <v>71</v>
      </c>
      <c r="O46" s="29" t="str">
        <f t="shared" si="1"/>
        <v>C</v>
      </c>
    </row>
    <row r="47" spans="1:15">
      <c r="A47" s="39">
        <v>41</v>
      </c>
      <c r="B47" s="40" t="s">
        <v>37</v>
      </c>
      <c r="C47" s="41" t="s">
        <v>191</v>
      </c>
      <c r="D47" s="4"/>
      <c r="E47" s="4"/>
      <c r="F47" s="18">
        <v>2</v>
      </c>
      <c r="G47" s="4">
        <v>2</v>
      </c>
      <c r="H47" s="15">
        <f t="shared" si="0"/>
        <v>4</v>
      </c>
      <c r="I47" s="26">
        <v>27</v>
      </c>
      <c r="J47" s="26">
        <f>VLOOKUP(C47:C191,$C$163:$D$307,2,FALSE)</f>
        <v>35</v>
      </c>
      <c r="K47" s="30"/>
      <c r="L47" s="29">
        <v>15</v>
      </c>
      <c r="M47" s="29">
        <v>4</v>
      </c>
      <c r="N47" s="29">
        <v>54</v>
      </c>
      <c r="O47" s="29" t="str">
        <f t="shared" si="1"/>
        <v>E</v>
      </c>
    </row>
    <row r="48" spans="1:15">
      <c r="A48" s="39">
        <v>42</v>
      </c>
      <c r="B48" s="40" t="s">
        <v>38</v>
      </c>
      <c r="C48" s="41" t="s">
        <v>257</v>
      </c>
      <c r="D48" s="4"/>
      <c r="E48" s="4"/>
      <c r="F48" s="4"/>
      <c r="G48" s="4"/>
      <c r="H48" s="15">
        <f t="shared" si="0"/>
        <v>0</v>
      </c>
      <c r="I48" s="26">
        <v>31</v>
      </c>
      <c r="J48" s="26"/>
      <c r="K48" s="30"/>
      <c r="L48" s="29">
        <v>25</v>
      </c>
      <c r="M48" s="29"/>
      <c r="N48" s="29">
        <f t="shared" si="2"/>
        <v>56</v>
      </c>
      <c r="O48" s="29" t="str">
        <f t="shared" si="1"/>
        <v>E</v>
      </c>
    </row>
    <row r="49" spans="1:15">
      <c r="A49" s="39">
        <v>43</v>
      </c>
      <c r="B49" s="40" t="s">
        <v>39</v>
      </c>
      <c r="C49" s="41" t="s">
        <v>192</v>
      </c>
      <c r="D49" s="4"/>
      <c r="E49" s="4"/>
      <c r="F49" s="4"/>
      <c r="G49" s="4"/>
      <c r="H49" s="15">
        <f t="shared" si="0"/>
        <v>0</v>
      </c>
      <c r="I49" s="26"/>
      <c r="J49" s="26">
        <f>VLOOKUP(C49:C193,$C$163:$D$307,2,FALSE)</f>
        <v>36</v>
      </c>
      <c r="K49" s="30"/>
      <c r="L49" s="29"/>
      <c r="M49" s="29"/>
      <c r="N49" s="29">
        <v>36</v>
      </c>
      <c r="O49" s="29" t="str">
        <f t="shared" si="1"/>
        <v>F</v>
      </c>
    </row>
    <row r="50" spans="1:15">
      <c r="A50" s="39">
        <v>44</v>
      </c>
      <c r="B50" s="40" t="s">
        <v>40</v>
      </c>
      <c r="C50" s="41" t="s">
        <v>193</v>
      </c>
      <c r="D50" s="4"/>
      <c r="E50" s="4">
        <v>2</v>
      </c>
      <c r="F50" s="4"/>
      <c r="G50" s="4"/>
      <c r="H50" s="15">
        <f t="shared" si="0"/>
        <v>2</v>
      </c>
      <c r="I50" s="26">
        <v>29</v>
      </c>
      <c r="J50" s="26"/>
      <c r="K50" s="30"/>
      <c r="L50" s="29"/>
      <c r="M50" s="29">
        <v>4</v>
      </c>
      <c r="N50" s="29">
        <f t="shared" si="2"/>
        <v>31</v>
      </c>
      <c r="O50" s="29" t="str">
        <f t="shared" si="1"/>
        <v>F</v>
      </c>
    </row>
    <row r="51" spans="1:15">
      <c r="A51" s="39">
        <v>45</v>
      </c>
      <c r="B51" s="40" t="s">
        <v>41</v>
      </c>
      <c r="C51" s="41" t="s">
        <v>258</v>
      </c>
      <c r="D51" s="4"/>
      <c r="E51" s="4"/>
      <c r="F51" s="4"/>
      <c r="G51" s="4"/>
      <c r="H51" s="15">
        <f t="shared" si="0"/>
        <v>0</v>
      </c>
      <c r="I51" s="26">
        <v>21</v>
      </c>
      <c r="J51" s="26"/>
      <c r="K51" s="30"/>
      <c r="L51" s="29">
        <v>16</v>
      </c>
      <c r="M51" s="29">
        <v>22</v>
      </c>
      <c r="N51" s="29">
        <v>43</v>
      </c>
      <c r="O51" s="29" t="str">
        <f t="shared" si="1"/>
        <v>F</v>
      </c>
    </row>
    <row r="52" spans="1:15">
      <c r="A52" s="39">
        <v>46</v>
      </c>
      <c r="B52" s="40" t="s">
        <v>42</v>
      </c>
      <c r="C52" s="41" t="s">
        <v>259</v>
      </c>
      <c r="D52" s="4">
        <v>2</v>
      </c>
      <c r="E52" s="4">
        <v>2</v>
      </c>
      <c r="F52" s="4">
        <v>2</v>
      </c>
      <c r="G52" s="4">
        <v>2</v>
      </c>
      <c r="H52" s="15">
        <f t="shared" si="0"/>
        <v>8</v>
      </c>
      <c r="I52" s="26">
        <v>29</v>
      </c>
      <c r="J52" s="26"/>
      <c r="K52" s="30"/>
      <c r="L52" s="29">
        <v>34</v>
      </c>
      <c r="M52" s="29"/>
      <c r="N52" s="29">
        <f t="shared" si="2"/>
        <v>71</v>
      </c>
      <c r="O52" s="29" t="str">
        <f t="shared" si="1"/>
        <v>C</v>
      </c>
    </row>
    <row r="53" spans="1:15">
      <c r="A53" s="39">
        <v>47</v>
      </c>
      <c r="B53" s="40" t="s">
        <v>43</v>
      </c>
      <c r="C53" s="41" t="s">
        <v>194</v>
      </c>
      <c r="D53" s="4"/>
      <c r="E53" s="4"/>
      <c r="F53" s="4"/>
      <c r="G53" s="4"/>
      <c r="H53" s="15">
        <f t="shared" si="0"/>
        <v>0</v>
      </c>
      <c r="I53" s="26"/>
      <c r="J53" s="26">
        <f>VLOOKUP(C53:C197,$C$163:$D$307,2,FALSE)</f>
        <v>33</v>
      </c>
      <c r="K53" s="30"/>
      <c r="L53" s="29">
        <v>13</v>
      </c>
      <c r="M53" s="29">
        <v>22</v>
      </c>
      <c r="N53" s="29">
        <v>55</v>
      </c>
      <c r="O53" s="29" t="str">
        <f t="shared" si="1"/>
        <v>E</v>
      </c>
    </row>
    <row r="54" spans="1:15">
      <c r="A54" s="39">
        <v>48</v>
      </c>
      <c r="B54" s="40" t="s">
        <v>44</v>
      </c>
      <c r="C54" s="41" t="s">
        <v>260</v>
      </c>
      <c r="D54" s="4">
        <v>2</v>
      </c>
      <c r="E54" s="4">
        <v>2</v>
      </c>
      <c r="F54" s="4">
        <v>2</v>
      </c>
      <c r="G54" s="4">
        <v>2</v>
      </c>
      <c r="H54" s="15">
        <f t="shared" si="0"/>
        <v>8</v>
      </c>
      <c r="I54" s="26">
        <v>34</v>
      </c>
      <c r="J54" s="26"/>
      <c r="K54" s="30"/>
      <c r="L54" s="29">
        <v>22</v>
      </c>
      <c r="M54" s="29"/>
      <c r="N54" s="29">
        <f t="shared" si="2"/>
        <v>64</v>
      </c>
      <c r="O54" s="29" t="str">
        <f t="shared" si="1"/>
        <v>D</v>
      </c>
    </row>
    <row r="55" spans="1:15">
      <c r="A55" s="39">
        <v>49</v>
      </c>
      <c r="B55" s="40" t="s">
        <v>45</v>
      </c>
      <c r="C55" s="41" t="s">
        <v>261</v>
      </c>
      <c r="D55" s="4"/>
      <c r="E55" s="4">
        <v>2</v>
      </c>
      <c r="F55" s="4">
        <v>2</v>
      </c>
      <c r="G55" s="4">
        <v>2</v>
      </c>
      <c r="H55" s="15">
        <f t="shared" si="0"/>
        <v>6</v>
      </c>
      <c r="I55" s="26">
        <v>36</v>
      </c>
      <c r="J55" s="26">
        <f>VLOOKUP(C55:C199,$C$163:$D$307,2,FALSE)</f>
        <v>40</v>
      </c>
      <c r="K55" s="30"/>
      <c r="L55" s="29">
        <v>24</v>
      </c>
      <c r="M55" s="29"/>
      <c r="N55" s="29">
        <v>70</v>
      </c>
      <c r="O55" s="29" t="str">
        <f t="shared" si="1"/>
        <v>C</v>
      </c>
    </row>
    <row r="56" spans="1:15">
      <c r="A56" s="39">
        <v>50</v>
      </c>
      <c r="B56" s="40" t="s">
        <v>46</v>
      </c>
      <c r="C56" s="41" t="s">
        <v>262</v>
      </c>
      <c r="D56" s="4"/>
      <c r="E56" s="4"/>
      <c r="F56" s="4"/>
      <c r="G56" s="4"/>
      <c r="H56" s="15">
        <f t="shared" si="0"/>
        <v>0</v>
      </c>
      <c r="I56" s="26">
        <v>33</v>
      </c>
      <c r="J56" s="26">
        <f>VLOOKUP(C56:C200,$C$163:$D$307,2,FALSE)</f>
        <v>37</v>
      </c>
      <c r="K56" s="30"/>
      <c r="L56" s="29">
        <v>37</v>
      </c>
      <c r="M56" s="29"/>
      <c r="N56" s="29">
        <v>74</v>
      </c>
      <c r="O56" s="29" t="str">
        <f t="shared" si="1"/>
        <v>C</v>
      </c>
    </row>
    <row r="57" spans="1:15">
      <c r="A57" s="39">
        <v>51</v>
      </c>
      <c r="B57" s="40" t="s">
        <v>47</v>
      </c>
      <c r="C57" s="41" t="s">
        <v>195</v>
      </c>
      <c r="D57" s="4">
        <v>2</v>
      </c>
      <c r="E57" s="4">
        <v>2</v>
      </c>
      <c r="F57" s="4"/>
      <c r="G57" s="4"/>
      <c r="H57" s="15">
        <f t="shared" si="0"/>
        <v>4</v>
      </c>
      <c r="I57" s="26">
        <v>38</v>
      </c>
      <c r="J57" s="26"/>
      <c r="K57" s="30"/>
      <c r="L57" s="29">
        <v>30</v>
      </c>
      <c r="M57" s="29"/>
      <c r="N57" s="29">
        <f t="shared" si="2"/>
        <v>72</v>
      </c>
      <c r="O57" s="29" t="str">
        <f t="shared" si="1"/>
        <v>C</v>
      </c>
    </row>
    <row r="58" spans="1:15">
      <c r="A58" s="39">
        <v>52</v>
      </c>
      <c r="B58" s="40" t="s">
        <v>48</v>
      </c>
      <c r="C58" s="42" t="s">
        <v>263</v>
      </c>
      <c r="D58" s="4">
        <v>2</v>
      </c>
      <c r="E58" s="4">
        <v>2</v>
      </c>
      <c r="F58" s="4">
        <v>2</v>
      </c>
      <c r="G58" s="4">
        <v>2</v>
      </c>
      <c r="H58" s="15">
        <f t="shared" si="0"/>
        <v>8</v>
      </c>
      <c r="I58" s="26">
        <v>43</v>
      </c>
      <c r="J58" s="26"/>
      <c r="K58" s="30"/>
      <c r="L58" s="29">
        <v>30</v>
      </c>
      <c r="M58" s="29"/>
      <c r="N58" s="29">
        <f t="shared" si="2"/>
        <v>81</v>
      </c>
      <c r="O58" s="29" t="str">
        <f t="shared" si="1"/>
        <v>B</v>
      </c>
    </row>
    <row r="59" spans="1:15">
      <c r="A59" s="39">
        <v>53</v>
      </c>
      <c r="B59" s="40" t="s">
        <v>49</v>
      </c>
      <c r="C59" s="41" t="s">
        <v>264</v>
      </c>
      <c r="D59" s="4"/>
      <c r="E59" s="4"/>
      <c r="F59" s="4"/>
      <c r="G59" s="4"/>
      <c r="H59" s="15">
        <f t="shared" si="0"/>
        <v>0</v>
      </c>
      <c r="I59" s="26"/>
      <c r="J59" s="26">
        <f>VLOOKUP(C59:C203,$C$163:$D$307,2,FALSE)</f>
        <v>39</v>
      </c>
      <c r="K59" s="30"/>
      <c r="L59" s="29">
        <v>18</v>
      </c>
      <c r="M59" s="29"/>
      <c r="N59" s="29">
        <v>57</v>
      </c>
      <c r="O59" s="29" t="str">
        <f t="shared" si="1"/>
        <v>E</v>
      </c>
    </row>
    <row r="60" spans="1:15">
      <c r="A60" s="39">
        <v>54</v>
      </c>
      <c r="B60" s="40" t="s">
        <v>50</v>
      </c>
      <c r="C60" s="41" t="s">
        <v>196</v>
      </c>
      <c r="D60" s="4"/>
      <c r="E60" s="4"/>
      <c r="F60" s="4"/>
      <c r="G60" s="4"/>
      <c r="H60" s="15">
        <f t="shared" si="0"/>
        <v>0</v>
      </c>
      <c r="I60" s="26"/>
      <c r="J60" s="26">
        <f>VLOOKUP(C60:C204,$C$163:$D$307,2,FALSE)</f>
        <v>34</v>
      </c>
      <c r="K60" s="30"/>
      <c r="L60" s="29">
        <v>12</v>
      </c>
      <c r="M60" s="29">
        <v>2</v>
      </c>
      <c r="N60" s="29">
        <v>46</v>
      </c>
      <c r="O60" s="29" t="str">
        <f t="shared" si="1"/>
        <v>F</v>
      </c>
    </row>
    <row r="61" spans="1:15">
      <c r="A61" s="39">
        <v>55</v>
      </c>
      <c r="B61" s="40" t="s">
        <v>51</v>
      </c>
      <c r="C61" s="41" t="s">
        <v>197</v>
      </c>
      <c r="D61" s="4"/>
      <c r="E61" s="4"/>
      <c r="F61" s="4"/>
      <c r="G61" s="4"/>
      <c r="H61" s="15">
        <f t="shared" si="0"/>
        <v>0</v>
      </c>
      <c r="I61" s="26">
        <v>31</v>
      </c>
      <c r="J61" s="26"/>
      <c r="K61" s="30"/>
      <c r="L61" s="29">
        <v>33</v>
      </c>
      <c r="M61" s="29"/>
      <c r="N61" s="29">
        <f t="shared" si="2"/>
        <v>64</v>
      </c>
      <c r="O61" s="29" t="str">
        <f t="shared" si="1"/>
        <v>D</v>
      </c>
    </row>
    <row r="62" spans="1:15">
      <c r="A62" s="39">
        <v>56</v>
      </c>
      <c r="B62" s="40" t="s">
        <v>52</v>
      </c>
      <c r="C62" s="41" t="s">
        <v>198</v>
      </c>
      <c r="D62" s="4"/>
      <c r="E62" s="4"/>
      <c r="F62" s="4"/>
      <c r="G62" s="4"/>
      <c r="H62" s="15">
        <f t="shared" si="0"/>
        <v>0</v>
      </c>
      <c r="I62" s="26">
        <v>35</v>
      </c>
      <c r="J62" s="26"/>
      <c r="K62" s="30"/>
      <c r="L62" s="29">
        <v>18</v>
      </c>
      <c r="M62" s="29"/>
      <c r="N62" s="29">
        <f t="shared" si="2"/>
        <v>53</v>
      </c>
      <c r="O62" s="29" t="str">
        <f t="shared" si="1"/>
        <v>E</v>
      </c>
    </row>
    <row r="63" spans="1:15">
      <c r="A63" s="39">
        <v>57</v>
      </c>
      <c r="B63" s="40" t="s">
        <v>53</v>
      </c>
      <c r="C63" s="41" t="s">
        <v>265</v>
      </c>
      <c r="D63" s="4"/>
      <c r="E63" s="4"/>
      <c r="F63" s="4"/>
      <c r="G63" s="4"/>
      <c r="H63" s="15">
        <f t="shared" si="0"/>
        <v>0</v>
      </c>
      <c r="I63" s="26">
        <v>23</v>
      </c>
      <c r="J63" s="26">
        <f>VLOOKUP(C63:C207,$C$163:$D$307,2,FALSE)</f>
        <v>39</v>
      </c>
      <c r="K63" s="30"/>
      <c r="L63" s="29">
        <v>22</v>
      </c>
      <c r="M63" s="29"/>
      <c r="N63" s="29">
        <v>61</v>
      </c>
      <c r="O63" s="29" t="str">
        <f t="shared" si="1"/>
        <v>D</v>
      </c>
    </row>
    <row r="64" spans="1:15">
      <c r="A64" s="39">
        <v>58</v>
      </c>
      <c r="B64" s="40" t="s">
        <v>54</v>
      </c>
      <c r="C64" s="41" t="s">
        <v>199</v>
      </c>
      <c r="D64" s="4"/>
      <c r="E64" s="4">
        <v>2</v>
      </c>
      <c r="F64" s="4"/>
      <c r="G64" s="4"/>
      <c r="H64" s="15">
        <f t="shared" si="0"/>
        <v>2</v>
      </c>
      <c r="I64" s="26"/>
      <c r="J64" s="26">
        <f>VLOOKUP(C64:C208,$C$163:$D$307,2,FALSE)</f>
        <v>35</v>
      </c>
      <c r="K64" s="30"/>
      <c r="L64" s="29">
        <v>16</v>
      </c>
      <c r="M64" s="29"/>
      <c r="N64" s="29">
        <v>51</v>
      </c>
      <c r="O64" s="29" t="str">
        <f t="shared" si="1"/>
        <v>E</v>
      </c>
    </row>
    <row r="65" spans="1:15">
      <c r="A65" s="39">
        <v>59</v>
      </c>
      <c r="B65" s="40" t="s">
        <v>55</v>
      </c>
      <c r="C65" s="41" t="s">
        <v>200</v>
      </c>
      <c r="D65" s="4"/>
      <c r="E65" s="4">
        <v>2</v>
      </c>
      <c r="F65" s="4"/>
      <c r="G65" s="4"/>
      <c r="H65" s="15">
        <f t="shared" si="0"/>
        <v>2</v>
      </c>
      <c r="I65" s="26">
        <v>30</v>
      </c>
      <c r="J65" s="26">
        <f>VLOOKUP(C65:C209,$C$163:$D$307,2,FALSE)</f>
        <v>30</v>
      </c>
      <c r="K65" s="30"/>
      <c r="L65" s="29"/>
      <c r="M65" s="29">
        <v>18</v>
      </c>
      <c r="N65" s="29">
        <v>50</v>
      </c>
      <c r="O65" s="29" t="str">
        <f t="shared" si="1"/>
        <v>E</v>
      </c>
    </row>
    <row r="66" spans="1:15">
      <c r="A66" s="39">
        <v>60</v>
      </c>
      <c r="B66" s="40" t="s">
        <v>56</v>
      </c>
      <c r="C66" s="41" t="s">
        <v>201</v>
      </c>
      <c r="D66" s="4"/>
      <c r="E66" s="4"/>
      <c r="F66" s="4"/>
      <c r="G66" s="4"/>
      <c r="H66" s="15">
        <f t="shared" si="0"/>
        <v>0</v>
      </c>
      <c r="I66" s="26">
        <v>35</v>
      </c>
      <c r="J66" s="26"/>
      <c r="K66" s="30"/>
      <c r="L66" s="29">
        <v>23</v>
      </c>
      <c r="M66" s="29"/>
      <c r="N66" s="29">
        <f t="shared" si="2"/>
        <v>58</v>
      </c>
      <c r="O66" s="29" t="str">
        <f t="shared" si="1"/>
        <v>E</v>
      </c>
    </row>
    <row r="67" spans="1:15">
      <c r="A67" s="39">
        <v>61</v>
      </c>
      <c r="B67" s="40" t="s">
        <v>57</v>
      </c>
      <c r="C67" s="41" t="s">
        <v>266</v>
      </c>
      <c r="D67" s="4"/>
      <c r="E67" s="4"/>
      <c r="F67" s="4"/>
      <c r="G67" s="4"/>
      <c r="H67" s="15">
        <f t="shared" si="0"/>
        <v>0</v>
      </c>
      <c r="I67" s="26">
        <v>33</v>
      </c>
      <c r="J67" s="26"/>
      <c r="K67" s="30"/>
      <c r="L67" s="29">
        <v>17</v>
      </c>
      <c r="M67" s="29"/>
      <c r="N67" s="29">
        <f t="shared" si="2"/>
        <v>50</v>
      </c>
      <c r="O67" s="29" t="str">
        <f t="shared" si="1"/>
        <v>E</v>
      </c>
    </row>
    <row r="68" spans="1:15">
      <c r="A68" s="39">
        <v>62</v>
      </c>
      <c r="B68" s="40" t="s">
        <v>58</v>
      </c>
      <c r="C68" s="41" t="s">
        <v>59</v>
      </c>
      <c r="D68" s="4">
        <v>2</v>
      </c>
      <c r="E68" s="4">
        <v>2</v>
      </c>
      <c r="F68" s="18">
        <v>2</v>
      </c>
      <c r="G68" s="4">
        <v>2</v>
      </c>
      <c r="H68" s="15">
        <f t="shared" si="0"/>
        <v>8</v>
      </c>
      <c r="I68" s="26">
        <v>42</v>
      </c>
      <c r="J68" s="26"/>
      <c r="K68" s="30">
        <v>37</v>
      </c>
      <c r="L68" s="29"/>
      <c r="M68" s="29"/>
      <c r="N68" s="29">
        <v>87</v>
      </c>
      <c r="O68" s="29" t="str">
        <f t="shared" si="1"/>
        <v>B</v>
      </c>
    </row>
    <row r="69" spans="1:15">
      <c r="A69" s="39">
        <v>63</v>
      </c>
      <c r="B69" s="40" t="s">
        <v>60</v>
      </c>
      <c r="C69" s="41" t="s">
        <v>202</v>
      </c>
      <c r="D69" s="4">
        <v>2</v>
      </c>
      <c r="E69" s="4">
        <v>2</v>
      </c>
      <c r="F69" s="4">
        <v>2</v>
      </c>
      <c r="G69" s="4">
        <v>2</v>
      </c>
      <c r="H69" s="15">
        <f t="shared" si="0"/>
        <v>8</v>
      </c>
      <c r="I69" s="26">
        <v>33</v>
      </c>
      <c r="J69" s="26"/>
      <c r="K69" s="30"/>
      <c r="L69" s="29">
        <v>35</v>
      </c>
      <c r="M69" s="29"/>
      <c r="N69" s="29">
        <f t="shared" si="2"/>
        <v>76</v>
      </c>
      <c r="O69" s="29" t="str">
        <f t="shared" si="1"/>
        <v>C</v>
      </c>
    </row>
    <row r="70" spans="1:15">
      <c r="A70" s="39">
        <v>64</v>
      </c>
      <c r="B70" s="40" t="s">
        <v>61</v>
      </c>
      <c r="C70" s="41" t="s">
        <v>203</v>
      </c>
      <c r="D70" s="4">
        <v>2</v>
      </c>
      <c r="E70" s="4"/>
      <c r="F70" s="4">
        <v>2</v>
      </c>
      <c r="G70" s="4">
        <v>2</v>
      </c>
      <c r="H70" s="15">
        <f t="shared" si="0"/>
        <v>6</v>
      </c>
      <c r="I70" s="26">
        <v>34</v>
      </c>
      <c r="J70" s="26">
        <f>VLOOKUP(C70:C214,$C$163:$D$307,2,FALSE)</f>
        <v>37</v>
      </c>
      <c r="K70" s="30"/>
      <c r="L70" s="29">
        <v>33</v>
      </c>
      <c r="M70" s="29"/>
      <c r="N70" s="29">
        <v>76</v>
      </c>
      <c r="O70" s="29" t="str">
        <f t="shared" si="1"/>
        <v>C</v>
      </c>
    </row>
    <row r="71" spans="1:15">
      <c r="A71" s="39">
        <v>65</v>
      </c>
      <c r="B71" s="40" t="s">
        <v>62</v>
      </c>
      <c r="C71" s="41" t="s">
        <v>298</v>
      </c>
      <c r="D71" s="4"/>
      <c r="E71" s="4">
        <v>2</v>
      </c>
      <c r="F71" s="4"/>
      <c r="G71" s="4">
        <v>2</v>
      </c>
      <c r="H71" s="15">
        <f t="shared" si="0"/>
        <v>4</v>
      </c>
      <c r="I71" s="26">
        <v>24</v>
      </c>
      <c r="J71" s="26">
        <f>VLOOKUP(C71:C215,$C$163:$D$307,2,FALSE)</f>
        <v>36</v>
      </c>
      <c r="K71" s="30"/>
      <c r="L71" s="29"/>
      <c r="M71" s="29">
        <v>18</v>
      </c>
      <c r="N71" s="29">
        <v>58</v>
      </c>
      <c r="O71" s="29" t="str">
        <f t="shared" si="1"/>
        <v>E</v>
      </c>
    </row>
    <row r="72" spans="1:15">
      <c r="A72" s="39">
        <v>66</v>
      </c>
      <c r="B72" s="40" t="s">
        <v>63</v>
      </c>
      <c r="C72" s="41" t="s">
        <v>204</v>
      </c>
      <c r="D72" s="4"/>
      <c r="E72" s="4">
        <v>2</v>
      </c>
      <c r="F72" s="4">
        <v>2</v>
      </c>
      <c r="G72" s="4">
        <v>2</v>
      </c>
      <c r="H72" s="15">
        <f t="shared" ref="H72:H135" si="4">SUM(D72:G72)</f>
        <v>6</v>
      </c>
      <c r="I72" s="26">
        <v>32</v>
      </c>
      <c r="J72" s="26"/>
      <c r="K72" s="30"/>
      <c r="L72" s="29">
        <v>25</v>
      </c>
      <c r="M72" s="29"/>
      <c r="N72" s="29">
        <f t="shared" ref="N72:N134" si="5">H72+I72+L72</f>
        <v>63</v>
      </c>
      <c r="O72" s="29" t="str">
        <f t="shared" ref="O72:O135" si="6">IF(N72&gt;=90,"A",IF(N72&gt;=80,"B", IF(N72&gt;=70,"C", IF(N72&gt;=60,"D", IF(N72&gt;=50,"E","F")))))</f>
        <v>D</v>
      </c>
    </row>
    <row r="73" spans="1:15">
      <c r="A73" s="39">
        <v>67</v>
      </c>
      <c r="B73" s="40" t="s">
        <v>64</v>
      </c>
      <c r="C73" s="41" t="s">
        <v>205</v>
      </c>
      <c r="D73" s="4"/>
      <c r="E73" s="4"/>
      <c r="F73" s="4"/>
      <c r="G73" s="4"/>
      <c r="H73" s="15">
        <f t="shared" si="4"/>
        <v>0</v>
      </c>
      <c r="I73" s="26"/>
      <c r="J73" s="26"/>
      <c r="K73" s="30"/>
      <c r="L73" s="29"/>
      <c r="M73" s="29"/>
      <c r="N73" s="29">
        <f t="shared" si="5"/>
        <v>0</v>
      </c>
      <c r="O73" s="29" t="str">
        <f t="shared" si="6"/>
        <v>F</v>
      </c>
    </row>
    <row r="74" spans="1:15">
      <c r="A74" s="39">
        <v>68</v>
      </c>
      <c r="B74" s="40" t="s">
        <v>65</v>
      </c>
      <c r="C74" s="41" t="s">
        <v>206</v>
      </c>
      <c r="D74" s="4"/>
      <c r="E74" s="4"/>
      <c r="F74" s="4"/>
      <c r="G74" s="4"/>
      <c r="H74" s="15">
        <f t="shared" si="4"/>
        <v>0</v>
      </c>
      <c r="I74" s="26"/>
      <c r="J74" s="26"/>
      <c r="K74" s="30"/>
      <c r="L74" s="29"/>
      <c r="M74" s="29"/>
      <c r="N74" s="29">
        <f t="shared" si="5"/>
        <v>0</v>
      </c>
      <c r="O74" s="29" t="str">
        <f t="shared" si="6"/>
        <v>F</v>
      </c>
    </row>
    <row r="75" spans="1:15">
      <c r="A75" s="39">
        <v>69</v>
      </c>
      <c r="B75" s="40" t="s">
        <v>66</v>
      </c>
      <c r="C75" s="42" t="s">
        <v>267</v>
      </c>
      <c r="D75" s="4">
        <v>2</v>
      </c>
      <c r="E75" s="4"/>
      <c r="F75" s="4"/>
      <c r="G75" s="4"/>
      <c r="H75" s="15">
        <f t="shared" si="4"/>
        <v>2</v>
      </c>
      <c r="I75" s="26">
        <v>38</v>
      </c>
      <c r="J75" s="26"/>
      <c r="K75" s="30"/>
      <c r="L75" s="29">
        <v>21</v>
      </c>
      <c r="M75" s="29"/>
      <c r="N75" s="29">
        <f t="shared" si="5"/>
        <v>61</v>
      </c>
      <c r="O75" s="29" t="str">
        <f t="shared" si="6"/>
        <v>D</v>
      </c>
    </row>
    <row r="76" spans="1:15">
      <c r="A76" s="39">
        <v>70</v>
      </c>
      <c r="B76" s="40" t="s">
        <v>67</v>
      </c>
      <c r="C76" s="41" t="s">
        <v>207</v>
      </c>
      <c r="D76" s="4"/>
      <c r="E76" s="4"/>
      <c r="F76" s="4"/>
      <c r="G76" s="4"/>
      <c r="H76" s="15">
        <f t="shared" si="4"/>
        <v>0</v>
      </c>
      <c r="I76" s="26"/>
      <c r="J76" s="26"/>
      <c r="K76" s="30"/>
      <c r="L76" s="29"/>
      <c r="M76" s="29"/>
      <c r="N76" s="29">
        <f t="shared" si="5"/>
        <v>0</v>
      </c>
      <c r="O76" s="29" t="str">
        <f t="shared" si="6"/>
        <v>F</v>
      </c>
    </row>
    <row r="77" spans="1:15">
      <c r="A77" s="39">
        <v>71</v>
      </c>
      <c r="B77" s="40" t="s">
        <v>68</v>
      </c>
      <c r="C77" s="41" t="s">
        <v>69</v>
      </c>
      <c r="D77" s="4">
        <v>2</v>
      </c>
      <c r="E77" s="4">
        <v>2</v>
      </c>
      <c r="F77" s="4">
        <v>2</v>
      </c>
      <c r="G77" s="4"/>
      <c r="H77" s="15">
        <f t="shared" si="4"/>
        <v>6</v>
      </c>
      <c r="I77" s="26">
        <v>33</v>
      </c>
      <c r="J77" s="26"/>
      <c r="K77" s="30"/>
      <c r="L77" s="29">
        <v>14</v>
      </c>
      <c r="M77" s="29"/>
      <c r="N77" s="29">
        <f t="shared" si="5"/>
        <v>53</v>
      </c>
      <c r="O77" s="29" t="str">
        <f t="shared" si="6"/>
        <v>E</v>
      </c>
    </row>
    <row r="78" spans="1:15">
      <c r="A78" s="39">
        <v>72</v>
      </c>
      <c r="B78" s="40" t="s">
        <v>70</v>
      </c>
      <c r="C78" s="41" t="s">
        <v>268</v>
      </c>
      <c r="D78" s="4">
        <v>2</v>
      </c>
      <c r="E78" s="4">
        <v>2</v>
      </c>
      <c r="F78" s="4">
        <v>2</v>
      </c>
      <c r="G78" s="4"/>
      <c r="H78" s="15">
        <f t="shared" si="4"/>
        <v>6</v>
      </c>
      <c r="I78" s="26">
        <v>32</v>
      </c>
      <c r="J78" s="26">
        <f>VLOOKUP(C78:C222,$C$163:$D$307,2,FALSE)</f>
        <v>18</v>
      </c>
      <c r="K78" s="30"/>
      <c r="L78" s="29">
        <v>28</v>
      </c>
      <c r="M78" s="29"/>
      <c r="N78" s="29">
        <f t="shared" si="5"/>
        <v>66</v>
      </c>
      <c r="O78" s="29" t="str">
        <f t="shared" si="6"/>
        <v>D</v>
      </c>
    </row>
    <row r="79" spans="1:15">
      <c r="A79" s="39">
        <v>73</v>
      </c>
      <c r="B79" s="40" t="s">
        <v>71</v>
      </c>
      <c r="C79" s="41" t="s">
        <v>269</v>
      </c>
      <c r="D79" s="4">
        <v>2</v>
      </c>
      <c r="E79" s="4">
        <v>2</v>
      </c>
      <c r="F79" s="4"/>
      <c r="G79" s="4"/>
      <c r="H79" s="15">
        <f t="shared" si="4"/>
        <v>4</v>
      </c>
      <c r="I79" s="26">
        <v>29</v>
      </c>
      <c r="J79" s="26"/>
      <c r="K79" s="30"/>
      <c r="L79" s="29">
        <v>17</v>
      </c>
      <c r="M79" s="29"/>
      <c r="N79" s="29">
        <f t="shared" si="5"/>
        <v>50</v>
      </c>
      <c r="O79" s="29" t="str">
        <f t="shared" si="6"/>
        <v>E</v>
      </c>
    </row>
    <row r="80" spans="1:15">
      <c r="A80" s="39">
        <v>74</v>
      </c>
      <c r="B80" s="40" t="s">
        <v>72</v>
      </c>
      <c r="C80" s="41" t="s">
        <v>208</v>
      </c>
      <c r="D80" s="4"/>
      <c r="E80" s="4">
        <v>2</v>
      </c>
      <c r="F80" s="4"/>
      <c r="G80" s="4"/>
      <c r="H80" s="15">
        <f t="shared" si="4"/>
        <v>2</v>
      </c>
      <c r="I80" s="26">
        <v>30</v>
      </c>
      <c r="J80" s="26"/>
      <c r="K80" s="30"/>
      <c r="L80" s="29">
        <v>9</v>
      </c>
      <c r="M80" s="29">
        <v>23</v>
      </c>
      <c r="N80" s="29">
        <v>55</v>
      </c>
      <c r="O80" s="29" t="str">
        <f t="shared" si="6"/>
        <v>E</v>
      </c>
    </row>
    <row r="81" spans="1:15">
      <c r="A81" s="39">
        <v>75</v>
      </c>
      <c r="B81" s="40" t="s">
        <v>73</v>
      </c>
      <c r="C81" s="41" t="s">
        <v>209</v>
      </c>
      <c r="D81" s="4">
        <v>2</v>
      </c>
      <c r="E81" s="4"/>
      <c r="F81" s="4"/>
      <c r="G81" s="4"/>
      <c r="H81" s="15">
        <f t="shared" si="4"/>
        <v>2</v>
      </c>
      <c r="I81" s="26">
        <v>30</v>
      </c>
      <c r="J81" s="26"/>
      <c r="K81" s="30"/>
      <c r="L81" s="29">
        <v>18</v>
      </c>
      <c r="M81" s="29"/>
      <c r="N81" s="29">
        <f t="shared" si="5"/>
        <v>50</v>
      </c>
      <c r="O81" s="29" t="str">
        <f t="shared" si="6"/>
        <v>E</v>
      </c>
    </row>
    <row r="82" spans="1:15">
      <c r="A82" s="39">
        <v>76</v>
      </c>
      <c r="B82" s="40" t="s">
        <v>74</v>
      </c>
      <c r="C82" s="41" t="s">
        <v>270</v>
      </c>
      <c r="D82" s="4"/>
      <c r="E82" s="4"/>
      <c r="F82" s="4"/>
      <c r="G82" s="4"/>
      <c r="H82" s="15">
        <f t="shared" si="4"/>
        <v>0</v>
      </c>
      <c r="I82" s="26">
        <v>24</v>
      </c>
      <c r="J82" s="26"/>
      <c r="K82" s="30"/>
      <c r="L82" s="29">
        <v>15</v>
      </c>
      <c r="M82" s="29">
        <v>14</v>
      </c>
      <c r="N82" s="29">
        <f t="shared" si="5"/>
        <v>39</v>
      </c>
      <c r="O82" s="29" t="str">
        <f t="shared" si="6"/>
        <v>F</v>
      </c>
    </row>
    <row r="83" spans="1:15">
      <c r="A83" s="39">
        <v>77</v>
      </c>
      <c r="B83" s="40" t="s">
        <v>75</v>
      </c>
      <c r="C83" s="41" t="s">
        <v>210</v>
      </c>
      <c r="D83" s="4"/>
      <c r="E83" s="4"/>
      <c r="F83" s="4"/>
      <c r="G83" s="4"/>
      <c r="H83" s="15">
        <f t="shared" si="4"/>
        <v>0</v>
      </c>
      <c r="I83" s="26">
        <v>31</v>
      </c>
      <c r="J83" s="26"/>
      <c r="K83" s="30"/>
      <c r="L83" s="29">
        <v>21</v>
      </c>
      <c r="M83" s="29"/>
      <c r="N83" s="29">
        <f t="shared" si="5"/>
        <v>52</v>
      </c>
      <c r="O83" s="29" t="str">
        <f t="shared" si="6"/>
        <v>E</v>
      </c>
    </row>
    <row r="84" spans="1:15">
      <c r="A84" s="39">
        <v>78</v>
      </c>
      <c r="B84" s="40" t="s">
        <v>76</v>
      </c>
      <c r="C84" s="41" t="s">
        <v>211</v>
      </c>
      <c r="D84" s="4"/>
      <c r="E84" s="4">
        <v>2</v>
      </c>
      <c r="F84" s="4"/>
      <c r="G84" s="4"/>
      <c r="H84" s="15">
        <f t="shared" si="4"/>
        <v>2</v>
      </c>
      <c r="I84" s="26">
        <v>31</v>
      </c>
      <c r="J84" s="26"/>
      <c r="K84" s="30"/>
      <c r="L84" s="29">
        <v>20</v>
      </c>
      <c r="M84" s="29"/>
      <c r="N84" s="29">
        <f t="shared" si="5"/>
        <v>53</v>
      </c>
      <c r="O84" s="29" t="str">
        <f t="shared" si="6"/>
        <v>E</v>
      </c>
    </row>
    <row r="85" spans="1:15">
      <c r="A85" s="39">
        <v>79</v>
      </c>
      <c r="B85" s="40" t="s">
        <v>77</v>
      </c>
      <c r="C85" s="41" t="s">
        <v>212</v>
      </c>
      <c r="D85" s="4"/>
      <c r="E85" s="4"/>
      <c r="F85" s="4"/>
      <c r="G85" s="4"/>
      <c r="H85" s="15">
        <f t="shared" si="4"/>
        <v>0</v>
      </c>
      <c r="I85" s="26">
        <v>26</v>
      </c>
      <c r="J85" s="26">
        <f>VLOOKUP(C85:C229,$C$163:$D$307,2,FALSE)</f>
        <v>30</v>
      </c>
      <c r="K85" s="30"/>
      <c r="L85" s="29">
        <v>17</v>
      </c>
      <c r="M85" s="29">
        <v>16</v>
      </c>
      <c r="N85" s="29">
        <v>47</v>
      </c>
      <c r="O85" s="29" t="str">
        <f t="shared" si="6"/>
        <v>F</v>
      </c>
    </row>
    <row r="86" spans="1:15">
      <c r="A86" s="39">
        <v>80</v>
      </c>
      <c r="B86" s="40" t="s">
        <v>78</v>
      </c>
      <c r="C86" s="41" t="s">
        <v>79</v>
      </c>
      <c r="D86" s="4"/>
      <c r="E86" s="4"/>
      <c r="F86" s="4"/>
      <c r="G86" s="4"/>
      <c r="H86" s="15">
        <f t="shared" si="4"/>
        <v>0</v>
      </c>
      <c r="I86" s="26"/>
      <c r="J86" s="26">
        <f>VLOOKUP(C86:C230,$C$163:$D$307,2,FALSE)</f>
        <v>17</v>
      </c>
      <c r="K86" s="30"/>
      <c r="L86" s="29"/>
      <c r="M86" s="29"/>
      <c r="N86" s="29">
        <v>17</v>
      </c>
      <c r="O86" s="29" t="str">
        <f t="shared" si="6"/>
        <v>F</v>
      </c>
    </row>
    <row r="87" spans="1:15">
      <c r="A87" s="39">
        <v>81</v>
      </c>
      <c r="B87" s="40" t="s">
        <v>80</v>
      </c>
      <c r="C87" s="41" t="s">
        <v>213</v>
      </c>
      <c r="D87" s="4"/>
      <c r="E87" s="4">
        <v>2</v>
      </c>
      <c r="F87" s="4">
        <v>2</v>
      </c>
      <c r="G87" s="4">
        <v>2</v>
      </c>
      <c r="H87" s="15">
        <f t="shared" si="4"/>
        <v>6</v>
      </c>
      <c r="I87" s="26">
        <v>27</v>
      </c>
      <c r="J87" s="26">
        <f>VLOOKUP(C87:C231,$C$163:$D$307,2,FALSE)</f>
        <v>31</v>
      </c>
      <c r="K87" s="30"/>
      <c r="L87" s="29">
        <v>18</v>
      </c>
      <c r="M87" s="29"/>
      <c r="N87" s="29">
        <v>55</v>
      </c>
      <c r="O87" s="29" t="str">
        <f t="shared" si="6"/>
        <v>E</v>
      </c>
    </row>
    <row r="88" spans="1:15">
      <c r="A88" s="39">
        <v>82</v>
      </c>
      <c r="B88" s="40" t="s">
        <v>81</v>
      </c>
      <c r="C88" s="41" t="s">
        <v>82</v>
      </c>
      <c r="D88" s="4"/>
      <c r="E88" s="4"/>
      <c r="F88" s="4"/>
      <c r="G88" s="4"/>
      <c r="H88" s="15">
        <f t="shared" si="4"/>
        <v>0</v>
      </c>
      <c r="I88" s="26">
        <v>35</v>
      </c>
      <c r="J88" s="26"/>
      <c r="K88" s="30">
        <v>18</v>
      </c>
      <c r="L88" s="29"/>
      <c r="M88" s="29"/>
      <c r="N88" s="29">
        <v>53</v>
      </c>
      <c r="O88" s="29" t="str">
        <f t="shared" si="6"/>
        <v>E</v>
      </c>
    </row>
    <row r="89" spans="1:15">
      <c r="A89" s="39">
        <v>83</v>
      </c>
      <c r="B89" s="40" t="s">
        <v>83</v>
      </c>
      <c r="C89" s="41" t="s">
        <v>271</v>
      </c>
      <c r="D89" s="4">
        <v>2</v>
      </c>
      <c r="E89" s="4">
        <v>2</v>
      </c>
      <c r="F89" s="4"/>
      <c r="G89" s="4">
        <v>2</v>
      </c>
      <c r="H89" s="15">
        <f t="shared" si="4"/>
        <v>6</v>
      </c>
      <c r="I89" s="26">
        <v>27</v>
      </c>
      <c r="J89" s="26">
        <f>VLOOKUP(C89:C233,$C$163:$D$307,2,FALSE)</f>
        <v>38</v>
      </c>
      <c r="K89" s="30"/>
      <c r="L89" s="29">
        <v>24</v>
      </c>
      <c r="M89" s="29"/>
      <c r="N89" s="29">
        <v>68</v>
      </c>
      <c r="O89" s="29" t="str">
        <f t="shared" si="6"/>
        <v>D</v>
      </c>
    </row>
    <row r="90" spans="1:15">
      <c r="A90" s="39">
        <v>84</v>
      </c>
      <c r="B90" s="40" t="s">
        <v>84</v>
      </c>
      <c r="C90" s="41" t="s">
        <v>214</v>
      </c>
      <c r="D90" s="4">
        <v>2</v>
      </c>
      <c r="E90" s="4"/>
      <c r="F90" s="4"/>
      <c r="G90" s="4"/>
      <c r="H90" s="15">
        <f t="shared" si="4"/>
        <v>2</v>
      </c>
      <c r="I90" s="26">
        <v>32</v>
      </c>
      <c r="J90" s="26"/>
      <c r="K90" s="30"/>
      <c r="L90" s="29">
        <v>10</v>
      </c>
      <c r="M90" s="29">
        <v>4</v>
      </c>
      <c r="N90" s="29">
        <f t="shared" si="5"/>
        <v>44</v>
      </c>
      <c r="O90" s="29" t="str">
        <f t="shared" si="6"/>
        <v>F</v>
      </c>
    </row>
    <row r="91" spans="1:15">
      <c r="A91" s="39">
        <v>85</v>
      </c>
      <c r="B91" s="40" t="s">
        <v>85</v>
      </c>
      <c r="C91" s="41" t="s">
        <v>215</v>
      </c>
      <c r="D91" s="4"/>
      <c r="E91" s="4">
        <v>2</v>
      </c>
      <c r="F91" s="18">
        <v>2</v>
      </c>
      <c r="G91" s="4">
        <v>2</v>
      </c>
      <c r="H91" s="15">
        <f t="shared" si="4"/>
        <v>6</v>
      </c>
      <c r="I91" s="26">
        <v>39</v>
      </c>
      <c r="J91" s="26"/>
      <c r="K91" s="30"/>
      <c r="L91" s="29">
        <v>24</v>
      </c>
      <c r="M91" s="29"/>
      <c r="N91" s="29">
        <f t="shared" si="5"/>
        <v>69</v>
      </c>
      <c r="O91" s="29" t="str">
        <f t="shared" si="6"/>
        <v>D</v>
      </c>
    </row>
    <row r="92" spans="1:15">
      <c r="A92" s="39">
        <v>86</v>
      </c>
      <c r="B92" s="40" t="s">
        <v>86</v>
      </c>
      <c r="C92" s="41" t="s">
        <v>87</v>
      </c>
      <c r="D92" s="4">
        <v>2</v>
      </c>
      <c r="E92" s="4">
        <v>2</v>
      </c>
      <c r="F92" s="4">
        <v>2</v>
      </c>
      <c r="G92" s="4">
        <v>2</v>
      </c>
      <c r="H92" s="15">
        <f t="shared" si="4"/>
        <v>8</v>
      </c>
      <c r="I92" s="26">
        <v>36</v>
      </c>
      <c r="J92" s="26"/>
      <c r="K92" s="30"/>
      <c r="L92" s="29">
        <v>14</v>
      </c>
      <c r="M92" s="29"/>
      <c r="N92" s="29">
        <f t="shared" si="5"/>
        <v>58</v>
      </c>
      <c r="O92" s="29" t="str">
        <f t="shared" si="6"/>
        <v>E</v>
      </c>
    </row>
    <row r="93" spans="1:15">
      <c r="A93" s="39">
        <v>87</v>
      </c>
      <c r="B93" s="40" t="s">
        <v>88</v>
      </c>
      <c r="C93" s="41" t="s">
        <v>272</v>
      </c>
      <c r="D93" s="4"/>
      <c r="E93" s="4">
        <v>2</v>
      </c>
      <c r="F93" s="4"/>
      <c r="G93" s="4"/>
      <c r="H93" s="15">
        <f t="shared" si="4"/>
        <v>2</v>
      </c>
      <c r="I93" s="26">
        <v>39</v>
      </c>
      <c r="J93" s="26"/>
      <c r="K93" s="30"/>
      <c r="L93" s="29">
        <v>18</v>
      </c>
      <c r="M93" s="29"/>
      <c r="N93" s="29">
        <f t="shared" si="5"/>
        <v>59</v>
      </c>
      <c r="O93" s="29" t="str">
        <f t="shared" si="6"/>
        <v>E</v>
      </c>
    </row>
    <row r="94" spans="1:15">
      <c r="A94" s="39">
        <v>88</v>
      </c>
      <c r="B94" s="40" t="s">
        <v>89</v>
      </c>
      <c r="C94" s="41" t="s">
        <v>273</v>
      </c>
      <c r="D94" s="4"/>
      <c r="E94" s="4">
        <v>2</v>
      </c>
      <c r="F94" s="4"/>
      <c r="G94" s="4">
        <v>2</v>
      </c>
      <c r="H94" s="15">
        <f t="shared" si="4"/>
        <v>4</v>
      </c>
      <c r="I94" s="26">
        <v>35</v>
      </c>
      <c r="J94" s="26"/>
      <c r="K94" s="30"/>
      <c r="L94" s="29">
        <v>14</v>
      </c>
      <c r="M94" s="29"/>
      <c r="N94" s="29">
        <f t="shared" si="5"/>
        <v>53</v>
      </c>
      <c r="O94" s="29" t="str">
        <f t="shared" si="6"/>
        <v>E</v>
      </c>
    </row>
    <row r="95" spans="1:15">
      <c r="A95" s="39">
        <v>89</v>
      </c>
      <c r="B95" s="40" t="s">
        <v>90</v>
      </c>
      <c r="C95" s="41" t="s">
        <v>274</v>
      </c>
      <c r="D95" s="4"/>
      <c r="E95" s="4"/>
      <c r="F95" s="4"/>
      <c r="G95" s="4"/>
      <c r="H95" s="15">
        <f t="shared" si="4"/>
        <v>0</v>
      </c>
      <c r="I95" s="26">
        <v>32</v>
      </c>
      <c r="J95" s="26"/>
      <c r="K95" s="30"/>
      <c r="L95" s="29">
        <v>8</v>
      </c>
      <c r="M95" s="29">
        <v>15</v>
      </c>
      <c r="N95" s="29">
        <v>47</v>
      </c>
      <c r="O95" s="29" t="str">
        <f t="shared" si="6"/>
        <v>F</v>
      </c>
    </row>
    <row r="96" spans="1:15">
      <c r="A96" s="39">
        <v>90</v>
      </c>
      <c r="B96" s="40" t="s">
        <v>91</v>
      </c>
      <c r="C96" s="41" t="s">
        <v>216</v>
      </c>
      <c r="D96" s="4"/>
      <c r="E96" s="4"/>
      <c r="F96" s="4"/>
      <c r="G96" s="4"/>
      <c r="H96" s="15">
        <f t="shared" si="4"/>
        <v>0</v>
      </c>
      <c r="I96" s="26"/>
      <c r="J96" s="26">
        <f>VLOOKUP(C96:C240,$C$163:$D$307,2,FALSE)</f>
        <v>29</v>
      </c>
      <c r="K96" s="30"/>
      <c r="L96" s="29">
        <v>17</v>
      </c>
      <c r="M96" s="29">
        <v>0</v>
      </c>
      <c r="N96" s="29">
        <v>46</v>
      </c>
      <c r="O96" s="29" t="str">
        <f t="shared" si="6"/>
        <v>F</v>
      </c>
    </row>
    <row r="97" spans="1:15">
      <c r="A97" s="39">
        <v>91</v>
      </c>
      <c r="B97" s="40" t="s">
        <v>92</v>
      </c>
      <c r="C97" s="41" t="s">
        <v>217</v>
      </c>
      <c r="D97" s="4"/>
      <c r="E97" s="4"/>
      <c r="F97" s="4"/>
      <c r="G97" s="4"/>
      <c r="H97" s="15">
        <f t="shared" si="4"/>
        <v>0</v>
      </c>
      <c r="I97" s="26"/>
      <c r="J97" s="26">
        <f>VLOOKUP(C97:C241,$C$163:$D$307,2,FALSE)</f>
        <v>38</v>
      </c>
      <c r="K97" s="30"/>
      <c r="L97" s="29"/>
      <c r="M97" s="29">
        <v>8</v>
      </c>
      <c r="N97" s="29">
        <v>46</v>
      </c>
      <c r="O97" s="29" t="str">
        <f t="shared" si="6"/>
        <v>F</v>
      </c>
    </row>
    <row r="98" spans="1:15">
      <c r="A98" s="39">
        <v>92</v>
      </c>
      <c r="B98" s="40" t="s">
        <v>93</v>
      </c>
      <c r="C98" s="41" t="s">
        <v>218</v>
      </c>
      <c r="D98" s="4">
        <v>2</v>
      </c>
      <c r="E98" s="4">
        <v>2</v>
      </c>
      <c r="F98" s="4">
        <v>2</v>
      </c>
      <c r="G98" s="4">
        <v>2</v>
      </c>
      <c r="H98" s="15">
        <f t="shared" si="4"/>
        <v>8</v>
      </c>
      <c r="I98" s="26">
        <v>34</v>
      </c>
      <c r="J98" s="26"/>
      <c r="K98" s="30"/>
      <c r="L98" s="29">
        <v>18</v>
      </c>
      <c r="M98" s="29"/>
      <c r="N98" s="29">
        <f t="shared" si="5"/>
        <v>60</v>
      </c>
      <c r="O98" s="29" t="str">
        <f t="shared" si="6"/>
        <v>D</v>
      </c>
    </row>
    <row r="99" spans="1:15">
      <c r="A99" s="39">
        <v>93</v>
      </c>
      <c r="B99" s="40" t="s">
        <v>94</v>
      </c>
      <c r="C99" s="42" t="s">
        <v>219</v>
      </c>
      <c r="D99" s="4">
        <v>2</v>
      </c>
      <c r="E99" s="4">
        <v>2</v>
      </c>
      <c r="F99" s="4">
        <v>2</v>
      </c>
      <c r="G99" s="4">
        <v>2</v>
      </c>
      <c r="H99" s="15">
        <f t="shared" si="4"/>
        <v>8</v>
      </c>
      <c r="I99" s="26">
        <v>32</v>
      </c>
      <c r="J99" s="26"/>
      <c r="K99" s="30">
        <v>28</v>
      </c>
      <c r="L99" s="29"/>
      <c r="M99" s="29"/>
      <c r="N99" s="29">
        <v>68</v>
      </c>
      <c r="O99" s="29" t="str">
        <f t="shared" si="6"/>
        <v>D</v>
      </c>
    </row>
    <row r="100" spans="1:15">
      <c r="A100" s="39">
        <v>94</v>
      </c>
      <c r="B100" s="40" t="s">
        <v>95</v>
      </c>
      <c r="C100" s="41" t="s">
        <v>220</v>
      </c>
      <c r="D100" s="4"/>
      <c r="E100" s="4"/>
      <c r="F100" s="4"/>
      <c r="G100" s="4"/>
      <c r="H100" s="15">
        <f t="shared" si="4"/>
        <v>0</v>
      </c>
      <c r="I100" s="26">
        <v>22</v>
      </c>
      <c r="J100" s="26">
        <f t="shared" ref="J100:J106" si="7">VLOOKUP(C100:C244,$C$163:$D$307,2,FALSE)</f>
        <v>31</v>
      </c>
      <c r="K100" s="30"/>
      <c r="L100" s="29">
        <v>16</v>
      </c>
      <c r="M100" s="29">
        <v>27</v>
      </c>
      <c r="N100" s="29">
        <v>58</v>
      </c>
      <c r="O100" s="29" t="str">
        <f t="shared" si="6"/>
        <v>E</v>
      </c>
    </row>
    <row r="101" spans="1:15">
      <c r="A101" s="39">
        <v>95</v>
      </c>
      <c r="B101" s="40" t="s">
        <v>96</v>
      </c>
      <c r="C101" s="41" t="s">
        <v>275</v>
      </c>
      <c r="D101" s="4">
        <v>2</v>
      </c>
      <c r="E101" s="4">
        <v>2</v>
      </c>
      <c r="F101" s="4">
        <v>2</v>
      </c>
      <c r="G101" s="4"/>
      <c r="H101" s="15">
        <f t="shared" si="4"/>
        <v>6</v>
      </c>
      <c r="I101" s="26">
        <v>30</v>
      </c>
      <c r="J101" s="26">
        <f t="shared" si="7"/>
        <v>28</v>
      </c>
      <c r="K101" s="30">
        <v>29</v>
      </c>
      <c r="L101" s="29"/>
      <c r="M101" s="29"/>
      <c r="N101" s="29">
        <v>65</v>
      </c>
      <c r="O101" s="29" t="str">
        <f t="shared" si="6"/>
        <v>D</v>
      </c>
    </row>
    <row r="102" spans="1:15">
      <c r="A102" s="39">
        <v>96</v>
      </c>
      <c r="B102" s="40" t="s">
        <v>97</v>
      </c>
      <c r="C102" s="41" t="s">
        <v>221</v>
      </c>
      <c r="D102" s="4"/>
      <c r="E102" s="4"/>
      <c r="F102" s="4"/>
      <c r="G102" s="4"/>
      <c r="H102" s="15">
        <f t="shared" si="4"/>
        <v>0</v>
      </c>
      <c r="I102" s="26">
        <v>24</v>
      </c>
      <c r="J102" s="26">
        <f t="shared" si="7"/>
        <v>36</v>
      </c>
      <c r="K102" s="30"/>
      <c r="L102" s="29">
        <v>12</v>
      </c>
      <c r="M102" s="29">
        <v>10</v>
      </c>
      <c r="N102" s="29">
        <v>48</v>
      </c>
      <c r="O102" s="29" t="str">
        <f t="shared" si="6"/>
        <v>F</v>
      </c>
    </row>
    <row r="103" spans="1:15">
      <c r="A103" s="39">
        <v>97</v>
      </c>
      <c r="B103" s="40" t="s">
        <v>98</v>
      </c>
      <c r="C103" s="41" t="s">
        <v>222</v>
      </c>
      <c r="D103" s="4"/>
      <c r="E103" s="4"/>
      <c r="F103" s="4"/>
      <c r="G103" s="4"/>
      <c r="H103" s="15">
        <f t="shared" si="4"/>
        <v>0</v>
      </c>
      <c r="I103" s="26">
        <v>23</v>
      </c>
      <c r="J103" s="26">
        <f t="shared" si="7"/>
        <v>35</v>
      </c>
      <c r="K103" s="30"/>
      <c r="L103" s="29">
        <v>14</v>
      </c>
      <c r="M103" s="29">
        <v>10</v>
      </c>
      <c r="N103" s="29">
        <v>49</v>
      </c>
      <c r="O103" s="29" t="str">
        <f t="shared" si="6"/>
        <v>F</v>
      </c>
    </row>
    <row r="104" spans="1:15">
      <c r="A104" s="39">
        <v>98</v>
      </c>
      <c r="B104" s="40" t="s">
        <v>99</v>
      </c>
      <c r="C104" s="41" t="s">
        <v>276</v>
      </c>
      <c r="D104" s="4"/>
      <c r="E104" s="4">
        <v>2</v>
      </c>
      <c r="F104" s="4">
        <v>2</v>
      </c>
      <c r="G104" s="4">
        <v>2</v>
      </c>
      <c r="H104" s="15">
        <f t="shared" si="4"/>
        <v>6</v>
      </c>
      <c r="I104" s="26">
        <v>35</v>
      </c>
      <c r="J104" s="26">
        <f t="shared" si="7"/>
        <v>35</v>
      </c>
      <c r="K104" s="30"/>
      <c r="L104" s="29">
        <v>12</v>
      </c>
      <c r="M104" s="29"/>
      <c r="N104" s="29">
        <f t="shared" si="5"/>
        <v>53</v>
      </c>
      <c r="O104" s="29" t="str">
        <f t="shared" si="6"/>
        <v>E</v>
      </c>
    </row>
    <row r="105" spans="1:15">
      <c r="A105" s="39">
        <v>99</v>
      </c>
      <c r="B105" s="40" t="s">
        <v>100</v>
      </c>
      <c r="C105" s="41" t="s">
        <v>223</v>
      </c>
      <c r="D105" s="4"/>
      <c r="E105" s="4"/>
      <c r="F105" s="4"/>
      <c r="G105" s="4"/>
      <c r="H105" s="15">
        <f t="shared" si="4"/>
        <v>0</v>
      </c>
      <c r="I105" s="26"/>
      <c r="J105" s="26">
        <f t="shared" si="7"/>
        <v>36</v>
      </c>
      <c r="K105" s="30"/>
      <c r="L105" s="29">
        <v>13</v>
      </c>
      <c r="M105" s="29">
        <v>7</v>
      </c>
      <c r="N105" s="29">
        <v>49</v>
      </c>
      <c r="O105" s="29" t="str">
        <f t="shared" si="6"/>
        <v>F</v>
      </c>
    </row>
    <row r="106" spans="1:15">
      <c r="A106" s="39">
        <v>100</v>
      </c>
      <c r="B106" s="40" t="s">
        <v>101</v>
      </c>
      <c r="C106" s="41" t="s">
        <v>277</v>
      </c>
      <c r="D106" s="4">
        <v>2</v>
      </c>
      <c r="E106" s="4">
        <v>2</v>
      </c>
      <c r="F106" s="4">
        <v>2</v>
      </c>
      <c r="G106" s="4">
        <v>2</v>
      </c>
      <c r="H106" s="15">
        <f t="shared" si="4"/>
        <v>8</v>
      </c>
      <c r="I106" s="26">
        <v>33</v>
      </c>
      <c r="J106" s="26">
        <f t="shared" si="7"/>
        <v>35</v>
      </c>
      <c r="K106" s="30"/>
      <c r="L106" s="29">
        <v>16</v>
      </c>
      <c r="M106" s="29"/>
      <c r="N106" s="29">
        <v>59</v>
      </c>
      <c r="O106" s="29" t="str">
        <f t="shared" si="6"/>
        <v>E</v>
      </c>
    </row>
    <row r="107" spans="1:15">
      <c r="A107" s="39">
        <v>101</v>
      </c>
      <c r="B107" s="40" t="s">
        <v>102</v>
      </c>
      <c r="C107" s="42" t="s">
        <v>297</v>
      </c>
      <c r="D107" s="4">
        <v>2</v>
      </c>
      <c r="E107" s="4">
        <v>2</v>
      </c>
      <c r="F107" s="4">
        <v>2</v>
      </c>
      <c r="G107" s="18">
        <v>2</v>
      </c>
      <c r="H107" s="15">
        <f t="shared" si="4"/>
        <v>8</v>
      </c>
      <c r="I107" s="26">
        <v>40</v>
      </c>
      <c r="J107" s="26"/>
      <c r="K107" s="30"/>
      <c r="L107" s="29">
        <v>25</v>
      </c>
      <c r="M107" s="29"/>
      <c r="N107" s="29">
        <f t="shared" si="5"/>
        <v>73</v>
      </c>
      <c r="O107" s="29" t="str">
        <f t="shared" si="6"/>
        <v>C</v>
      </c>
    </row>
    <row r="108" spans="1:15">
      <c r="A108" s="39">
        <v>102</v>
      </c>
      <c r="B108" s="40" t="s">
        <v>103</v>
      </c>
      <c r="C108" s="41" t="s">
        <v>224</v>
      </c>
      <c r="D108" s="4">
        <v>2</v>
      </c>
      <c r="E108" s="4">
        <v>2</v>
      </c>
      <c r="F108" s="4">
        <v>2</v>
      </c>
      <c r="G108" s="4">
        <v>2</v>
      </c>
      <c r="H108" s="15">
        <f t="shared" si="4"/>
        <v>8</v>
      </c>
      <c r="I108" s="26">
        <v>33</v>
      </c>
      <c r="J108" s="26">
        <f>VLOOKUP(C108:C252,$C$163:$D$307,2,FALSE)</f>
        <v>38</v>
      </c>
      <c r="K108" s="30"/>
      <c r="L108" s="29">
        <v>24</v>
      </c>
      <c r="M108" s="29">
        <v>35</v>
      </c>
      <c r="N108" s="29">
        <v>81</v>
      </c>
      <c r="O108" s="29" t="str">
        <f t="shared" si="6"/>
        <v>B</v>
      </c>
    </row>
    <row r="109" spans="1:15">
      <c r="A109" s="39">
        <v>103</v>
      </c>
      <c r="B109" s="40" t="s">
        <v>104</v>
      </c>
      <c r="C109" s="41" t="s">
        <v>225</v>
      </c>
      <c r="D109" s="4">
        <v>2</v>
      </c>
      <c r="E109" s="4">
        <v>2</v>
      </c>
      <c r="F109" s="4">
        <v>2</v>
      </c>
      <c r="G109" s="4">
        <v>2</v>
      </c>
      <c r="H109" s="15">
        <f t="shared" si="4"/>
        <v>8</v>
      </c>
      <c r="I109" s="26">
        <v>38</v>
      </c>
      <c r="J109" s="26">
        <f>VLOOKUP(C109:C253,$C$163:$D$307,2,FALSE)</f>
        <v>35</v>
      </c>
      <c r="K109" s="30"/>
      <c r="L109" s="29">
        <v>29</v>
      </c>
      <c r="M109" s="29"/>
      <c r="N109" s="29">
        <f t="shared" si="5"/>
        <v>75</v>
      </c>
      <c r="O109" s="29" t="str">
        <f t="shared" si="6"/>
        <v>C</v>
      </c>
    </row>
    <row r="110" spans="1:15">
      <c r="A110" s="39">
        <v>104</v>
      </c>
      <c r="B110" s="40" t="s">
        <v>105</v>
      </c>
      <c r="C110" s="41" t="s">
        <v>226</v>
      </c>
      <c r="D110" s="4">
        <v>2</v>
      </c>
      <c r="E110" s="4">
        <v>2</v>
      </c>
      <c r="F110" s="4">
        <v>2</v>
      </c>
      <c r="G110" s="4"/>
      <c r="H110" s="15">
        <f t="shared" si="4"/>
        <v>6</v>
      </c>
      <c r="I110" s="26">
        <v>25</v>
      </c>
      <c r="J110" s="26"/>
      <c r="K110" s="30"/>
      <c r="L110" s="29">
        <v>14</v>
      </c>
      <c r="M110" s="29">
        <v>6</v>
      </c>
      <c r="N110" s="29">
        <f t="shared" si="5"/>
        <v>45</v>
      </c>
      <c r="O110" s="29" t="str">
        <f t="shared" si="6"/>
        <v>F</v>
      </c>
    </row>
    <row r="111" spans="1:15">
      <c r="A111" s="39">
        <v>105</v>
      </c>
      <c r="B111" s="40" t="s">
        <v>106</v>
      </c>
      <c r="C111" s="41" t="s">
        <v>227</v>
      </c>
      <c r="D111" s="4"/>
      <c r="E111" s="4"/>
      <c r="F111" s="4"/>
      <c r="G111" s="4"/>
      <c r="H111" s="15">
        <f t="shared" si="4"/>
        <v>0</v>
      </c>
      <c r="I111" s="26">
        <v>32</v>
      </c>
      <c r="J111" s="26"/>
      <c r="K111" s="30"/>
      <c r="L111" s="29">
        <v>18</v>
      </c>
      <c r="M111" s="29"/>
      <c r="N111" s="29">
        <f t="shared" si="5"/>
        <v>50</v>
      </c>
      <c r="O111" s="29" t="str">
        <f t="shared" si="6"/>
        <v>E</v>
      </c>
    </row>
    <row r="112" spans="1:15">
      <c r="A112" s="39">
        <v>106</v>
      </c>
      <c r="B112" s="40" t="s">
        <v>107</v>
      </c>
      <c r="C112" s="41" t="s">
        <v>309</v>
      </c>
      <c r="D112" s="4"/>
      <c r="E112" s="4"/>
      <c r="F112" s="4"/>
      <c r="G112" s="4"/>
      <c r="H112" s="15">
        <f t="shared" si="4"/>
        <v>0</v>
      </c>
      <c r="I112" s="26">
        <v>37</v>
      </c>
      <c r="J112" s="26"/>
      <c r="K112" s="30"/>
      <c r="L112" s="29">
        <v>12</v>
      </c>
      <c r="M112" s="29">
        <v>16</v>
      </c>
      <c r="N112" s="29">
        <v>53</v>
      </c>
      <c r="O112" s="29" t="str">
        <f t="shared" si="6"/>
        <v>E</v>
      </c>
    </row>
    <row r="113" spans="1:15">
      <c r="A113" s="39">
        <v>107</v>
      </c>
      <c r="B113" s="40" t="s">
        <v>108</v>
      </c>
      <c r="C113" s="41" t="s">
        <v>228</v>
      </c>
      <c r="D113" s="4"/>
      <c r="E113" s="4"/>
      <c r="F113" s="4"/>
      <c r="G113" s="4"/>
      <c r="H113" s="15">
        <f t="shared" si="4"/>
        <v>0</v>
      </c>
      <c r="I113" s="26">
        <v>35</v>
      </c>
      <c r="J113" s="26"/>
      <c r="K113" s="30"/>
      <c r="L113" s="29">
        <v>22</v>
      </c>
      <c r="M113" s="29"/>
      <c r="N113" s="29">
        <f t="shared" si="5"/>
        <v>57</v>
      </c>
      <c r="O113" s="29" t="str">
        <f t="shared" si="6"/>
        <v>E</v>
      </c>
    </row>
    <row r="114" spans="1:15">
      <c r="A114" s="39">
        <v>108</v>
      </c>
      <c r="B114" s="40" t="s">
        <v>109</v>
      </c>
      <c r="C114" s="41" t="s">
        <v>110</v>
      </c>
      <c r="D114" s="4"/>
      <c r="E114" s="4"/>
      <c r="F114" s="4"/>
      <c r="G114" s="4"/>
      <c r="H114" s="15">
        <f t="shared" si="4"/>
        <v>0</v>
      </c>
      <c r="I114" s="26"/>
      <c r="J114" s="26"/>
      <c r="K114" s="30"/>
      <c r="L114" s="29"/>
      <c r="M114" s="29"/>
      <c r="N114" s="29">
        <f t="shared" si="5"/>
        <v>0</v>
      </c>
      <c r="O114" s="29" t="str">
        <f t="shared" si="6"/>
        <v>F</v>
      </c>
    </row>
    <row r="115" spans="1:15">
      <c r="A115" s="39">
        <v>109</v>
      </c>
      <c r="B115" s="40" t="s">
        <v>111</v>
      </c>
      <c r="C115" s="41" t="s">
        <v>229</v>
      </c>
      <c r="D115" s="4"/>
      <c r="E115" s="4"/>
      <c r="F115" s="4"/>
      <c r="G115" s="4"/>
      <c r="H115" s="15">
        <f t="shared" si="4"/>
        <v>0</v>
      </c>
      <c r="I115" s="26">
        <v>24</v>
      </c>
      <c r="J115" s="26">
        <f t="shared" ref="J115:J120" si="8">VLOOKUP(C115:C259,$C$163:$D$307,2,FALSE)</f>
        <v>24</v>
      </c>
      <c r="K115" s="30"/>
      <c r="L115" s="29"/>
      <c r="M115" s="29">
        <v>11</v>
      </c>
      <c r="N115" s="29">
        <v>35</v>
      </c>
      <c r="O115" s="29" t="str">
        <f t="shared" si="6"/>
        <v>F</v>
      </c>
    </row>
    <row r="116" spans="1:15">
      <c r="A116" s="39">
        <v>110</v>
      </c>
      <c r="B116" s="40" t="s">
        <v>112</v>
      </c>
      <c r="C116" s="41" t="s">
        <v>278</v>
      </c>
      <c r="D116" s="4"/>
      <c r="E116" s="4"/>
      <c r="F116" s="4"/>
      <c r="G116" s="4"/>
      <c r="H116" s="15">
        <f t="shared" si="4"/>
        <v>0</v>
      </c>
      <c r="I116" s="26">
        <v>24</v>
      </c>
      <c r="J116" s="26">
        <f t="shared" si="8"/>
        <v>19</v>
      </c>
      <c r="K116" s="30"/>
      <c r="L116" s="29">
        <v>31</v>
      </c>
      <c r="M116" s="29"/>
      <c r="N116" s="29">
        <f t="shared" si="5"/>
        <v>55</v>
      </c>
      <c r="O116" s="29" t="str">
        <f t="shared" si="6"/>
        <v>E</v>
      </c>
    </row>
    <row r="117" spans="1:15">
      <c r="A117" s="39">
        <v>111</v>
      </c>
      <c r="B117" s="40" t="s">
        <v>113</v>
      </c>
      <c r="C117" s="41" t="s">
        <v>114</v>
      </c>
      <c r="D117" s="4"/>
      <c r="E117" s="4"/>
      <c r="F117" s="4"/>
      <c r="G117" s="4"/>
      <c r="H117" s="15">
        <f t="shared" si="4"/>
        <v>0</v>
      </c>
      <c r="I117" s="26">
        <v>20</v>
      </c>
      <c r="J117" s="26">
        <f t="shared" si="8"/>
        <v>23</v>
      </c>
      <c r="K117" s="30"/>
      <c r="L117" s="29">
        <v>29</v>
      </c>
      <c r="M117" s="29"/>
      <c r="N117" s="29">
        <v>52</v>
      </c>
      <c r="O117" s="29" t="str">
        <f t="shared" si="6"/>
        <v>E</v>
      </c>
    </row>
    <row r="118" spans="1:15">
      <c r="A118" s="39">
        <v>112</v>
      </c>
      <c r="B118" s="40" t="s">
        <v>115</v>
      </c>
      <c r="C118" s="41" t="s">
        <v>230</v>
      </c>
      <c r="D118" s="4"/>
      <c r="E118" s="4"/>
      <c r="F118" s="4"/>
      <c r="G118" s="4"/>
      <c r="H118" s="15">
        <f t="shared" si="4"/>
        <v>0</v>
      </c>
      <c r="I118" s="26">
        <v>26</v>
      </c>
      <c r="J118" s="26">
        <f t="shared" si="8"/>
        <v>23</v>
      </c>
      <c r="K118" s="30"/>
      <c r="L118" s="29">
        <v>18</v>
      </c>
      <c r="M118" s="29"/>
      <c r="N118" s="29">
        <f t="shared" si="5"/>
        <v>44</v>
      </c>
      <c r="O118" s="29" t="str">
        <f t="shared" si="6"/>
        <v>F</v>
      </c>
    </row>
    <row r="119" spans="1:15">
      <c r="A119" s="39">
        <v>113</v>
      </c>
      <c r="B119" s="40" t="s">
        <v>116</v>
      </c>
      <c r="C119" s="42" t="s">
        <v>279</v>
      </c>
      <c r="D119" s="4"/>
      <c r="E119" s="4">
        <v>2</v>
      </c>
      <c r="F119" s="4"/>
      <c r="G119" s="4"/>
      <c r="H119" s="15">
        <f t="shared" si="4"/>
        <v>2</v>
      </c>
      <c r="I119" s="26">
        <v>34</v>
      </c>
      <c r="J119" s="26">
        <f t="shared" si="8"/>
        <v>37</v>
      </c>
      <c r="K119" s="30"/>
      <c r="L119" s="29">
        <v>13</v>
      </c>
      <c r="M119" s="29"/>
      <c r="N119" s="29">
        <v>50</v>
      </c>
      <c r="O119" s="29" t="str">
        <f t="shared" si="6"/>
        <v>E</v>
      </c>
    </row>
    <row r="120" spans="1:15">
      <c r="A120" s="39">
        <v>114</v>
      </c>
      <c r="B120" s="40" t="s">
        <v>117</v>
      </c>
      <c r="C120" s="41" t="s">
        <v>231</v>
      </c>
      <c r="D120" s="4"/>
      <c r="E120" s="4"/>
      <c r="F120" s="4"/>
      <c r="G120" s="4"/>
      <c r="H120" s="15">
        <f t="shared" si="4"/>
        <v>0</v>
      </c>
      <c r="I120" s="26"/>
      <c r="J120" s="26">
        <f t="shared" si="8"/>
        <v>34</v>
      </c>
      <c r="K120" s="30"/>
      <c r="L120" s="29"/>
      <c r="M120" s="29"/>
      <c r="N120" s="29">
        <v>34</v>
      </c>
      <c r="O120" s="29" t="str">
        <f t="shared" si="6"/>
        <v>F</v>
      </c>
    </row>
    <row r="121" spans="1:15">
      <c r="A121" s="39">
        <v>115</v>
      </c>
      <c r="B121" s="40" t="s">
        <v>118</v>
      </c>
      <c r="C121" s="41" t="s">
        <v>232</v>
      </c>
      <c r="D121" s="4"/>
      <c r="E121" s="4"/>
      <c r="F121" s="4"/>
      <c r="G121" s="4"/>
      <c r="H121" s="15">
        <f t="shared" si="4"/>
        <v>0</v>
      </c>
      <c r="I121" s="26">
        <v>34</v>
      </c>
      <c r="J121" s="26"/>
      <c r="K121" s="30"/>
      <c r="L121" s="29"/>
      <c r="M121" s="29"/>
      <c r="N121" s="29">
        <f t="shared" si="5"/>
        <v>34</v>
      </c>
      <c r="O121" s="29" t="str">
        <f t="shared" si="6"/>
        <v>F</v>
      </c>
    </row>
    <row r="122" spans="1:15">
      <c r="A122" s="39">
        <v>116</v>
      </c>
      <c r="B122" s="40" t="s">
        <v>119</v>
      </c>
      <c r="C122" s="41" t="s">
        <v>120</v>
      </c>
      <c r="D122" s="4"/>
      <c r="E122" s="4"/>
      <c r="F122" s="4"/>
      <c r="G122" s="4"/>
      <c r="H122" s="15">
        <f t="shared" si="4"/>
        <v>0</v>
      </c>
      <c r="I122" s="26"/>
      <c r="J122" s="26"/>
      <c r="K122" s="30"/>
      <c r="L122" s="29"/>
      <c r="M122" s="29">
        <v>4</v>
      </c>
      <c r="N122" s="29">
        <v>4</v>
      </c>
      <c r="O122" s="29" t="str">
        <f t="shared" si="6"/>
        <v>F</v>
      </c>
    </row>
    <row r="123" spans="1:15">
      <c r="A123" s="39">
        <v>117</v>
      </c>
      <c r="B123" s="40" t="s">
        <v>121</v>
      </c>
      <c r="C123" s="41" t="s">
        <v>233</v>
      </c>
      <c r="D123" s="4">
        <v>2</v>
      </c>
      <c r="E123" s="4"/>
      <c r="F123" s="4"/>
      <c r="G123" s="4"/>
      <c r="H123" s="15">
        <f t="shared" si="4"/>
        <v>2</v>
      </c>
      <c r="I123" s="26">
        <v>38</v>
      </c>
      <c r="J123" s="26"/>
      <c r="K123" s="30"/>
      <c r="L123" s="29">
        <v>10</v>
      </c>
      <c r="M123" s="29"/>
      <c r="N123" s="29">
        <f t="shared" si="5"/>
        <v>50</v>
      </c>
      <c r="O123" s="29" t="str">
        <f t="shared" si="6"/>
        <v>E</v>
      </c>
    </row>
    <row r="124" spans="1:15">
      <c r="A124" s="39">
        <v>118</v>
      </c>
      <c r="B124" s="40" t="s">
        <v>122</v>
      </c>
      <c r="C124" s="41" t="s">
        <v>123</v>
      </c>
      <c r="D124" s="4"/>
      <c r="E124" s="4"/>
      <c r="F124" s="4"/>
      <c r="G124" s="4"/>
      <c r="H124" s="15">
        <f t="shared" si="4"/>
        <v>0</v>
      </c>
      <c r="I124" s="26">
        <v>18</v>
      </c>
      <c r="J124" s="26">
        <f>VLOOKUP(C124:C268,$C$163:$D$307,2,FALSE)</f>
        <v>36</v>
      </c>
      <c r="K124" s="30"/>
      <c r="L124" s="29">
        <v>14</v>
      </c>
      <c r="M124" s="29"/>
      <c r="N124" s="29">
        <v>50</v>
      </c>
      <c r="O124" s="29" t="str">
        <f t="shared" si="6"/>
        <v>E</v>
      </c>
    </row>
    <row r="125" spans="1:15">
      <c r="A125" s="39">
        <v>119</v>
      </c>
      <c r="B125" s="40" t="s">
        <v>124</v>
      </c>
      <c r="C125" s="41" t="s">
        <v>234</v>
      </c>
      <c r="D125" s="4"/>
      <c r="E125" s="4"/>
      <c r="F125" s="4"/>
      <c r="G125" s="4"/>
      <c r="H125" s="15">
        <f t="shared" si="4"/>
        <v>0</v>
      </c>
      <c r="I125" s="26"/>
      <c r="J125" s="26">
        <f>VLOOKUP(C125:C269,$C$163:$D$307,2,FALSE)</f>
        <v>12</v>
      </c>
      <c r="K125" s="30"/>
      <c r="L125" s="29"/>
      <c r="M125" s="29"/>
      <c r="N125" s="29">
        <v>12</v>
      </c>
      <c r="O125" s="29" t="str">
        <f t="shared" si="6"/>
        <v>F</v>
      </c>
    </row>
    <row r="126" spans="1:15">
      <c r="A126" s="39">
        <v>120</v>
      </c>
      <c r="B126" s="40" t="s">
        <v>125</v>
      </c>
      <c r="C126" s="41" t="s">
        <v>280</v>
      </c>
      <c r="D126" s="4"/>
      <c r="E126" s="4"/>
      <c r="F126" s="4"/>
      <c r="G126" s="4"/>
      <c r="H126" s="15">
        <f t="shared" si="4"/>
        <v>0</v>
      </c>
      <c r="I126" s="26">
        <v>37</v>
      </c>
      <c r="J126" s="26"/>
      <c r="K126" s="30">
        <v>33</v>
      </c>
      <c r="L126" s="29"/>
      <c r="M126" s="29"/>
      <c r="N126" s="29">
        <v>70</v>
      </c>
      <c r="O126" s="29" t="str">
        <f t="shared" si="6"/>
        <v>C</v>
      </c>
    </row>
    <row r="127" spans="1:15">
      <c r="A127" s="39">
        <v>121</v>
      </c>
      <c r="B127" s="40" t="s">
        <v>126</v>
      </c>
      <c r="C127" s="41" t="s">
        <v>281</v>
      </c>
      <c r="D127" s="4">
        <v>2</v>
      </c>
      <c r="E127" s="4"/>
      <c r="F127" s="4"/>
      <c r="G127" s="4"/>
      <c r="H127" s="15">
        <f t="shared" si="4"/>
        <v>2</v>
      </c>
      <c r="I127" s="26">
        <v>23</v>
      </c>
      <c r="J127" s="26">
        <f>VLOOKUP(C127:C271,$C$163:$D$307,2,FALSE)</f>
        <v>26</v>
      </c>
      <c r="K127" s="30"/>
      <c r="L127" s="29">
        <v>23</v>
      </c>
      <c r="M127" s="29"/>
      <c r="N127" s="29">
        <v>51</v>
      </c>
      <c r="O127" s="29" t="str">
        <f t="shared" si="6"/>
        <v>E</v>
      </c>
    </row>
    <row r="128" spans="1:15">
      <c r="A128" s="39">
        <v>122</v>
      </c>
      <c r="B128" s="40" t="s">
        <v>127</v>
      </c>
      <c r="C128" s="41" t="s">
        <v>211</v>
      </c>
      <c r="D128" s="4"/>
      <c r="E128" s="4"/>
      <c r="F128" s="4"/>
      <c r="G128" s="4"/>
      <c r="H128" s="15">
        <f t="shared" si="4"/>
        <v>0</v>
      </c>
      <c r="I128" s="26">
        <v>36</v>
      </c>
      <c r="J128" s="26"/>
      <c r="K128" s="30"/>
      <c r="L128" s="29">
        <v>24</v>
      </c>
      <c r="M128" s="29">
        <v>29</v>
      </c>
      <c r="N128" s="29">
        <v>65</v>
      </c>
      <c r="O128" s="29" t="str">
        <f t="shared" si="6"/>
        <v>D</v>
      </c>
    </row>
    <row r="129" spans="1:15">
      <c r="A129" s="39">
        <v>123</v>
      </c>
      <c r="B129" s="40" t="s">
        <v>128</v>
      </c>
      <c r="C129" s="41" t="s">
        <v>282</v>
      </c>
      <c r="D129" s="4"/>
      <c r="E129" s="4"/>
      <c r="F129" s="4"/>
      <c r="G129" s="4"/>
      <c r="H129" s="15">
        <f t="shared" si="4"/>
        <v>0</v>
      </c>
      <c r="I129" s="26"/>
      <c r="J129" s="26"/>
      <c r="K129" s="30"/>
      <c r="L129" s="29"/>
      <c r="M129" s="29"/>
      <c r="N129" s="29">
        <f t="shared" si="5"/>
        <v>0</v>
      </c>
      <c r="O129" s="29" t="str">
        <f t="shared" si="6"/>
        <v>F</v>
      </c>
    </row>
    <row r="130" spans="1:15">
      <c r="A130" s="39">
        <v>124</v>
      </c>
      <c r="B130" s="40" t="s">
        <v>129</v>
      </c>
      <c r="C130" s="41" t="s">
        <v>283</v>
      </c>
      <c r="D130" s="4"/>
      <c r="E130" s="4"/>
      <c r="F130" s="4"/>
      <c r="G130" s="4"/>
      <c r="H130" s="15">
        <f t="shared" si="4"/>
        <v>0</v>
      </c>
      <c r="I130" s="26">
        <v>30</v>
      </c>
      <c r="J130" s="26"/>
      <c r="K130" s="30"/>
      <c r="L130" s="29">
        <v>22</v>
      </c>
      <c r="M130" s="29"/>
      <c r="N130" s="29">
        <f t="shared" si="5"/>
        <v>52</v>
      </c>
      <c r="O130" s="29" t="str">
        <f t="shared" si="6"/>
        <v>E</v>
      </c>
    </row>
    <row r="131" spans="1:15">
      <c r="A131" s="39">
        <v>125</v>
      </c>
      <c r="B131" s="40" t="s">
        <v>130</v>
      </c>
      <c r="C131" s="41" t="s">
        <v>235</v>
      </c>
      <c r="D131" s="4"/>
      <c r="E131" s="4">
        <v>2</v>
      </c>
      <c r="F131" s="4">
        <v>2</v>
      </c>
      <c r="G131" s="4">
        <v>2</v>
      </c>
      <c r="H131" s="15">
        <f t="shared" si="4"/>
        <v>6</v>
      </c>
      <c r="I131" s="26">
        <v>34</v>
      </c>
      <c r="J131" s="26"/>
      <c r="K131" s="30"/>
      <c r="L131" s="29">
        <v>26</v>
      </c>
      <c r="M131" s="29"/>
      <c r="N131" s="29">
        <f t="shared" si="5"/>
        <v>66</v>
      </c>
      <c r="O131" s="29" t="str">
        <f t="shared" si="6"/>
        <v>D</v>
      </c>
    </row>
    <row r="132" spans="1:15">
      <c r="A132" s="39">
        <v>126</v>
      </c>
      <c r="B132" s="40" t="s">
        <v>131</v>
      </c>
      <c r="C132" s="41" t="s">
        <v>284</v>
      </c>
      <c r="D132" s="4"/>
      <c r="E132" s="4"/>
      <c r="F132" s="4"/>
      <c r="G132" s="4"/>
      <c r="H132" s="15">
        <f t="shared" si="4"/>
        <v>0</v>
      </c>
      <c r="I132" s="26"/>
      <c r="J132" s="26"/>
      <c r="K132" s="30"/>
      <c r="L132" s="29"/>
      <c r="M132" s="29"/>
      <c r="N132" s="29">
        <f t="shared" si="5"/>
        <v>0</v>
      </c>
      <c r="O132" s="29" t="str">
        <f t="shared" si="6"/>
        <v>F</v>
      </c>
    </row>
    <row r="133" spans="1:15">
      <c r="A133" s="39">
        <v>127</v>
      </c>
      <c r="B133" s="40" t="s">
        <v>132</v>
      </c>
      <c r="C133" s="41" t="s">
        <v>236</v>
      </c>
      <c r="D133" s="4"/>
      <c r="E133" s="4"/>
      <c r="F133" s="4"/>
      <c r="G133" s="4"/>
      <c r="H133" s="15">
        <f t="shared" si="4"/>
        <v>0</v>
      </c>
      <c r="I133" s="26"/>
      <c r="J133" s="26">
        <f>VLOOKUP(C133:C277,$C$163:$D$307,2,FALSE)</f>
        <v>26</v>
      </c>
      <c r="K133" s="30"/>
      <c r="L133" s="29"/>
      <c r="M133" s="29">
        <v>18</v>
      </c>
      <c r="N133" s="29">
        <v>44</v>
      </c>
      <c r="O133" s="29" t="str">
        <f t="shared" si="6"/>
        <v>F</v>
      </c>
    </row>
    <row r="134" spans="1:15">
      <c r="A134" s="39">
        <v>128</v>
      </c>
      <c r="B134" s="40" t="s">
        <v>133</v>
      </c>
      <c r="C134" s="41" t="s">
        <v>237</v>
      </c>
      <c r="D134" s="4"/>
      <c r="E134" s="4"/>
      <c r="F134" s="4"/>
      <c r="G134" s="4"/>
      <c r="H134" s="15">
        <f t="shared" si="4"/>
        <v>0</v>
      </c>
      <c r="I134" s="26">
        <v>35</v>
      </c>
      <c r="J134" s="26"/>
      <c r="K134" s="30"/>
      <c r="L134" s="29">
        <v>25</v>
      </c>
      <c r="M134" s="29"/>
      <c r="N134" s="29">
        <f t="shared" si="5"/>
        <v>60</v>
      </c>
      <c r="O134" s="29" t="str">
        <f t="shared" si="6"/>
        <v>D</v>
      </c>
    </row>
    <row r="135" spans="1:15">
      <c r="A135" s="39">
        <v>129</v>
      </c>
      <c r="B135" s="40" t="s">
        <v>134</v>
      </c>
      <c r="C135" s="41" t="s">
        <v>285</v>
      </c>
      <c r="D135" s="4"/>
      <c r="E135" s="4"/>
      <c r="F135" s="4"/>
      <c r="G135" s="4"/>
      <c r="H135" s="15">
        <f t="shared" si="4"/>
        <v>0</v>
      </c>
      <c r="I135" s="26"/>
      <c r="J135" s="26">
        <f>VLOOKUP(C135:C279,$C$163:$D$307,2,FALSE)</f>
        <v>27</v>
      </c>
      <c r="K135" s="30"/>
      <c r="L135" s="29"/>
      <c r="M135" s="29">
        <v>8</v>
      </c>
      <c r="N135" s="29">
        <v>35</v>
      </c>
      <c r="O135" s="29" t="str">
        <f t="shared" si="6"/>
        <v>F</v>
      </c>
    </row>
    <row r="136" spans="1:15">
      <c r="A136" s="39">
        <v>130</v>
      </c>
      <c r="B136" s="40" t="s">
        <v>135</v>
      </c>
      <c r="C136" s="41" t="s">
        <v>136</v>
      </c>
      <c r="D136" s="4"/>
      <c r="E136" s="4"/>
      <c r="F136" s="4"/>
      <c r="G136" s="4"/>
      <c r="H136" s="15">
        <f t="shared" ref="H136:H151" si="9">SUM(D136:G136)</f>
        <v>0</v>
      </c>
      <c r="I136" s="26"/>
      <c r="J136" s="26">
        <f>VLOOKUP(C136:C280,$C$163:$D$307,2,FALSE)</f>
        <v>24</v>
      </c>
      <c r="K136" s="30"/>
      <c r="L136" s="29">
        <v>23</v>
      </c>
      <c r="M136" s="29"/>
      <c r="N136" s="29">
        <v>47</v>
      </c>
      <c r="O136" s="29" t="str">
        <f t="shared" ref="O136:O151" si="10">IF(N136&gt;=90,"A",IF(N136&gt;=80,"B", IF(N136&gt;=70,"C", IF(N136&gt;=60,"D", IF(N136&gt;=50,"E","F")))))</f>
        <v>F</v>
      </c>
    </row>
    <row r="137" spans="1:15">
      <c r="A137" s="39">
        <v>131</v>
      </c>
      <c r="B137" s="40" t="s">
        <v>137</v>
      </c>
      <c r="C137" s="41" t="s">
        <v>286</v>
      </c>
      <c r="D137" s="4"/>
      <c r="E137" s="4"/>
      <c r="F137" s="4"/>
      <c r="G137" s="4"/>
      <c r="H137" s="15">
        <f t="shared" si="9"/>
        <v>0</v>
      </c>
      <c r="I137" s="26"/>
      <c r="J137" s="26"/>
      <c r="K137" s="30"/>
      <c r="L137" s="29"/>
      <c r="M137" s="29"/>
      <c r="N137" s="29">
        <f t="shared" ref="N137:N151" si="11">H137+I137+L137</f>
        <v>0</v>
      </c>
      <c r="O137" s="29" t="str">
        <f t="shared" si="10"/>
        <v>F</v>
      </c>
    </row>
    <row r="138" spans="1:15">
      <c r="A138" s="39">
        <v>132</v>
      </c>
      <c r="B138" s="40" t="s">
        <v>138</v>
      </c>
      <c r="C138" s="41" t="s">
        <v>238</v>
      </c>
      <c r="D138" s="4"/>
      <c r="E138" s="4">
        <v>2</v>
      </c>
      <c r="F138" s="4"/>
      <c r="G138" s="4"/>
      <c r="H138" s="15">
        <f t="shared" si="9"/>
        <v>2</v>
      </c>
      <c r="I138" s="26">
        <v>31</v>
      </c>
      <c r="J138" s="26"/>
      <c r="K138" s="30"/>
      <c r="L138" s="29">
        <v>20</v>
      </c>
      <c r="M138" s="29"/>
      <c r="N138" s="29">
        <f t="shared" si="11"/>
        <v>53</v>
      </c>
      <c r="O138" s="29" t="str">
        <f t="shared" si="10"/>
        <v>E</v>
      </c>
    </row>
    <row r="139" spans="1:15">
      <c r="A139" s="39">
        <v>133</v>
      </c>
      <c r="B139" s="40" t="s">
        <v>139</v>
      </c>
      <c r="C139" s="41" t="s">
        <v>239</v>
      </c>
      <c r="D139" s="4"/>
      <c r="E139" s="4"/>
      <c r="F139" s="4"/>
      <c r="G139" s="4"/>
      <c r="H139" s="15">
        <f t="shared" si="9"/>
        <v>0</v>
      </c>
      <c r="I139" s="26">
        <v>37</v>
      </c>
      <c r="J139" s="26"/>
      <c r="K139" s="30"/>
      <c r="L139" s="29">
        <v>14</v>
      </c>
      <c r="M139" s="29"/>
      <c r="N139" s="29">
        <f t="shared" si="11"/>
        <v>51</v>
      </c>
      <c r="O139" s="29" t="str">
        <f t="shared" si="10"/>
        <v>E</v>
      </c>
    </row>
    <row r="140" spans="1:15">
      <c r="A140" s="39">
        <v>134</v>
      </c>
      <c r="B140" s="40" t="s">
        <v>140</v>
      </c>
      <c r="C140" s="41" t="s">
        <v>240</v>
      </c>
      <c r="D140" s="4"/>
      <c r="E140" s="4"/>
      <c r="F140" s="4"/>
      <c r="G140" s="4"/>
      <c r="H140" s="15">
        <f t="shared" si="9"/>
        <v>0</v>
      </c>
      <c r="I140" s="26">
        <v>36</v>
      </c>
      <c r="J140" s="26"/>
      <c r="K140" s="30">
        <v>27</v>
      </c>
      <c r="L140" s="29"/>
      <c r="M140" s="29"/>
      <c r="N140" s="29">
        <v>63</v>
      </c>
      <c r="O140" s="29" t="str">
        <f t="shared" si="10"/>
        <v>D</v>
      </c>
    </row>
    <row r="141" spans="1:15">
      <c r="A141" s="39">
        <v>135</v>
      </c>
      <c r="B141" s="40" t="s">
        <v>141</v>
      </c>
      <c r="C141" s="41" t="s">
        <v>241</v>
      </c>
      <c r="D141" s="4"/>
      <c r="E141" s="4"/>
      <c r="F141" s="4"/>
      <c r="G141" s="4"/>
      <c r="H141" s="15">
        <f t="shared" si="9"/>
        <v>0</v>
      </c>
      <c r="I141" s="26">
        <v>24</v>
      </c>
      <c r="J141" s="26"/>
      <c r="K141" s="30"/>
      <c r="L141" s="29">
        <v>14</v>
      </c>
      <c r="M141" s="29">
        <v>9</v>
      </c>
      <c r="N141" s="29">
        <f t="shared" si="11"/>
        <v>38</v>
      </c>
      <c r="O141" s="29" t="str">
        <f t="shared" si="10"/>
        <v>F</v>
      </c>
    </row>
    <row r="142" spans="1:15">
      <c r="A142" s="39">
        <v>136</v>
      </c>
      <c r="B142" s="40" t="s">
        <v>142</v>
      </c>
      <c r="C142" s="41" t="s">
        <v>242</v>
      </c>
      <c r="D142" s="4"/>
      <c r="E142" s="4"/>
      <c r="F142" s="4"/>
      <c r="G142" s="4"/>
      <c r="H142" s="15">
        <f t="shared" si="9"/>
        <v>0</v>
      </c>
      <c r="I142" s="26">
        <v>18</v>
      </c>
      <c r="J142" s="26">
        <f>VLOOKUP(C142:C286,$C$163:$D$307,2,FALSE)</f>
        <v>30</v>
      </c>
      <c r="K142" s="30"/>
      <c r="L142" s="29">
        <v>13</v>
      </c>
      <c r="M142" s="29"/>
      <c r="N142" s="29">
        <v>43</v>
      </c>
      <c r="O142" s="29" t="str">
        <f t="shared" si="10"/>
        <v>F</v>
      </c>
    </row>
    <row r="143" spans="1:15">
      <c r="A143" s="39">
        <v>137</v>
      </c>
      <c r="B143" s="40" t="s">
        <v>143</v>
      </c>
      <c r="C143" s="41" t="s">
        <v>243</v>
      </c>
      <c r="D143" s="4"/>
      <c r="E143" s="4"/>
      <c r="F143" s="4"/>
      <c r="G143" s="4"/>
      <c r="H143" s="15">
        <f t="shared" si="9"/>
        <v>0</v>
      </c>
      <c r="I143" s="26"/>
      <c r="J143" s="26">
        <f>VLOOKUP(C143:C287,$C$163:$D$307,2,FALSE)</f>
        <v>20</v>
      </c>
      <c r="K143" s="30"/>
      <c r="L143" s="29">
        <v>6</v>
      </c>
      <c r="M143" s="29">
        <v>9</v>
      </c>
      <c r="N143" s="29">
        <v>29</v>
      </c>
      <c r="O143" s="29" t="str">
        <f t="shared" si="10"/>
        <v>F</v>
      </c>
    </row>
    <row r="144" spans="1:15">
      <c r="A144" s="39">
        <v>138</v>
      </c>
      <c r="B144" s="40" t="s">
        <v>144</v>
      </c>
      <c r="C144" s="41" t="s">
        <v>244</v>
      </c>
      <c r="D144" s="4"/>
      <c r="E144" s="4"/>
      <c r="F144" s="4"/>
      <c r="G144" s="4"/>
      <c r="H144" s="15">
        <f t="shared" si="9"/>
        <v>0</v>
      </c>
      <c r="I144" s="26">
        <v>33</v>
      </c>
      <c r="J144" s="26"/>
      <c r="K144" s="30"/>
      <c r="L144" s="29">
        <v>8</v>
      </c>
      <c r="M144" s="29">
        <v>11</v>
      </c>
      <c r="N144" s="29">
        <v>44</v>
      </c>
      <c r="O144" s="29" t="str">
        <f t="shared" si="10"/>
        <v>F</v>
      </c>
    </row>
    <row r="145" spans="1:15">
      <c r="A145" s="39">
        <v>139</v>
      </c>
      <c r="B145" s="40" t="s">
        <v>145</v>
      </c>
      <c r="C145" s="41" t="s">
        <v>245</v>
      </c>
      <c r="D145" s="4"/>
      <c r="E145" s="4"/>
      <c r="F145" s="4"/>
      <c r="G145" s="4"/>
      <c r="H145" s="15">
        <f t="shared" si="9"/>
        <v>0</v>
      </c>
      <c r="I145" s="26">
        <v>38</v>
      </c>
      <c r="J145" s="26"/>
      <c r="K145" s="30"/>
      <c r="L145" s="29">
        <v>17</v>
      </c>
      <c r="M145" s="29"/>
      <c r="N145" s="29">
        <f t="shared" si="11"/>
        <v>55</v>
      </c>
      <c r="O145" s="29" t="str">
        <f t="shared" si="10"/>
        <v>E</v>
      </c>
    </row>
    <row r="146" spans="1:15">
      <c r="A146" s="39">
        <v>140</v>
      </c>
      <c r="B146" s="40" t="s">
        <v>146</v>
      </c>
      <c r="C146" s="41" t="s">
        <v>246</v>
      </c>
      <c r="D146" s="4"/>
      <c r="E146" s="4"/>
      <c r="F146" s="4"/>
      <c r="G146" s="4"/>
      <c r="H146" s="15">
        <f t="shared" si="9"/>
        <v>0</v>
      </c>
      <c r="I146" s="26"/>
      <c r="J146" s="26">
        <f>VLOOKUP(C146:C290,$C$163:$D$307,2,FALSE)</f>
        <v>17</v>
      </c>
      <c r="K146" s="30"/>
      <c r="L146" s="29"/>
      <c r="M146" s="29"/>
      <c r="N146" s="29">
        <v>17</v>
      </c>
      <c r="O146" s="29" t="str">
        <f t="shared" si="10"/>
        <v>F</v>
      </c>
    </row>
    <row r="147" spans="1:15">
      <c r="A147" s="39">
        <v>141</v>
      </c>
      <c r="B147" s="40" t="s">
        <v>147</v>
      </c>
      <c r="C147" s="41" t="s">
        <v>247</v>
      </c>
      <c r="D147" s="4"/>
      <c r="E147" s="4"/>
      <c r="F147" s="4"/>
      <c r="G147" s="4"/>
      <c r="H147" s="15">
        <f t="shared" si="9"/>
        <v>0</v>
      </c>
      <c r="I147" s="26"/>
      <c r="J147" s="26"/>
      <c r="K147" s="30"/>
      <c r="L147" s="29"/>
      <c r="M147" s="29"/>
      <c r="N147" s="29">
        <f t="shared" si="11"/>
        <v>0</v>
      </c>
      <c r="O147" s="29" t="str">
        <f t="shared" si="10"/>
        <v>F</v>
      </c>
    </row>
    <row r="148" spans="1:15">
      <c r="A148" s="39">
        <v>142</v>
      </c>
      <c r="B148" s="40" t="s">
        <v>148</v>
      </c>
      <c r="C148" s="41" t="s">
        <v>287</v>
      </c>
      <c r="D148" s="4"/>
      <c r="E148" s="4"/>
      <c r="F148" s="4"/>
      <c r="G148" s="4"/>
      <c r="H148" s="15">
        <f t="shared" si="9"/>
        <v>0</v>
      </c>
      <c r="I148" s="26"/>
      <c r="J148" s="26"/>
      <c r="K148" s="30"/>
      <c r="L148" s="29"/>
      <c r="M148" s="29"/>
      <c r="N148" s="29">
        <f t="shared" si="11"/>
        <v>0</v>
      </c>
      <c r="O148" s="29" t="str">
        <f t="shared" si="10"/>
        <v>F</v>
      </c>
    </row>
    <row r="149" spans="1:15">
      <c r="A149" s="39">
        <v>143</v>
      </c>
      <c r="B149" s="40" t="s">
        <v>149</v>
      </c>
      <c r="C149" s="41" t="s">
        <v>248</v>
      </c>
      <c r="D149" s="4"/>
      <c r="E149" s="4"/>
      <c r="F149" s="4"/>
      <c r="G149" s="4"/>
      <c r="H149" s="15">
        <f t="shared" si="9"/>
        <v>0</v>
      </c>
      <c r="I149" s="26">
        <v>24</v>
      </c>
      <c r="J149" s="26"/>
      <c r="K149" s="30"/>
      <c r="L149" s="29">
        <v>26</v>
      </c>
      <c r="M149" s="29"/>
      <c r="N149" s="29">
        <f t="shared" si="11"/>
        <v>50</v>
      </c>
      <c r="O149" s="29" t="str">
        <f t="shared" si="10"/>
        <v>E</v>
      </c>
    </row>
    <row r="150" spans="1:15">
      <c r="A150" s="39">
        <v>144</v>
      </c>
      <c r="B150" s="40" t="s">
        <v>150</v>
      </c>
      <c r="C150" s="41" t="s">
        <v>249</v>
      </c>
      <c r="D150" s="4"/>
      <c r="E150" s="4">
        <v>2</v>
      </c>
      <c r="F150" s="4"/>
      <c r="G150" s="4"/>
      <c r="H150" s="15">
        <f t="shared" si="9"/>
        <v>2</v>
      </c>
      <c r="I150" s="26">
        <v>31</v>
      </c>
      <c r="J150" s="26"/>
      <c r="K150" s="30"/>
      <c r="L150" s="29">
        <v>24</v>
      </c>
      <c r="M150" s="29"/>
      <c r="N150" s="29">
        <f t="shared" si="11"/>
        <v>57</v>
      </c>
      <c r="O150" s="29" t="str">
        <f t="shared" si="10"/>
        <v>E</v>
      </c>
    </row>
    <row r="151" spans="1:15">
      <c r="A151" s="39">
        <v>145</v>
      </c>
      <c r="B151" s="40" t="s">
        <v>151</v>
      </c>
      <c r="C151" s="41" t="s">
        <v>288</v>
      </c>
      <c r="D151" s="4"/>
      <c r="E151" s="4"/>
      <c r="F151" s="4"/>
      <c r="G151" s="4"/>
      <c r="H151" s="15">
        <f t="shared" si="9"/>
        <v>0</v>
      </c>
      <c r="I151" s="26"/>
      <c r="J151" s="26"/>
      <c r="K151" s="30"/>
      <c r="L151" s="29"/>
      <c r="M151" s="29"/>
      <c r="N151" s="29">
        <f t="shared" si="11"/>
        <v>0</v>
      </c>
      <c r="O151" s="29" t="str">
        <f t="shared" si="10"/>
        <v>F</v>
      </c>
    </row>
    <row r="152" spans="1:15">
      <c r="I152" s="33"/>
      <c r="J152" s="33"/>
    </row>
    <row r="153" spans="1:15">
      <c r="I153" s="33"/>
      <c r="J153" s="33"/>
    </row>
    <row r="154" spans="1:15">
      <c r="I154" s="33"/>
      <c r="J154" s="33"/>
    </row>
    <row r="155" spans="1:15">
      <c r="I155" s="33"/>
      <c r="J155" s="33"/>
    </row>
    <row r="156" spans="1:15">
      <c r="I156" s="33"/>
      <c r="J156" s="33"/>
    </row>
    <row r="157" spans="1:15">
      <c r="I157" s="33"/>
      <c r="J157" s="33"/>
    </row>
    <row r="158" spans="1:15">
      <c r="I158" s="33"/>
      <c r="J158" s="33"/>
    </row>
    <row r="159" spans="1:15">
      <c r="I159" s="33"/>
      <c r="J159" s="33"/>
    </row>
    <row r="160" spans="1:15">
      <c r="I160" s="33"/>
      <c r="J160" s="33"/>
    </row>
    <row r="161" spans="2:12">
      <c r="I161" s="33"/>
      <c r="J161" s="33"/>
    </row>
    <row r="162" spans="2:12">
      <c r="I162" s="33"/>
      <c r="J162" s="33"/>
      <c r="K162" s="34"/>
      <c r="L162" s="35"/>
    </row>
    <row r="163" spans="2:12">
      <c r="B163" s="36" t="s">
        <v>3</v>
      </c>
      <c r="C163" s="37" t="s">
        <v>160</v>
      </c>
      <c r="D163" s="38"/>
      <c r="I163" s="33"/>
      <c r="J163" s="33"/>
      <c r="K163" s="34"/>
      <c r="L163" s="35"/>
    </row>
    <row r="164" spans="2:12">
      <c r="B164" s="36" t="s">
        <v>153</v>
      </c>
      <c r="C164" s="37" t="s">
        <v>161</v>
      </c>
      <c r="D164" s="38">
        <v>29</v>
      </c>
      <c r="I164" s="33"/>
      <c r="J164" s="33"/>
      <c r="K164" s="34"/>
      <c r="L164" s="35"/>
    </row>
    <row r="165" spans="2:12">
      <c r="B165" s="36" t="s">
        <v>154</v>
      </c>
      <c r="C165" s="37" t="s">
        <v>162</v>
      </c>
      <c r="D165" s="38">
        <v>37</v>
      </c>
      <c r="I165" s="33"/>
      <c r="J165" s="33"/>
      <c r="K165" s="34"/>
      <c r="L165" s="35"/>
    </row>
    <row r="166" spans="2:12">
      <c r="B166" s="36" t="s">
        <v>155</v>
      </c>
      <c r="C166" s="37" t="s">
        <v>163</v>
      </c>
      <c r="D166" s="38"/>
      <c r="I166" s="33"/>
      <c r="J166" s="33"/>
      <c r="K166" s="34"/>
      <c r="L166" s="35"/>
    </row>
    <row r="167" spans="2:12">
      <c r="B167" s="36" t="s">
        <v>156</v>
      </c>
      <c r="C167" s="37" t="s">
        <v>164</v>
      </c>
      <c r="D167" s="38">
        <v>39</v>
      </c>
      <c r="I167" s="33"/>
      <c r="J167" s="33"/>
      <c r="K167" s="34"/>
      <c r="L167" s="35"/>
    </row>
    <row r="168" spans="2:12">
      <c r="B168" s="36" t="s">
        <v>157</v>
      </c>
      <c r="C168" s="37" t="s">
        <v>165</v>
      </c>
      <c r="D168" s="38"/>
      <c r="I168" s="33"/>
      <c r="J168" s="33"/>
      <c r="K168" s="34"/>
      <c r="L168" s="35"/>
    </row>
    <row r="169" spans="2:12">
      <c r="B169" s="36" t="s">
        <v>158</v>
      </c>
      <c r="C169" s="37" t="s">
        <v>166</v>
      </c>
      <c r="D169" s="38">
        <v>42</v>
      </c>
      <c r="I169" s="33"/>
      <c r="J169" s="33"/>
    </row>
    <row r="170" spans="2:12">
      <c r="B170" s="36" t="s">
        <v>159</v>
      </c>
      <c r="C170" s="37" t="s">
        <v>181</v>
      </c>
      <c r="D170" s="38"/>
      <c r="I170" s="33"/>
      <c r="J170" s="33"/>
    </row>
    <row r="171" spans="2:12">
      <c r="B171" s="36" t="s">
        <v>4</v>
      </c>
      <c r="C171" s="37" t="s">
        <v>167</v>
      </c>
      <c r="D171" s="38"/>
      <c r="I171" s="33"/>
      <c r="J171" s="33"/>
    </row>
    <row r="172" spans="2:12">
      <c r="B172" s="36" t="s">
        <v>5</v>
      </c>
      <c r="C172" s="37" t="s">
        <v>168</v>
      </c>
      <c r="D172" s="38">
        <v>36</v>
      </c>
      <c r="I172" s="33"/>
      <c r="J172" s="33"/>
    </row>
    <row r="173" spans="2:12">
      <c r="B173" s="36" t="s">
        <v>6</v>
      </c>
      <c r="C173" s="37" t="s">
        <v>169</v>
      </c>
      <c r="D173" s="38"/>
      <c r="I173" s="33"/>
      <c r="J173" s="33"/>
    </row>
    <row r="174" spans="2:12">
      <c r="B174" s="36" t="s">
        <v>7</v>
      </c>
      <c r="C174" s="37" t="s">
        <v>170</v>
      </c>
      <c r="D174" s="38"/>
      <c r="I174" s="33"/>
      <c r="J174" s="33"/>
    </row>
    <row r="175" spans="2:12">
      <c r="B175" s="36" t="s">
        <v>8</v>
      </c>
      <c r="C175" s="37" t="s">
        <v>171</v>
      </c>
      <c r="D175" s="38">
        <v>34</v>
      </c>
      <c r="I175" s="33"/>
      <c r="J175" s="33"/>
    </row>
    <row r="176" spans="2:12">
      <c r="B176" s="36" t="s">
        <v>9</v>
      </c>
      <c r="C176" s="37" t="s">
        <v>172</v>
      </c>
      <c r="D176" s="38">
        <v>36</v>
      </c>
      <c r="I176" s="33"/>
      <c r="J176" s="33"/>
    </row>
    <row r="177" spans="2:10">
      <c r="B177" s="36" t="s">
        <v>10</v>
      </c>
      <c r="C177" s="37" t="s">
        <v>173</v>
      </c>
      <c r="D177" s="38">
        <v>37</v>
      </c>
      <c r="I177" s="33"/>
      <c r="J177" s="33"/>
    </row>
    <row r="178" spans="2:10">
      <c r="B178" s="36" t="s">
        <v>11</v>
      </c>
      <c r="C178" s="37" t="s">
        <v>174</v>
      </c>
      <c r="D178" s="38"/>
      <c r="I178" s="33"/>
      <c r="J178" s="33"/>
    </row>
    <row r="179" spans="2:10">
      <c r="B179" s="36" t="s">
        <v>12</v>
      </c>
      <c r="C179" s="37" t="s">
        <v>175</v>
      </c>
      <c r="D179" s="38">
        <v>30</v>
      </c>
      <c r="I179" s="33"/>
      <c r="J179" s="33"/>
    </row>
    <row r="180" spans="2:10">
      <c r="B180" s="36" t="s">
        <v>13</v>
      </c>
      <c r="C180" s="37" t="s">
        <v>184</v>
      </c>
      <c r="D180" s="38">
        <v>37</v>
      </c>
      <c r="I180" s="33"/>
      <c r="J180" s="33"/>
    </row>
    <row r="181" spans="2:10">
      <c r="B181" s="36" t="s">
        <v>14</v>
      </c>
      <c r="C181" s="37" t="s">
        <v>176</v>
      </c>
      <c r="D181" s="38">
        <v>37</v>
      </c>
      <c r="I181" s="33"/>
      <c r="J181" s="33"/>
    </row>
    <row r="182" spans="2:10">
      <c r="B182" s="36" t="s">
        <v>15</v>
      </c>
      <c r="C182" s="37" t="s">
        <v>16</v>
      </c>
      <c r="D182" s="38"/>
      <c r="I182" s="33"/>
      <c r="J182" s="33"/>
    </row>
    <row r="183" spans="2:10">
      <c r="B183" s="36" t="s">
        <v>17</v>
      </c>
      <c r="C183" s="37" t="s">
        <v>177</v>
      </c>
      <c r="D183" s="38"/>
      <c r="I183" s="33"/>
      <c r="J183" s="33"/>
    </row>
    <row r="184" spans="2:10">
      <c r="B184" s="36" t="s">
        <v>18</v>
      </c>
      <c r="C184" s="37" t="s">
        <v>295</v>
      </c>
      <c r="D184" s="38"/>
      <c r="I184" s="33"/>
      <c r="J184" s="33"/>
    </row>
    <row r="185" spans="2:10">
      <c r="B185" s="36" t="s">
        <v>19</v>
      </c>
      <c r="C185" s="37" t="s">
        <v>178</v>
      </c>
      <c r="D185" s="38"/>
      <c r="I185" s="33"/>
      <c r="J185" s="33"/>
    </row>
    <row r="186" spans="2:10">
      <c r="B186" s="36" t="s">
        <v>20</v>
      </c>
      <c r="C186" s="37" t="s">
        <v>179</v>
      </c>
      <c r="D186" s="38"/>
      <c r="I186" s="33"/>
      <c r="J186" s="33"/>
    </row>
    <row r="187" spans="2:10">
      <c r="B187" s="36" t="s">
        <v>21</v>
      </c>
      <c r="C187" s="37" t="s">
        <v>180</v>
      </c>
      <c r="D187" s="38"/>
      <c r="I187" s="33"/>
      <c r="J187" s="33"/>
    </row>
    <row r="188" spans="2:10">
      <c r="B188" s="36" t="s">
        <v>22</v>
      </c>
      <c r="C188" s="37" t="s">
        <v>182</v>
      </c>
      <c r="D188" s="38">
        <v>36</v>
      </c>
      <c r="I188" s="33"/>
      <c r="J188" s="33"/>
    </row>
    <row r="189" spans="2:10">
      <c r="B189" s="36" t="s">
        <v>23</v>
      </c>
      <c r="C189" s="37" t="s">
        <v>183</v>
      </c>
      <c r="D189" s="38">
        <v>28</v>
      </c>
      <c r="I189" s="33"/>
      <c r="J189" s="33"/>
    </row>
    <row r="190" spans="2:10">
      <c r="B190" s="36" t="s">
        <v>24</v>
      </c>
      <c r="C190" s="37" t="s">
        <v>250</v>
      </c>
      <c r="D190" s="38"/>
      <c r="I190" s="33"/>
      <c r="J190" s="33"/>
    </row>
    <row r="191" spans="2:10">
      <c r="B191" s="36" t="s">
        <v>25</v>
      </c>
      <c r="C191" s="37" t="s">
        <v>185</v>
      </c>
      <c r="D191" s="38">
        <v>26</v>
      </c>
      <c r="I191" s="33"/>
      <c r="J191" s="33"/>
    </row>
    <row r="192" spans="2:10">
      <c r="B192" s="36" t="s">
        <v>26</v>
      </c>
      <c r="C192" s="37" t="s">
        <v>186</v>
      </c>
      <c r="D192" s="38">
        <v>39</v>
      </c>
      <c r="I192" s="33"/>
      <c r="J192" s="33"/>
    </row>
    <row r="193" spans="2:10">
      <c r="B193" s="36" t="s">
        <v>27</v>
      </c>
      <c r="C193" s="37" t="s">
        <v>251</v>
      </c>
      <c r="D193" s="38">
        <v>39</v>
      </c>
      <c r="I193" s="33"/>
      <c r="J193" s="33"/>
    </row>
    <row r="194" spans="2:10">
      <c r="B194" s="36" t="s">
        <v>28</v>
      </c>
      <c r="C194" s="37" t="s">
        <v>187</v>
      </c>
      <c r="D194" s="38">
        <v>40</v>
      </c>
      <c r="I194" s="33"/>
      <c r="J194" s="33"/>
    </row>
    <row r="195" spans="2:10">
      <c r="B195" s="36" t="s">
        <v>29</v>
      </c>
      <c r="C195" s="37" t="s">
        <v>188</v>
      </c>
      <c r="D195" s="38">
        <v>36</v>
      </c>
      <c r="I195" s="33"/>
      <c r="J195" s="33"/>
    </row>
    <row r="196" spans="2:10">
      <c r="B196" s="36" t="s">
        <v>30</v>
      </c>
      <c r="C196" s="37" t="s">
        <v>189</v>
      </c>
      <c r="D196" s="38">
        <v>38</v>
      </c>
      <c r="I196" s="33"/>
      <c r="J196" s="33"/>
    </row>
    <row r="197" spans="2:10">
      <c r="B197" s="36" t="s">
        <v>31</v>
      </c>
      <c r="C197" s="37" t="s">
        <v>252</v>
      </c>
      <c r="D197" s="38">
        <v>35</v>
      </c>
      <c r="I197" s="33"/>
      <c r="J197" s="33"/>
    </row>
    <row r="198" spans="2:10">
      <c r="B198" s="36" t="s">
        <v>32</v>
      </c>
      <c r="C198" s="37" t="s">
        <v>253</v>
      </c>
      <c r="D198" s="38">
        <v>32</v>
      </c>
      <c r="I198" s="33"/>
      <c r="J198" s="33"/>
    </row>
    <row r="199" spans="2:10">
      <c r="B199" s="36" t="s">
        <v>33</v>
      </c>
      <c r="C199" s="37" t="s">
        <v>190</v>
      </c>
      <c r="D199" s="38"/>
      <c r="I199" s="33"/>
      <c r="J199" s="33"/>
    </row>
    <row r="200" spans="2:10">
      <c r="B200" s="36" t="s">
        <v>34</v>
      </c>
      <c r="C200" s="37" t="s">
        <v>254</v>
      </c>
      <c r="D200" s="38"/>
      <c r="I200" s="33"/>
      <c r="J200" s="33"/>
    </row>
    <row r="201" spans="2:10">
      <c r="B201" s="36" t="s">
        <v>35</v>
      </c>
      <c r="C201" s="37" t="s">
        <v>255</v>
      </c>
      <c r="D201" s="38"/>
      <c r="I201" s="33"/>
      <c r="J201" s="33"/>
    </row>
    <row r="202" spans="2:10">
      <c r="B202" s="36" t="s">
        <v>36</v>
      </c>
      <c r="C202" s="37" t="s">
        <v>256</v>
      </c>
      <c r="D202" s="38"/>
      <c r="I202" s="33"/>
      <c r="J202" s="33"/>
    </row>
    <row r="203" spans="2:10">
      <c r="B203" s="36" t="s">
        <v>37</v>
      </c>
      <c r="C203" s="37" t="s">
        <v>191</v>
      </c>
      <c r="D203" s="38">
        <v>35</v>
      </c>
      <c r="I203" s="33"/>
      <c r="J203" s="33"/>
    </row>
    <row r="204" spans="2:10">
      <c r="B204" s="36" t="s">
        <v>38</v>
      </c>
      <c r="C204" s="37" t="s">
        <v>257</v>
      </c>
      <c r="D204" s="38"/>
      <c r="I204" s="33"/>
      <c r="J204" s="33"/>
    </row>
    <row r="205" spans="2:10">
      <c r="B205" s="36" t="s">
        <v>39</v>
      </c>
      <c r="C205" s="37" t="s">
        <v>192</v>
      </c>
      <c r="D205" s="38">
        <v>36</v>
      </c>
      <c r="I205" s="33"/>
      <c r="J205" s="33"/>
    </row>
    <row r="206" spans="2:10">
      <c r="B206" s="36" t="s">
        <v>40</v>
      </c>
      <c r="C206" s="37" t="s">
        <v>193</v>
      </c>
      <c r="D206" s="38"/>
      <c r="I206" s="33"/>
      <c r="J206" s="33"/>
    </row>
    <row r="207" spans="2:10">
      <c r="B207" s="36" t="s">
        <v>41</v>
      </c>
      <c r="C207" s="37" t="s">
        <v>258</v>
      </c>
      <c r="D207" s="38"/>
      <c r="I207" s="33"/>
      <c r="J207" s="33"/>
    </row>
    <row r="208" spans="2:10">
      <c r="B208" s="36" t="s">
        <v>42</v>
      </c>
      <c r="C208" s="37" t="s">
        <v>259</v>
      </c>
      <c r="D208" s="38"/>
      <c r="I208" s="33"/>
      <c r="J208" s="33"/>
    </row>
    <row r="209" spans="2:10">
      <c r="B209" s="36" t="s">
        <v>43</v>
      </c>
      <c r="C209" s="37" t="s">
        <v>194</v>
      </c>
      <c r="D209" s="38">
        <v>33</v>
      </c>
      <c r="I209" s="33"/>
      <c r="J209" s="33"/>
    </row>
    <row r="210" spans="2:10">
      <c r="B210" s="36" t="s">
        <v>44</v>
      </c>
      <c r="C210" s="37" t="s">
        <v>260</v>
      </c>
      <c r="D210" s="38"/>
      <c r="I210" s="33"/>
      <c r="J210" s="33"/>
    </row>
    <row r="211" spans="2:10">
      <c r="B211" s="36" t="s">
        <v>45</v>
      </c>
      <c r="C211" s="37" t="s">
        <v>261</v>
      </c>
      <c r="D211" s="38">
        <v>40</v>
      </c>
      <c r="I211" s="33"/>
      <c r="J211" s="33"/>
    </row>
    <row r="212" spans="2:10">
      <c r="B212" s="36" t="s">
        <v>46</v>
      </c>
      <c r="C212" s="37" t="s">
        <v>262</v>
      </c>
      <c r="D212" s="38">
        <v>37</v>
      </c>
      <c r="I212" s="33"/>
      <c r="J212" s="33"/>
    </row>
    <row r="213" spans="2:10">
      <c r="B213" s="36" t="s">
        <v>47</v>
      </c>
      <c r="C213" s="37" t="s">
        <v>195</v>
      </c>
      <c r="D213" s="38"/>
      <c r="I213" s="33"/>
      <c r="J213" s="33"/>
    </row>
    <row r="214" spans="2:10">
      <c r="B214" s="36" t="s">
        <v>48</v>
      </c>
      <c r="C214" s="37" t="s">
        <v>263</v>
      </c>
      <c r="D214" s="38"/>
      <c r="I214" s="33"/>
      <c r="J214" s="33"/>
    </row>
    <row r="215" spans="2:10">
      <c r="B215" s="36" t="s">
        <v>49</v>
      </c>
      <c r="C215" s="37" t="s">
        <v>264</v>
      </c>
      <c r="D215" s="38">
        <v>39</v>
      </c>
      <c r="I215" s="33"/>
      <c r="J215" s="33"/>
    </row>
    <row r="216" spans="2:10">
      <c r="B216" s="36" t="s">
        <v>50</v>
      </c>
      <c r="C216" s="37" t="s">
        <v>196</v>
      </c>
      <c r="D216" s="38">
        <v>34</v>
      </c>
      <c r="I216" s="33"/>
      <c r="J216" s="33"/>
    </row>
    <row r="217" spans="2:10">
      <c r="B217" s="36" t="s">
        <v>51</v>
      </c>
      <c r="C217" s="37" t="s">
        <v>197</v>
      </c>
      <c r="D217" s="38"/>
      <c r="I217" s="33"/>
      <c r="J217" s="33"/>
    </row>
    <row r="218" spans="2:10">
      <c r="B218" s="36" t="s">
        <v>52</v>
      </c>
      <c r="C218" s="37" t="s">
        <v>198</v>
      </c>
      <c r="D218" s="38"/>
      <c r="I218" s="33"/>
      <c r="J218" s="33"/>
    </row>
    <row r="219" spans="2:10">
      <c r="B219" s="36" t="s">
        <v>53</v>
      </c>
      <c r="C219" s="37" t="s">
        <v>265</v>
      </c>
      <c r="D219" s="38">
        <v>39</v>
      </c>
      <c r="I219" s="33"/>
      <c r="J219" s="33"/>
    </row>
    <row r="220" spans="2:10">
      <c r="B220" s="36" t="s">
        <v>54</v>
      </c>
      <c r="C220" s="37" t="s">
        <v>199</v>
      </c>
      <c r="D220" s="38">
        <v>35</v>
      </c>
      <c r="I220" s="33"/>
      <c r="J220" s="33"/>
    </row>
    <row r="221" spans="2:10">
      <c r="B221" s="36" t="s">
        <v>55</v>
      </c>
      <c r="C221" s="37" t="s">
        <v>200</v>
      </c>
      <c r="D221" s="38">
        <v>30</v>
      </c>
      <c r="I221" s="33"/>
      <c r="J221" s="33"/>
    </row>
    <row r="222" spans="2:10">
      <c r="B222" s="36" t="s">
        <v>56</v>
      </c>
      <c r="C222" s="37" t="s">
        <v>201</v>
      </c>
      <c r="D222" s="38"/>
      <c r="I222" s="33"/>
      <c r="J222" s="33"/>
    </row>
    <row r="223" spans="2:10">
      <c r="B223" s="36" t="s">
        <v>57</v>
      </c>
      <c r="C223" s="37" t="s">
        <v>266</v>
      </c>
      <c r="D223" s="38"/>
      <c r="I223" s="33"/>
      <c r="J223" s="33"/>
    </row>
    <row r="224" spans="2:10">
      <c r="B224" s="36" t="s">
        <v>58</v>
      </c>
      <c r="C224" s="37" t="s">
        <v>59</v>
      </c>
      <c r="D224" s="38"/>
      <c r="I224" s="33"/>
      <c r="J224" s="33"/>
    </row>
    <row r="225" spans="2:10">
      <c r="B225" s="36" t="s">
        <v>60</v>
      </c>
      <c r="C225" s="37" t="s">
        <v>202</v>
      </c>
      <c r="D225" s="38"/>
      <c r="I225" s="33"/>
      <c r="J225" s="33"/>
    </row>
    <row r="226" spans="2:10">
      <c r="B226" s="36" t="s">
        <v>61</v>
      </c>
      <c r="C226" s="37" t="s">
        <v>203</v>
      </c>
      <c r="D226" s="38">
        <v>37</v>
      </c>
      <c r="I226" s="33"/>
      <c r="J226" s="33"/>
    </row>
    <row r="227" spans="2:10">
      <c r="B227" s="36" t="s">
        <v>62</v>
      </c>
      <c r="C227" s="37" t="s">
        <v>298</v>
      </c>
      <c r="D227" s="38">
        <v>36</v>
      </c>
      <c r="I227" s="33"/>
      <c r="J227" s="33"/>
    </row>
    <row r="228" spans="2:10">
      <c r="B228" s="36" t="s">
        <v>63</v>
      </c>
      <c r="C228" s="37" t="s">
        <v>204</v>
      </c>
      <c r="D228" s="38"/>
      <c r="I228" s="33"/>
      <c r="J228" s="33"/>
    </row>
    <row r="229" spans="2:10">
      <c r="B229" s="36" t="s">
        <v>64</v>
      </c>
      <c r="C229" s="37" t="s">
        <v>205</v>
      </c>
      <c r="D229" s="38"/>
      <c r="I229" s="33"/>
      <c r="J229" s="33"/>
    </row>
    <row r="230" spans="2:10">
      <c r="B230" s="36" t="s">
        <v>65</v>
      </c>
      <c r="C230" s="37" t="s">
        <v>206</v>
      </c>
      <c r="D230" s="38"/>
      <c r="I230" s="33"/>
      <c r="J230" s="33"/>
    </row>
    <row r="231" spans="2:10">
      <c r="B231" s="36" t="s">
        <v>66</v>
      </c>
      <c r="C231" s="37" t="s">
        <v>267</v>
      </c>
      <c r="D231" s="38"/>
      <c r="I231" s="33"/>
      <c r="J231" s="33"/>
    </row>
    <row r="232" spans="2:10">
      <c r="B232" s="36" t="s">
        <v>67</v>
      </c>
      <c r="C232" s="37" t="s">
        <v>207</v>
      </c>
      <c r="D232" s="38"/>
      <c r="I232" s="33"/>
      <c r="J232" s="33"/>
    </row>
    <row r="233" spans="2:10">
      <c r="B233" s="36" t="s">
        <v>68</v>
      </c>
      <c r="C233" s="37" t="s">
        <v>69</v>
      </c>
      <c r="D233" s="38"/>
      <c r="I233" s="33"/>
      <c r="J233" s="33"/>
    </row>
    <row r="234" spans="2:10">
      <c r="B234" s="36" t="s">
        <v>70</v>
      </c>
      <c r="C234" s="37" t="s">
        <v>268</v>
      </c>
      <c r="D234" s="38">
        <v>18</v>
      </c>
      <c r="I234" s="33"/>
      <c r="J234" s="33"/>
    </row>
    <row r="235" spans="2:10">
      <c r="B235" s="36" t="s">
        <v>71</v>
      </c>
      <c r="C235" s="37" t="s">
        <v>269</v>
      </c>
      <c r="D235" s="38"/>
      <c r="I235" s="33"/>
      <c r="J235" s="33"/>
    </row>
    <row r="236" spans="2:10">
      <c r="B236" s="36" t="s">
        <v>72</v>
      </c>
      <c r="C236" s="37" t="s">
        <v>208</v>
      </c>
      <c r="D236" s="38"/>
      <c r="I236" s="33"/>
      <c r="J236" s="33"/>
    </row>
    <row r="237" spans="2:10">
      <c r="B237" s="36" t="s">
        <v>73</v>
      </c>
      <c r="C237" s="37" t="s">
        <v>209</v>
      </c>
      <c r="D237" s="38"/>
      <c r="I237" s="33"/>
      <c r="J237" s="33"/>
    </row>
    <row r="238" spans="2:10">
      <c r="B238" s="36" t="s">
        <v>74</v>
      </c>
      <c r="C238" s="37" t="s">
        <v>270</v>
      </c>
      <c r="D238" s="38"/>
      <c r="I238" s="33"/>
      <c r="J238" s="33"/>
    </row>
    <row r="239" spans="2:10">
      <c r="B239" s="36" t="s">
        <v>75</v>
      </c>
      <c r="C239" s="37" t="s">
        <v>210</v>
      </c>
      <c r="D239" s="38"/>
      <c r="I239" s="33"/>
      <c r="J239" s="33"/>
    </row>
    <row r="240" spans="2:10">
      <c r="B240" s="36" t="s">
        <v>76</v>
      </c>
      <c r="C240" s="37" t="s">
        <v>211</v>
      </c>
      <c r="D240" s="38"/>
      <c r="I240" s="33"/>
      <c r="J240" s="33"/>
    </row>
    <row r="241" spans="2:10">
      <c r="B241" s="36" t="s">
        <v>77</v>
      </c>
      <c r="C241" s="37" t="s">
        <v>212</v>
      </c>
      <c r="D241" s="38">
        <v>30</v>
      </c>
      <c r="I241" s="33"/>
      <c r="J241" s="33"/>
    </row>
    <row r="242" spans="2:10">
      <c r="B242" s="36" t="s">
        <v>78</v>
      </c>
      <c r="C242" s="37" t="s">
        <v>79</v>
      </c>
      <c r="D242" s="38">
        <v>17</v>
      </c>
      <c r="I242" s="33"/>
      <c r="J242" s="33"/>
    </row>
    <row r="243" spans="2:10">
      <c r="B243" s="36" t="s">
        <v>80</v>
      </c>
      <c r="C243" s="37" t="s">
        <v>213</v>
      </c>
      <c r="D243" s="38">
        <v>31</v>
      </c>
      <c r="I243" s="33"/>
      <c r="J243" s="33"/>
    </row>
    <row r="244" spans="2:10">
      <c r="B244" s="36" t="s">
        <v>81</v>
      </c>
      <c r="C244" s="37" t="s">
        <v>82</v>
      </c>
      <c r="D244" s="38"/>
      <c r="I244" s="33"/>
      <c r="J244" s="33"/>
    </row>
    <row r="245" spans="2:10">
      <c r="B245" s="36" t="s">
        <v>83</v>
      </c>
      <c r="C245" s="37" t="s">
        <v>271</v>
      </c>
      <c r="D245" s="38">
        <v>38</v>
      </c>
      <c r="I245" s="33"/>
      <c r="J245" s="33"/>
    </row>
    <row r="246" spans="2:10">
      <c r="B246" s="36" t="s">
        <v>84</v>
      </c>
      <c r="C246" s="37" t="s">
        <v>214</v>
      </c>
      <c r="D246" s="38"/>
      <c r="I246" s="33"/>
      <c r="J246" s="33"/>
    </row>
    <row r="247" spans="2:10">
      <c r="B247" s="36" t="s">
        <v>85</v>
      </c>
      <c r="C247" s="37" t="s">
        <v>215</v>
      </c>
      <c r="D247" s="38"/>
      <c r="I247" s="33"/>
      <c r="J247" s="33"/>
    </row>
    <row r="248" spans="2:10">
      <c r="B248" s="36" t="s">
        <v>86</v>
      </c>
      <c r="C248" s="37" t="s">
        <v>87</v>
      </c>
      <c r="D248" s="38"/>
      <c r="I248" s="33"/>
      <c r="J248" s="33"/>
    </row>
    <row r="249" spans="2:10">
      <c r="B249" s="36" t="s">
        <v>88</v>
      </c>
      <c r="C249" s="37" t="s">
        <v>272</v>
      </c>
      <c r="D249" s="38"/>
      <c r="I249" s="33"/>
      <c r="J249" s="33"/>
    </row>
    <row r="250" spans="2:10">
      <c r="B250" s="36" t="s">
        <v>89</v>
      </c>
      <c r="C250" s="37" t="s">
        <v>273</v>
      </c>
      <c r="D250" s="38"/>
      <c r="I250" s="33"/>
      <c r="J250" s="33"/>
    </row>
    <row r="251" spans="2:10">
      <c r="B251" s="36" t="s">
        <v>90</v>
      </c>
      <c r="C251" s="37" t="s">
        <v>274</v>
      </c>
      <c r="D251" s="38"/>
      <c r="I251" s="33"/>
      <c r="J251" s="33"/>
    </row>
    <row r="252" spans="2:10">
      <c r="B252" s="36" t="s">
        <v>91</v>
      </c>
      <c r="C252" s="37" t="s">
        <v>216</v>
      </c>
      <c r="D252" s="38">
        <v>29</v>
      </c>
      <c r="I252" s="33"/>
      <c r="J252" s="33"/>
    </row>
    <row r="253" spans="2:10">
      <c r="B253" s="36" t="s">
        <v>92</v>
      </c>
      <c r="C253" s="37" t="s">
        <v>217</v>
      </c>
      <c r="D253" s="38">
        <v>38</v>
      </c>
      <c r="I253" s="33"/>
      <c r="J253" s="33"/>
    </row>
    <row r="254" spans="2:10">
      <c r="B254" s="36" t="s">
        <v>93</v>
      </c>
      <c r="C254" s="37" t="s">
        <v>218</v>
      </c>
      <c r="D254" s="38"/>
      <c r="I254" s="33"/>
      <c r="J254" s="33"/>
    </row>
    <row r="255" spans="2:10">
      <c r="B255" s="36" t="s">
        <v>94</v>
      </c>
      <c r="C255" s="37" t="s">
        <v>219</v>
      </c>
      <c r="D255" s="38"/>
      <c r="I255" s="33"/>
      <c r="J255" s="33"/>
    </row>
    <row r="256" spans="2:10">
      <c r="B256" s="36" t="s">
        <v>95</v>
      </c>
      <c r="C256" s="37" t="s">
        <v>220</v>
      </c>
      <c r="D256" s="38">
        <v>31</v>
      </c>
      <c r="I256" s="33"/>
      <c r="J256" s="33"/>
    </row>
    <row r="257" spans="2:10">
      <c r="B257" s="36" t="s">
        <v>96</v>
      </c>
      <c r="C257" s="37" t="s">
        <v>275</v>
      </c>
      <c r="D257" s="38">
        <v>28</v>
      </c>
      <c r="I257" s="33"/>
      <c r="J257" s="33"/>
    </row>
    <row r="258" spans="2:10">
      <c r="B258" s="36" t="s">
        <v>97</v>
      </c>
      <c r="C258" s="37" t="s">
        <v>221</v>
      </c>
      <c r="D258" s="38">
        <v>36</v>
      </c>
      <c r="I258" s="33"/>
      <c r="J258" s="33"/>
    </row>
    <row r="259" spans="2:10">
      <c r="B259" s="36" t="s">
        <v>98</v>
      </c>
      <c r="C259" s="37" t="s">
        <v>222</v>
      </c>
      <c r="D259" s="38">
        <v>35</v>
      </c>
      <c r="I259" s="33"/>
      <c r="J259" s="33"/>
    </row>
    <row r="260" spans="2:10">
      <c r="B260" s="36" t="s">
        <v>99</v>
      </c>
      <c r="C260" s="37" t="s">
        <v>276</v>
      </c>
      <c r="D260" s="38">
        <v>35</v>
      </c>
      <c r="I260" s="33"/>
      <c r="J260" s="33"/>
    </row>
    <row r="261" spans="2:10">
      <c r="B261" s="36" t="s">
        <v>100</v>
      </c>
      <c r="C261" s="37" t="s">
        <v>223</v>
      </c>
      <c r="D261" s="38">
        <v>36</v>
      </c>
      <c r="I261" s="33"/>
      <c r="J261" s="33"/>
    </row>
    <row r="262" spans="2:10">
      <c r="B262" s="36" t="s">
        <v>101</v>
      </c>
      <c r="C262" s="37" t="s">
        <v>277</v>
      </c>
      <c r="D262" s="38">
        <v>35</v>
      </c>
      <c r="I262" s="33"/>
      <c r="J262" s="33"/>
    </row>
    <row r="263" spans="2:10">
      <c r="B263" s="36" t="s">
        <v>102</v>
      </c>
      <c r="C263" s="37" t="s">
        <v>308</v>
      </c>
      <c r="D263" s="38"/>
      <c r="I263" s="33"/>
      <c r="J263" s="33"/>
    </row>
    <row r="264" spans="2:10">
      <c r="B264" s="36" t="s">
        <v>103</v>
      </c>
      <c r="C264" s="37" t="s">
        <v>224</v>
      </c>
      <c r="D264" s="38">
        <v>38</v>
      </c>
      <c r="I264" s="33"/>
      <c r="J264" s="33"/>
    </row>
    <row r="265" spans="2:10">
      <c r="B265" s="36" t="s">
        <v>104</v>
      </c>
      <c r="C265" s="37" t="s">
        <v>225</v>
      </c>
      <c r="D265" s="38">
        <v>35</v>
      </c>
      <c r="I265" s="33"/>
      <c r="J265" s="33"/>
    </row>
    <row r="266" spans="2:10">
      <c r="B266" s="36" t="s">
        <v>105</v>
      </c>
      <c r="C266" s="37" t="s">
        <v>226</v>
      </c>
      <c r="D266" s="38"/>
      <c r="I266" s="33"/>
      <c r="J266" s="33"/>
    </row>
    <row r="267" spans="2:10">
      <c r="B267" s="36" t="s">
        <v>106</v>
      </c>
      <c r="C267" s="37" t="s">
        <v>227</v>
      </c>
      <c r="D267" s="38"/>
      <c r="I267" s="33"/>
      <c r="J267" s="33"/>
    </row>
    <row r="268" spans="2:10">
      <c r="B268" s="36" t="s">
        <v>107</v>
      </c>
      <c r="C268" s="37" t="s">
        <v>309</v>
      </c>
      <c r="D268" s="38"/>
      <c r="I268" s="33"/>
      <c r="J268" s="33"/>
    </row>
    <row r="269" spans="2:10">
      <c r="B269" s="36" t="s">
        <v>108</v>
      </c>
      <c r="C269" s="37" t="s">
        <v>228</v>
      </c>
      <c r="D269" s="38"/>
      <c r="I269" s="33"/>
      <c r="J269" s="33"/>
    </row>
    <row r="270" spans="2:10">
      <c r="B270" s="36" t="s">
        <v>109</v>
      </c>
      <c r="C270" s="37" t="s">
        <v>110</v>
      </c>
      <c r="D270" s="38"/>
      <c r="I270" s="33"/>
      <c r="J270" s="33"/>
    </row>
    <row r="271" spans="2:10">
      <c r="B271" s="36" t="s">
        <v>111</v>
      </c>
      <c r="C271" s="37" t="s">
        <v>229</v>
      </c>
      <c r="D271" s="38">
        <v>24</v>
      </c>
      <c r="I271" s="33"/>
      <c r="J271" s="33"/>
    </row>
    <row r="272" spans="2:10">
      <c r="B272" s="36" t="s">
        <v>112</v>
      </c>
      <c r="C272" s="37" t="s">
        <v>278</v>
      </c>
      <c r="D272" s="38">
        <v>19</v>
      </c>
      <c r="I272" s="33"/>
      <c r="J272" s="33"/>
    </row>
    <row r="273" spans="2:10">
      <c r="B273" s="36" t="s">
        <v>113</v>
      </c>
      <c r="C273" s="37" t="s">
        <v>114</v>
      </c>
      <c r="D273" s="38">
        <v>23</v>
      </c>
      <c r="I273" s="33"/>
      <c r="J273" s="33"/>
    </row>
    <row r="274" spans="2:10">
      <c r="B274" s="36" t="s">
        <v>115</v>
      </c>
      <c r="C274" s="37" t="s">
        <v>230</v>
      </c>
      <c r="D274" s="38">
        <v>23</v>
      </c>
      <c r="I274" s="33"/>
      <c r="J274" s="33"/>
    </row>
    <row r="275" spans="2:10">
      <c r="B275" s="36" t="s">
        <v>116</v>
      </c>
      <c r="C275" s="37" t="s">
        <v>279</v>
      </c>
      <c r="D275" s="38">
        <v>37</v>
      </c>
      <c r="I275" s="33"/>
      <c r="J275" s="33"/>
    </row>
    <row r="276" spans="2:10">
      <c r="B276" s="36" t="s">
        <v>117</v>
      </c>
      <c r="C276" s="37" t="s">
        <v>231</v>
      </c>
      <c r="D276" s="38">
        <v>34</v>
      </c>
      <c r="I276" s="33"/>
      <c r="J276" s="33"/>
    </row>
    <row r="277" spans="2:10">
      <c r="B277" s="36" t="s">
        <v>118</v>
      </c>
      <c r="C277" s="37" t="s">
        <v>232</v>
      </c>
      <c r="D277" s="38"/>
      <c r="I277" s="33"/>
      <c r="J277" s="33"/>
    </row>
    <row r="278" spans="2:10">
      <c r="B278" s="36" t="s">
        <v>119</v>
      </c>
      <c r="C278" s="37" t="s">
        <v>120</v>
      </c>
      <c r="D278" s="38"/>
      <c r="I278" s="33"/>
      <c r="J278" s="33"/>
    </row>
    <row r="279" spans="2:10">
      <c r="B279" s="36" t="s">
        <v>121</v>
      </c>
      <c r="C279" s="37" t="s">
        <v>233</v>
      </c>
      <c r="D279" s="38"/>
      <c r="I279" s="33"/>
      <c r="J279" s="33"/>
    </row>
    <row r="280" spans="2:10">
      <c r="B280" s="36" t="s">
        <v>122</v>
      </c>
      <c r="C280" s="37" t="s">
        <v>123</v>
      </c>
      <c r="D280" s="38">
        <v>36</v>
      </c>
      <c r="I280" s="33"/>
      <c r="J280" s="33"/>
    </row>
    <row r="281" spans="2:10">
      <c r="B281" s="36" t="s">
        <v>124</v>
      </c>
      <c r="C281" s="37" t="s">
        <v>234</v>
      </c>
      <c r="D281" s="38">
        <v>12</v>
      </c>
      <c r="I281" s="33"/>
      <c r="J281" s="33"/>
    </row>
    <row r="282" spans="2:10">
      <c r="B282" s="36" t="s">
        <v>125</v>
      </c>
      <c r="C282" s="37" t="s">
        <v>280</v>
      </c>
      <c r="D282" s="38"/>
      <c r="I282" s="33"/>
      <c r="J282" s="33"/>
    </row>
    <row r="283" spans="2:10">
      <c r="B283" s="36" t="s">
        <v>126</v>
      </c>
      <c r="C283" s="37" t="s">
        <v>281</v>
      </c>
      <c r="D283" s="38">
        <v>26</v>
      </c>
      <c r="I283" s="33"/>
      <c r="J283" s="33"/>
    </row>
    <row r="284" spans="2:10">
      <c r="B284" s="36" t="s">
        <v>127</v>
      </c>
      <c r="C284" s="37" t="s">
        <v>211</v>
      </c>
      <c r="D284" s="38"/>
      <c r="I284" s="33"/>
      <c r="J284" s="33"/>
    </row>
    <row r="285" spans="2:10">
      <c r="B285" s="36" t="s">
        <v>128</v>
      </c>
      <c r="C285" s="37" t="s">
        <v>282</v>
      </c>
      <c r="D285" s="38"/>
      <c r="I285" s="33"/>
      <c r="J285" s="33"/>
    </row>
    <row r="286" spans="2:10">
      <c r="B286" s="36" t="s">
        <v>129</v>
      </c>
      <c r="C286" s="37" t="s">
        <v>283</v>
      </c>
      <c r="D286" s="38"/>
      <c r="I286" s="33"/>
      <c r="J286" s="33"/>
    </row>
    <row r="287" spans="2:10">
      <c r="B287" s="36" t="s">
        <v>130</v>
      </c>
      <c r="C287" s="37" t="s">
        <v>235</v>
      </c>
      <c r="D287" s="38"/>
      <c r="I287" s="33"/>
      <c r="J287" s="33"/>
    </row>
    <row r="288" spans="2:10">
      <c r="B288" s="36" t="s">
        <v>131</v>
      </c>
      <c r="C288" s="37" t="s">
        <v>284</v>
      </c>
      <c r="D288" s="38"/>
      <c r="I288" s="33"/>
      <c r="J288" s="33"/>
    </row>
    <row r="289" spans="2:10">
      <c r="B289" s="36" t="s">
        <v>132</v>
      </c>
      <c r="C289" s="37" t="s">
        <v>236</v>
      </c>
      <c r="D289" s="38">
        <v>26</v>
      </c>
      <c r="I289" s="33"/>
      <c r="J289" s="33"/>
    </row>
    <row r="290" spans="2:10">
      <c r="B290" s="36" t="s">
        <v>133</v>
      </c>
      <c r="C290" s="37" t="s">
        <v>237</v>
      </c>
      <c r="D290" s="38"/>
      <c r="I290" s="33"/>
      <c r="J290" s="33"/>
    </row>
    <row r="291" spans="2:10">
      <c r="B291" s="36" t="s">
        <v>134</v>
      </c>
      <c r="C291" s="37" t="s">
        <v>285</v>
      </c>
      <c r="D291" s="38">
        <v>27</v>
      </c>
      <c r="I291" s="33"/>
      <c r="J291" s="33"/>
    </row>
    <row r="292" spans="2:10">
      <c r="B292" s="36" t="s">
        <v>135</v>
      </c>
      <c r="C292" s="37" t="s">
        <v>136</v>
      </c>
      <c r="D292" s="38">
        <v>24</v>
      </c>
      <c r="I292" s="33"/>
      <c r="J292" s="33"/>
    </row>
    <row r="293" spans="2:10">
      <c r="B293" s="36" t="s">
        <v>137</v>
      </c>
      <c r="C293" s="37" t="s">
        <v>286</v>
      </c>
      <c r="D293" s="38"/>
      <c r="I293" s="33"/>
      <c r="J293" s="33"/>
    </row>
    <row r="294" spans="2:10">
      <c r="B294" s="36" t="s">
        <v>138</v>
      </c>
      <c r="C294" s="37" t="s">
        <v>238</v>
      </c>
      <c r="D294" s="38"/>
      <c r="I294" s="33"/>
      <c r="J294" s="33"/>
    </row>
    <row r="295" spans="2:10">
      <c r="B295" s="36" t="s">
        <v>139</v>
      </c>
      <c r="C295" s="37" t="s">
        <v>239</v>
      </c>
      <c r="D295" s="38"/>
      <c r="I295" s="33"/>
      <c r="J295" s="33"/>
    </row>
    <row r="296" spans="2:10">
      <c r="B296" s="36" t="s">
        <v>140</v>
      </c>
      <c r="C296" s="37" t="s">
        <v>240</v>
      </c>
      <c r="D296" s="38"/>
      <c r="I296" s="33"/>
      <c r="J296" s="33"/>
    </row>
    <row r="297" spans="2:10">
      <c r="B297" s="36" t="s">
        <v>141</v>
      </c>
      <c r="C297" s="37" t="s">
        <v>241</v>
      </c>
      <c r="D297" s="38"/>
      <c r="I297" s="33"/>
      <c r="J297" s="33"/>
    </row>
    <row r="298" spans="2:10">
      <c r="B298" s="36" t="s">
        <v>142</v>
      </c>
      <c r="C298" s="37" t="s">
        <v>242</v>
      </c>
      <c r="D298" s="38">
        <v>30</v>
      </c>
      <c r="I298" s="33"/>
      <c r="J298" s="33"/>
    </row>
    <row r="299" spans="2:10">
      <c r="B299" s="36" t="s">
        <v>143</v>
      </c>
      <c r="C299" s="37" t="s">
        <v>243</v>
      </c>
      <c r="D299" s="38">
        <v>20</v>
      </c>
      <c r="I299" s="33"/>
      <c r="J299" s="33"/>
    </row>
    <row r="300" spans="2:10">
      <c r="B300" s="36" t="s">
        <v>144</v>
      </c>
      <c r="C300" s="37" t="s">
        <v>244</v>
      </c>
      <c r="D300" s="38"/>
      <c r="I300" s="33"/>
      <c r="J300" s="33"/>
    </row>
    <row r="301" spans="2:10">
      <c r="B301" s="36" t="s">
        <v>145</v>
      </c>
      <c r="C301" s="37" t="s">
        <v>245</v>
      </c>
      <c r="D301" s="38"/>
      <c r="I301" s="33"/>
      <c r="J301" s="33"/>
    </row>
    <row r="302" spans="2:10">
      <c r="B302" s="36" t="s">
        <v>146</v>
      </c>
      <c r="C302" s="37" t="s">
        <v>246</v>
      </c>
      <c r="D302" s="38">
        <v>17</v>
      </c>
      <c r="I302" s="33"/>
      <c r="J302" s="33"/>
    </row>
    <row r="303" spans="2:10">
      <c r="B303" s="36" t="s">
        <v>147</v>
      </c>
      <c r="C303" s="37" t="s">
        <v>247</v>
      </c>
      <c r="D303" s="38"/>
      <c r="I303" s="33"/>
      <c r="J303" s="33"/>
    </row>
    <row r="304" spans="2:10">
      <c r="B304" s="36" t="s">
        <v>148</v>
      </c>
      <c r="C304" s="37" t="s">
        <v>287</v>
      </c>
      <c r="D304" s="38"/>
      <c r="I304" s="33"/>
      <c r="J304" s="33"/>
    </row>
    <row r="305" spans="2:10">
      <c r="B305" s="36" t="s">
        <v>149</v>
      </c>
      <c r="C305" s="37" t="s">
        <v>248</v>
      </c>
      <c r="D305" s="38"/>
      <c r="I305" s="33"/>
      <c r="J305" s="33"/>
    </row>
    <row r="306" spans="2:10">
      <c r="B306" s="36" t="s">
        <v>150</v>
      </c>
      <c r="C306" s="37" t="s">
        <v>249</v>
      </c>
      <c r="D306" s="38"/>
      <c r="I306" s="33"/>
      <c r="J306" s="33"/>
    </row>
    <row r="307" spans="2:10">
      <c r="B307" s="36" t="s">
        <v>151</v>
      </c>
      <c r="C307" s="37" t="s">
        <v>288</v>
      </c>
      <c r="D307" s="38"/>
      <c r="I307" s="33"/>
      <c r="J307" s="33"/>
    </row>
    <row r="308" spans="2:10">
      <c r="I308" s="33"/>
      <c r="J308" s="33"/>
    </row>
    <row r="309" spans="2:10">
      <c r="I309" s="33"/>
      <c r="J309" s="33"/>
    </row>
    <row r="310" spans="2:10">
      <c r="I310" s="33"/>
      <c r="J310" s="33"/>
    </row>
    <row r="311" spans="2:10">
      <c r="I311" s="33"/>
      <c r="J311" s="33"/>
    </row>
    <row r="312" spans="2:10">
      <c r="I312" s="33"/>
      <c r="J312" s="33"/>
    </row>
    <row r="313" spans="2:10">
      <c r="I313" s="33"/>
      <c r="J313" s="33"/>
    </row>
    <row r="314" spans="2:10">
      <c r="I314" s="33"/>
      <c r="J314" s="33"/>
    </row>
    <row r="315" spans="2:10">
      <c r="I315" s="33"/>
      <c r="J315" s="33"/>
    </row>
    <row r="316" spans="2:10">
      <c r="I316" s="33"/>
      <c r="J316" s="33"/>
    </row>
    <row r="317" spans="2:10">
      <c r="I317" s="33"/>
      <c r="J317" s="33"/>
    </row>
    <row r="318" spans="2:10">
      <c r="I318" s="33"/>
      <c r="J318" s="33"/>
    </row>
    <row r="319" spans="2:10">
      <c r="I319" s="33"/>
      <c r="J319" s="33"/>
    </row>
    <row r="320" spans="2:10">
      <c r="I320" s="33"/>
      <c r="J320" s="33"/>
    </row>
    <row r="321" spans="9:10">
      <c r="I321" s="33"/>
      <c r="J321" s="33"/>
    </row>
    <row r="322" spans="9:10">
      <c r="I322" s="33"/>
      <c r="J322" s="33"/>
    </row>
    <row r="323" spans="9:10">
      <c r="I323" s="33"/>
      <c r="J323" s="33"/>
    </row>
    <row r="324" spans="9:10">
      <c r="I324" s="33"/>
      <c r="J324" s="33"/>
    </row>
    <row r="325" spans="9:10">
      <c r="I325" s="33"/>
      <c r="J325" s="33"/>
    </row>
    <row r="326" spans="9:10">
      <c r="I326" s="33"/>
      <c r="J326" s="33"/>
    </row>
    <row r="327" spans="9:10">
      <c r="I327" s="33"/>
      <c r="J327" s="33"/>
    </row>
    <row r="328" spans="9:10">
      <c r="I328" s="33"/>
      <c r="J328" s="33"/>
    </row>
    <row r="329" spans="9:10">
      <c r="I329" s="33"/>
      <c r="J329" s="33"/>
    </row>
    <row r="330" spans="9:10">
      <c r="I330" s="33"/>
      <c r="J330" s="33"/>
    </row>
    <row r="331" spans="9:10">
      <c r="I331" s="33"/>
      <c r="J331" s="33"/>
    </row>
    <row r="332" spans="9:10">
      <c r="I332" s="33"/>
      <c r="J332" s="33"/>
    </row>
    <row r="333" spans="9:10">
      <c r="I333" s="33"/>
      <c r="J333" s="33"/>
    </row>
    <row r="334" spans="9:10">
      <c r="I334" s="33"/>
      <c r="J334" s="33"/>
    </row>
    <row r="335" spans="9:10">
      <c r="I335" s="33"/>
      <c r="J335" s="33"/>
    </row>
    <row r="336" spans="9:10">
      <c r="I336" s="33"/>
      <c r="J336" s="33"/>
    </row>
    <row r="337" spans="9:10">
      <c r="I337" s="33"/>
      <c r="J337" s="33"/>
    </row>
    <row r="338" spans="9:10">
      <c r="I338" s="33"/>
      <c r="J338" s="33"/>
    </row>
    <row r="339" spans="9:10">
      <c r="I339" s="33"/>
      <c r="J339" s="33"/>
    </row>
    <row r="340" spans="9:10">
      <c r="I340" s="33"/>
      <c r="J340" s="33"/>
    </row>
    <row r="341" spans="9:10">
      <c r="I341" s="33"/>
      <c r="J341" s="33"/>
    </row>
    <row r="342" spans="9:10">
      <c r="I342" s="33"/>
      <c r="J342" s="33"/>
    </row>
    <row r="343" spans="9:10">
      <c r="I343" s="33"/>
      <c r="J343" s="33"/>
    </row>
    <row r="344" spans="9:10">
      <c r="I344" s="33"/>
      <c r="J344" s="33"/>
    </row>
    <row r="345" spans="9:10">
      <c r="I345" s="33"/>
      <c r="J345" s="33"/>
    </row>
    <row r="346" spans="9:10">
      <c r="I346" s="33"/>
      <c r="J346" s="33"/>
    </row>
    <row r="347" spans="9:10">
      <c r="I347" s="33"/>
      <c r="J347" s="33"/>
    </row>
    <row r="348" spans="9:10">
      <c r="I348" s="33"/>
      <c r="J348" s="33"/>
    </row>
    <row r="349" spans="9:10">
      <c r="I349" s="33"/>
      <c r="J349" s="33"/>
    </row>
    <row r="350" spans="9:10">
      <c r="I350" s="33"/>
      <c r="J350" s="33"/>
    </row>
    <row r="351" spans="9:10">
      <c r="I351" s="33"/>
      <c r="J351" s="33"/>
    </row>
    <row r="352" spans="9:10">
      <c r="I352" s="33"/>
      <c r="J352" s="33"/>
    </row>
    <row r="353" spans="9:10">
      <c r="I353" s="33"/>
      <c r="J353" s="33"/>
    </row>
    <row r="354" spans="9:10">
      <c r="I354" s="33"/>
      <c r="J354" s="33"/>
    </row>
    <row r="355" spans="9:10">
      <c r="I355" s="33"/>
      <c r="J355" s="33"/>
    </row>
    <row r="356" spans="9:10">
      <c r="I356" s="33"/>
      <c r="J356" s="33"/>
    </row>
    <row r="357" spans="9:10">
      <c r="I357" s="33"/>
      <c r="J357" s="33"/>
    </row>
    <row r="358" spans="9:10">
      <c r="I358" s="33"/>
      <c r="J358" s="33"/>
    </row>
    <row r="359" spans="9:10">
      <c r="I359" s="33"/>
      <c r="J359" s="33"/>
    </row>
    <row r="360" spans="9:10">
      <c r="I360" s="33"/>
      <c r="J360" s="33"/>
    </row>
    <row r="361" spans="9:10">
      <c r="I361" s="33"/>
      <c r="J361" s="33"/>
    </row>
    <row r="362" spans="9:10">
      <c r="I362" s="33"/>
      <c r="J362" s="33"/>
    </row>
    <row r="363" spans="9:10">
      <c r="I363" s="33"/>
      <c r="J363" s="33"/>
    </row>
    <row r="364" spans="9:10">
      <c r="I364" s="33"/>
      <c r="J364" s="33"/>
    </row>
    <row r="365" spans="9:10">
      <c r="I365" s="33"/>
      <c r="J365" s="33"/>
    </row>
    <row r="366" spans="9:10">
      <c r="I366" s="33"/>
      <c r="J366" s="33"/>
    </row>
    <row r="367" spans="9:10">
      <c r="I367" s="33"/>
      <c r="J367" s="33"/>
    </row>
    <row r="368" spans="9:10">
      <c r="I368" s="33"/>
      <c r="J368" s="33"/>
    </row>
    <row r="369" spans="9:10">
      <c r="I369" s="33"/>
      <c r="J369" s="33"/>
    </row>
    <row r="370" spans="9:10">
      <c r="I370" s="33"/>
      <c r="J370" s="33"/>
    </row>
    <row r="371" spans="9:10">
      <c r="I371" s="33"/>
      <c r="J371" s="33"/>
    </row>
    <row r="372" spans="9:10">
      <c r="I372" s="33"/>
      <c r="J372" s="33"/>
    </row>
    <row r="373" spans="9:10">
      <c r="I373" s="33"/>
      <c r="J373" s="33"/>
    </row>
    <row r="374" spans="9:10">
      <c r="I374" s="33"/>
      <c r="J374" s="33"/>
    </row>
    <row r="375" spans="9:10">
      <c r="I375" s="33"/>
      <c r="J375" s="33"/>
    </row>
    <row r="376" spans="9:10">
      <c r="I376" s="33"/>
      <c r="J376" s="33"/>
    </row>
    <row r="377" spans="9:10">
      <c r="I377" s="33"/>
      <c r="J377" s="33"/>
    </row>
    <row r="378" spans="9:10">
      <c r="I378" s="33"/>
      <c r="J378" s="33"/>
    </row>
    <row r="379" spans="9:10">
      <c r="I379" s="33"/>
      <c r="J379" s="33"/>
    </row>
    <row r="380" spans="9:10">
      <c r="I380" s="33"/>
      <c r="J380" s="33"/>
    </row>
    <row r="381" spans="9:10">
      <c r="I381" s="33"/>
      <c r="J381" s="33"/>
    </row>
    <row r="382" spans="9:10">
      <c r="I382" s="33"/>
      <c r="J382" s="33"/>
    </row>
    <row r="383" spans="9:10">
      <c r="I383" s="33"/>
      <c r="J383" s="33"/>
    </row>
    <row r="384" spans="9:10">
      <c r="I384" s="33"/>
      <c r="J384" s="33"/>
    </row>
    <row r="385" spans="9:10">
      <c r="I385" s="33"/>
      <c r="J385" s="33"/>
    </row>
    <row r="386" spans="9:10">
      <c r="I386" s="33"/>
      <c r="J386" s="33"/>
    </row>
    <row r="387" spans="9:10">
      <c r="I387" s="33"/>
      <c r="J387" s="33"/>
    </row>
    <row r="388" spans="9:10">
      <c r="I388" s="33"/>
      <c r="J388" s="33"/>
    </row>
    <row r="389" spans="9:10">
      <c r="I389" s="33"/>
      <c r="J389" s="33"/>
    </row>
    <row r="390" spans="9:10">
      <c r="I390" s="33"/>
      <c r="J390" s="33"/>
    </row>
    <row r="391" spans="9:10">
      <c r="I391" s="33"/>
      <c r="J391" s="33"/>
    </row>
    <row r="392" spans="9:10">
      <c r="I392" s="33"/>
      <c r="J392" s="33"/>
    </row>
    <row r="393" spans="9:10">
      <c r="I393" s="33"/>
      <c r="J393" s="33"/>
    </row>
    <row r="394" spans="9:10">
      <c r="I394" s="33"/>
      <c r="J394" s="33"/>
    </row>
    <row r="395" spans="9:10">
      <c r="I395" s="33"/>
      <c r="J395" s="33"/>
    </row>
    <row r="396" spans="9:10">
      <c r="I396" s="33"/>
      <c r="J396" s="33"/>
    </row>
    <row r="397" spans="9:10">
      <c r="I397" s="33"/>
      <c r="J397" s="33"/>
    </row>
    <row r="398" spans="9:10">
      <c r="I398" s="33"/>
      <c r="J398" s="33"/>
    </row>
    <row r="399" spans="9:10">
      <c r="I399" s="33"/>
      <c r="J399" s="33"/>
    </row>
    <row r="400" spans="9:10">
      <c r="I400" s="33"/>
      <c r="J400" s="33"/>
    </row>
    <row r="401" spans="9:10">
      <c r="I401" s="33"/>
      <c r="J401" s="33"/>
    </row>
    <row r="402" spans="9:10">
      <c r="I402" s="33"/>
      <c r="J402" s="33"/>
    </row>
    <row r="403" spans="9:10">
      <c r="I403" s="33"/>
      <c r="J403" s="33"/>
    </row>
    <row r="404" spans="9:10">
      <c r="I404" s="33"/>
      <c r="J404" s="33"/>
    </row>
    <row r="405" spans="9:10">
      <c r="I405" s="33"/>
      <c r="J405" s="33"/>
    </row>
    <row r="406" spans="9:10">
      <c r="I406" s="33"/>
      <c r="J406" s="33"/>
    </row>
    <row r="407" spans="9:10">
      <c r="I407" s="33"/>
      <c r="J407" s="33"/>
    </row>
    <row r="408" spans="9:10">
      <c r="I408" s="33"/>
      <c r="J408" s="33"/>
    </row>
    <row r="409" spans="9:10">
      <c r="I409" s="33"/>
      <c r="J409" s="33"/>
    </row>
    <row r="410" spans="9:10">
      <c r="I410" s="33"/>
      <c r="J410" s="33"/>
    </row>
    <row r="411" spans="9:10">
      <c r="I411" s="33"/>
      <c r="J411" s="33"/>
    </row>
    <row r="412" spans="9:10">
      <c r="I412" s="33"/>
      <c r="J412" s="33"/>
    </row>
    <row r="413" spans="9:10">
      <c r="I413" s="33"/>
      <c r="J413" s="33"/>
    </row>
    <row r="414" spans="9:10">
      <c r="I414" s="33"/>
      <c r="J414" s="33"/>
    </row>
    <row r="415" spans="9:10">
      <c r="I415" s="33"/>
      <c r="J415" s="33"/>
    </row>
    <row r="416" spans="9:10">
      <c r="I416" s="33"/>
      <c r="J416" s="33"/>
    </row>
    <row r="417" spans="9:10">
      <c r="I417" s="33"/>
      <c r="J417" s="33"/>
    </row>
    <row r="418" spans="9:10">
      <c r="I418" s="33"/>
      <c r="J418" s="33"/>
    </row>
    <row r="419" spans="9:10">
      <c r="I419" s="33"/>
      <c r="J419" s="33"/>
    </row>
    <row r="420" spans="9:10">
      <c r="I420" s="33"/>
      <c r="J420" s="33"/>
    </row>
    <row r="421" spans="9:10">
      <c r="I421" s="33"/>
      <c r="J421" s="33"/>
    </row>
    <row r="422" spans="9:10">
      <c r="I422" s="33"/>
      <c r="J422" s="33"/>
    </row>
    <row r="423" spans="9:10">
      <c r="I423" s="33"/>
      <c r="J423" s="33"/>
    </row>
    <row r="424" spans="9:10">
      <c r="I424" s="33"/>
      <c r="J424" s="33"/>
    </row>
    <row r="425" spans="9:10">
      <c r="I425" s="33"/>
      <c r="J425" s="33"/>
    </row>
    <row r="426" spans="9:10">
      <c r="I426" s="33"/>
      <c r="J426" s="33"/>
    </row>
    <row r="427" spans="9:10">
      <c r="I427" s="33"/>
      <c r="J427" s="33"/>
    </row>
    <row r="428" spans="9:10">
      <c r="I428" s="33"/>
      <c r="J428" s="33"/>
    </row>
    <row r="429" spans="9:10">
      <c r="I429" s="33"/>
      <c r="J429" s="33"/>
    </row>
    <row r="430" spans="9:10">
      <c r="I430" s="33"/>
      <c r="J430" s="33"/>
    </row>
    <row r="431" spans="9:10">
      <c r="I431" s="33"/>
      <c r="J431" s="33"/>
    </row>
    <row r="432" spans="9:10">
      <c r="I432" s="33"/>
      <c r="J432" s="33"/>
    </row>
    <row r="433" spans="9:10">
      <c r="I433" s="33"/>
      <c r="J433" s="33"/>
    </row>
    <row r="434" spans="9:10">
      <c r="I434" s="33"/>
      <c r="J434" s="33"/>
    </row>
    <row r="435" spans="9:10">
      <c r="I435" s="33"/>
      <c r="J435" s="33"/>
    </row>
    <row r="436" spans="9:10">
      <c r="I436" s="33"/>
      <c r="J436" s="33"/>
    </row>
    <row r="437" spans="9:10">
      <c r="I437" s="33"/>
      <c r="J437" s="33"/>
    </row>
    <row r="438" spans="9:10">
      <c r="I438" s="33"/>
      <c r="J438" s="33"/>
    </row>
    <row r="439" spans="9:10">
      <c r="I439" s="33"/>
      <c r="J439" s="33"/>
    </row>
  </sheetData>
  <mergeCells count="1">
    <mergeCell ref="D5:H5"/>
  </mergeCells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9"/>
  <sheetViews>
    <sheetView topLeftCell="B1" workbookViewId="0">
      <selection activeCell="M1" sqref="M1:M1048576"/>
    </sheetView>
  </sheetViews>
  <sheetFormatPr baseColWidth="10" defaultColWidth="11" defaultRowHeight="18" x14ac:dyDescent="0"/>
  <cols>
    <col min="1" max="1" width="4.33203125" hidden="1" customWidth="1"/>
    <col min="2" max="2" width="7.5" style="1" customWidth="1"/>
    <col min="3" max="3" width="21.5" style="2" customWidth="1"/>
    <col min="4" max="4" width="5.83203125" style="3" customWidth="1"/>
    <col min="5" max="5" width="6.33203125" style="3" customWidth="1"/>
    <col min="6" max="6" width="5.83203125" style="3" customWidth="1"/>
    <col min="7" max="7" width="6.33203125" style="3" customWidth="1"/>
    <col min="8" max="8" width="9.1640625" style="6" customWidth="1"/>
    <col min="9" max="9" width="7.33203125" style="24" customWidth="1"/>
    <col min="10" max="10" width="9.6640625" style="24" customWidth="1"/>
    <col min="11" max="11" width="9.1640625" style="27" customWidth="1"/>
    <col min="12" max="12" width="9.5" style="28" customWidth="1"/>
    <col min="13" max="13" width="9.6640625" style="11" hidden="1" customWidth="1"/>
    <col min="14" max="14" width="9.6640625" style="3" customWidth="1"/>
    <col min="15" max="15" width="7.1640625" style="3" customWidth="1"/>
  </cols>
  <sheetData>
    <row r="1" spans="1:15">
      <c r="A1" t="s">
        <v>0</v>
      </c>
    </row>
    <row r="2" spans="1:15">
      <c r="A2" t="s">
        <v>1</v>
      </c>
    </row>
    <row r="4" spans="1:15">
      <c r="B4" s="1" t="s">
        <v>152</v>
      </c>
    </row>
    <row r="5" spans="1:15" ht="46">
      <c r="A5" s="39"/>
      <c r="B5" s="40" t="s">
        <v>2</v>
      </c>
      <c r="C5" s="41">
        <v>2</v>
      </c>
      <c r="D5" s="44" t="s">
        <v>289</v>
      </c>
      <c r="E5" s="44"/>
      <c r="F5" s="44"/>
      <c r="G5" s="44"/>
      <c r="H5" s="44"/>
      <c r="I5" s="31" t="s">
        <v>294</v>
      </c>
      <c r="J5" s="31" t="s">
        <v>307</v>
      </c>
      <c r="K5" s="12" t="s">
        <v>299</v>
      </c>
      <c r="L5" s="43" t="s">
        <v>300</v>
      </c>
      <c r="M5" s="13" t="s">
        <v>310</v>
      </c>
      <c r="N5" s="29" t="s">
        <v>296</v>
      </c>
      <c r="O5" s="43" t="s">
        <v>301</v>
      </c>
    </row>
    <row r="6" spans="1:15">
      <c r="A6" s="39"/>
      <c r="B6" s="40"/>
      <c r="C6" s="41"/>
      <c r="D6" s="4" t="s">
        <v>290</v>
      </c>
      <c r="E6" s="4" t="s">
        <v>291</v>
      </c>
      <c r="F6" s="4" t="s">
        <v>292</v>
      </c>
      <c r="G6" s="4" t="s">
        <v>293</v>
      </c>
      <c r="H6" s="32" t="s">
        <v>296</v>
      </c>
      <c r="I6" s="25"/>
      <c r="J6" s="25"/>
      <c r="K6" s="30"/>
      <c r="L6" s="29"/>
      <c r="M6" s="14"/>
      <c r="N6" s="29"/>
      <c r="O6" s="4"/>
    </row>
    <row r="7" spans="1:15">
      <c r="A7" s="39">
        <v>1</v>
      </c>
      <c r="B7" s="40" t="s">
        <v>3</v>
      </c>
      <c r="C7" s="41" t="s">
        <v>160</v>
      </c>
      <c r="D7" s="4">
        <v>2</v>
      </c>
      <c r="E7" s="4">
        <v>2</v>
      </c>
      <c r="F7" s="4">
        <v>2</v>
      </c>
      <c r="G7" s="4">
        <v>2</v>
      </c>
      <c r="H7" s="15">
        <f>SUM(D7:G7)</f>
        <v>8</v>
      </c>
      <c r="I7" s="26">
        <v>38</v>
      </c>
      <c r="J7" s="26"/>
      <c r="K7" s="30"/>
      <c r="L7" s="29">
        <v>24</v>
      </c>
      <c r="M7" s="14"/>
      <c r="N7" s="29">
        <f>H7+I7+L7</f>
        <v>70</v>
      </c>
      <c r="O7" s="4" t="str">
        <f>IF(N7&gt;=90,"A",IF(N7&gt;=80,"B", IF(N7&gt;=70,"C", IF(N7&gt;=60,"D", IF(N7&gt;=50,"E","F")))))</f>
        <v>C</v>
      </c>
    </row>
    <row r="8" spans="1:15">
      <c r="A8" s="39">
        <v>2</v>
      </c>
      <c r="B8" s="40" t="s">
        <v>153</v>
      </c>
      <c r="C8" s="41" t="s">
        <v>161</v>
      </c>
      <c r="D8" s="4">
        <v>2</v>
      </c>
      <c r="E8" s="4">
        <v>2</v>
      </c>
      <c r="F8" s="18">
        <v>2</v>
      </c>
      <c r="G8" s="4">
        <v>2</v>
      </c>
      <c r="H8" s="15">
        <f t="shared" ref="H8:H71" si="0">SUM(D8:G8)</f>
        <v>8</v>
      </c>
      <c r="I8" s="26">
        <v>28</v>
      </c>
      <c r="J8" s="26">
        <f>VLOOKUP(C8:C152,$C$163:$D$307,2,FALSE)</f>
        <v>29</v>
      </c>
      <c r="K8" s="30"/>
      <c r="L8" s="29">
        <v>27</v>
      </c>
      <c r="M8" s="14"/>
      <c r="N8" s="29">
        <v>64</v>
      </c>
      <c r="O8" s="4" t="str">
        <f t="shared" ref="O8:O71" si="1">IF(N8&gt;=90,"A",IF(N8&gt;=80,"B", IF(N8&gt;=70,"C", IF(N8&gt;=60,"D", IF(N8&gt;=50,"E","F")))))</f>
        <v>D</v>
      </c>
    </row>
    <row r="9" spans="1:15">
      <c r="A9" s="39">
        <v>3</v>
      </c>
      <c r="B9" s="40" t="s">
        <v>154</v>
      </c>
      <c r="C9" s="41" t="s">
        <v>162</v>
      </c>
      <c r="D9" s="4"/>
      <c r="E9" s="4"/>
      <c r="F9" s="4"/>
      <c r="G9" s="4"/>
      <c r="H9" s="15">
        <f t="shared" si="0"/>
        <v>0</v>
      </c>
      <c r="I9" s="26">
        <v>27</v>
      </c>
      <c r="J9" s="26">
        <f>VLOOKUP(C9:C153,$C$163:$D$307,2,FALSE)</f>
        <v>37</v>
      </c>
      <c r="K9" s="30"/>
      <c r="L9" s="29">
        <v>22</v>
      </c>
      <c r="M9" s="14"/>
      <c r="N9" s="29">
        <v>59</v>
      </c>
      <c r="O9" s="4" t="str">
        <f t="shared" si="1"/>
        <v>E</v>
      </c>
    </row>
    <row r="10" spans="1:15">
      <c r="A10" s="39">
        <v>4</v>
      </c>
      <c r="B10" s="40" t="s">
        <v>155</v>
      </c>
      <c r="C10" s="41" t="s">
        <v>163</v>
      </c>
      <c r="D10" s="4"/>
      <c r="E10" s="4"/>
      <c r="F10" s="4"/>
      <c r="G10" s="4"/>
      <c r="H10" s="15">
        <f t="shared" si="0"/>
        <v>0</v>
      </c>
      <c r="I10" s="26">
        <v>31</v>
      </c>
      <c r="J10" s="26"/>
      <c r="K10" s="30"/>
      <c r="L10" s="29">
        <v>16</v>
      </c>
      <c r="M10" s="14"/>
      <c r="N10" s="29">
        <f t="shared" ref="N10:N69" si="2">H10+I10+L10</f>
        <v>47</v>
      </c>
      <c r="O10" s="4" t="str">
        <f t="shared" si="1"/>
        <v>F</v>
      </c>
    </row>
    <row r="11" spans="1:15">
      <c r="A11" s="39">
        <v>5</v>
      </c>
      <c r="B11" s="40" t="s">
        <v>156</v>
      </c>
      <c r="C11" s="41" t="s">
        <v>164</v>
      </c>
      <c r="D11" s="4"/>
      <c r="E11" s="4">
        <v>2</v>
      </c>
      <c r="F11" s="4"/>
      <c r="G11" s="4"/>
      <c r="H11" s="15">
        <f t="shared" si="0"/>
        <v>2</v>
      </c>
      <c r="I11" s="26"/>
      <c r="J11" s="26">
        <f>VLOOKUP(C11:C155,$C$163:$D$307,2,FALSE)</f>
        <v>39</v>
      </c>
      <c r="K11" s="30"/>
      <c r="L11" s="29">
        <v>16</v>
      </c>
      <c r="M11" s="14"/>
      <c r="N11" s="29">
        <v>57</v>
      </c>
      <c r="O11" s="4" t="str">
        <f t="shared" si="1"/>
        <v>E</v>
      </c>
    </row>
    <row r="12" spans="1:15">
      <c r="A12" s="39">
        <v>6</v>
      </c>
      <c r="B12" s="40" t="s">
        <v>157</v>
      </c>
      <c r="C12" s="41" t="s">
        <v>165</v>
      </c>
      <c r="D12" s="4"/>
      <c r="E12" s="4"/>
      <c r="F12" s="4"/>
      <c r="G12" s="4"/>
      <c r="H12" s="15">
        <f t="shared" si="0"/>
        <v>0</v>
      </c>
      <c r="I12" s="26">
        <v>36</v>
      </c>
      <c r="J12" s="26"/>
      <c r="K12" s="30"/>
      <c r="L12" s="29"/>
      <c r="M12" s="14"/>
      <c r="N12" s="29">
        <f t="shared" si="2"/>
        <v>36</v>
      </c>
      <c r="O12" s="4" t="str">
        <f t="shared" si="1"/>
        <v>F</v>
      </c>
    </row>
    <row r="13" spans="1:15">
      <c r="A13" s="39">
        <v>7</v>
      </c>
      <c r="B13" s="40" t="s">
        <v>158</v>
      </c>
      <c r="C13" s="41" t="s">
        <v>166</v>
      </c>
      <c r="D13" s="4">
        <v>2</v>
      </c>
      <c r="E13" s="4">
        <v>2</v>
      </c>
      <c r="F13" s="4"/>
      <c r="G13" s="4">
        <v>2</v>
      </c>
      <c r="H13" s="15">
        <f t="shared" si="0"/>
        <v>6</v>
      </c>
      <c r="I13" s="26">
        <v>32</v>
      </c>
      <c r="J13" s="26">
        <f>VLOOKUP(C13:C157,$C$163:$D$307,2,FALSE)</f>
        <v>42</v>
      </c>
      <c r="K13" s="30"/>
      <c r="L13" s="29">
        <v>15</v>
      </c>
      <c r="M13" s="14"/>
      <c r="N13" s="29">
        <v>63</v>
      </c>
      <c r="O13" s="4" t="str">
        <f t="shared" si="1"/>
        <v>D</v>
      </c>
    </row>
    <row r="14" spans="1:15">
      <c r="A14" s="39">
        <v>8</v>
      </c>
      <c r="B14" s="40" t="s">
        <v>159</v>
      </c>
      <c r="C14" s="41" t="s">
        <v>181</v>
      </c>
      <c r="D14" s="4"/>
      <c r="E14" s="4"/>
      <c r="F14" s="4"/>
      <c r="G14" s="4"/>
      <c r="H14" s="15">
        <f t="shared" si="0"/>
        <v>0</v>
      </c>
      <c r="I14" s="26">
        <v>31</v>
      </c>
      <c r="J14" s="26"/>
      <c r="K14" s="30"/>
      <c r="L14" s="29">
        <v>14</v>
      </c>
      <c r="M14" s="14"/>
      <c r="N14" s="29">
        <f t="shared" si="2"/>
        <v>45</v>
      </c>
      <c r="O14" s="4" t="str">
        <f t="shared" si="1"/>
        <v>F</v>
      </c>
    </row>
    <row r="15" spans="1:15">
      <c r="A15" s="39">
        <v>9</v>
      </c>
      <c r="B15" s="40" t="s">
        <v>4</v>
      </c>
      <c r="C15" s="41" t="s">
        <v>167</v>
      </c>
      <c r="D15" s="4">
        <v>2</v>
      </c>
      <c r="E15" s="4">
        <v>2</v>
      </c>
      <c r="F15" s="4">
        <v>2</v>
      </c>
      <c r="G15" s="4">
        <v>2</v>
      </c>
      <c r="H15" s="15">
        <f t="shared" si="0"/>
        <v>8</v>
      </c>
      <c r="I15" s="26">
        <v>35</v>
      </c>
      <c r="J15" s="26"/>
      <c r="K15" s="30"/>
      <c r="L15" s="29">
        <v>14</v>
      </c>
      <c r="M15" s="14"/>
      <c r="N15" s="29">
        <f t="shared" si="2"/>
        <v>57</v>
      </c>
      <c r="O15" s="4" t="str">
        <f t="shared" si="1"/>
        <v>E</v>
      </c>
    </row>
    <row r="16" spans="1:15">
      <c r="A16" s="39">
        <v>10</v>
      </c>
      <c r="B16" s="40" t="s">
        <v>5</v>
      </c>
      <c r="C16" s="42" t="s">
        <v>168</v>
      </c>
      <c r="D16" s="4">
        <v>2</v>
      </c>
      <c r="E16" s="4">
        <v>2</v>
      </c>
      <c r="F16" s="4">
        <v>2</v>
      </c>
      <c r="G16" s="4">
        <v>2</v>
      </c>
      <c r="H16" s="15">
        <f t="shared" si="0"/>
        <v>8</v>
      </c>
      <c r="I16" s="26">
        <v>36</v>
      </c>
      <c r="J16" s="26">
        <f>VLOOKUP(C16:C160,$C$163:$D$307,2,FALSE)</f>
        <v>36</v>
      </c>
      <c r="K16" s="30"/>
      <c r="L16" s="29">
        <v>32</v>
      </c>
      <c r="M16" s="14"/>
      <c r="N16" s="29">
        <f t="shared" si="2"/>
        <v>76</v>
      </c>
      <c r="O16" s="4" t="str">
        <f t="shared" si="1"/>
        <v>C</v>
      </c>
    </row>
    <row r="17" spans="1:15">
      <c r="A17" s="39">
        <v>11</v>
      </c>
      <c r="B17" s="40" t="s">
        <v>6</v>
      </c>
      <c r="C17" s="41" t="s">
        <v>169</v>
      </c>
      <c r="D17" s="4"/>
      <c r="E17" s="4"/>
      <c r="F17" s="4"/>
      <c r="G17" s="4"/>
      <c r="H17" s="15">
        <f t="shared" si="0"/>
        <v>0</v>
      </c>
      <c r="I17" s="26">
        <v>20</v>
      </c>
      <c r="J17" s="26"/>
      <c r="K17" s="30"/>
      <c r="L17" s="29"/>
      <c r="M17" s="14"/>
      <c r="N17" s="29">
        <f t="shared" si="2"/>
        <v>20</v>
      </c>
      <c r="O17" s="4" t="str">
        <f t="shared" si="1"/>
        <v>F</v>
      </c>
    </row>
    <row r="18" spans="1:15">
      <c r="A18" s="39">
        <v>12</v>
      </c>
      <c r="B18" s="40" t="s">
        <v>7</v>
      </c>
      <c r="C18" s="41" t="s">
        <v>170</v>
      </c>
      <c r="D18" s="4"/>
      <c r="E18" s="4"/>
      <c r="F18" s="4"/>
      <c r="G18" s="4"/>
      <c r="H18" s="15">
        <f t="shared" si="0"/>
        <v>0</v>
      </c>
      <c r="I18" s="26">
        <v>37</v>
      </c>
      <c r="J18" s="26"/>
      <c r="K18" s="30"/>
      <c r="L18" s="29">
        <v>22</v>
      </c>
      <c r="M18" s="14"/>
      <c r="N18" s="29">
        <f t="shared" si="2"/>
        <v>59</v>
      </c>
      <c r="O18" s="4" t="str">
        <f t="shared" si="1"/>
        <v>E</v>
      </c>
    </row>
    <row r="19" spans="1:15">
      <c r="A19" s="39">
        <v>13</v>
      </c>
      <c r="B19" s="40" t="s">
        <v>8</v>
      </c>
      <c r="C19" s="42" t="s">
        <v>171</v>
      </c>
      <c r="D19" s="4">
        <v>2</v>
      </c>
      <c r="E19" s="4">
        <v>2</v>
      </c>
      <c r="F19" s="4">
        <v>2</v>
      </c>
      <c r="G19" s="4">
        <v>2</v>
      </c>
      <c r="H19" s="15">
        <f t="shared" si="0"/>
        <v>8</v>
      </c>
      <c r="I19" s="26">
        <v>39</v>
      </c>
      <c r="J19" s="26">
        <f>VLOOKUP(C19:C163,$C$163:$D$307,2,FALSE)</f>
        <v>34</v>
      </c>
      <c r="K19" s="30"/>
      <c r="L19" s="29">
        <v>36</v>
      </c>
      <c r="M19" s="14"/>
      <c r="N19" s="29">
        <f t="shared" si="2"/>
        <v>83</v>
      </c>
      <c r="O19" s="4" t="str">
        <f t="shared" si="1"/>
        <v>B</v>
      </c>
    </row>
    <row r="20" spans="1:15">
      <c r="A20" s="39">
        <v>14</v>
      </c>
      <c r="B20" s="40" t="s">
        <v>9</v>
      </c>
      <c r="C20" s="41" t="s">
        <v>172</v>
      </c>
      <c r="D20" s="4">
        <v>2</v>
      </c>
      <c r="E20" s="4">
        <v>2</v>
      </c>
      <c r="F20" s="4">
        <v>2</v>
      </c>
      <c r="G20" s="4">
        <v>2</v>
      </c>
      <c r="H20" s="15">
        <f t="shared" si="0"/>
        <v>8</v>
      </c>
      <c r="I20" s="26">
        <v>38</v>
      </c>
      <c r="J20" s="26">
        <f>VLOOKUP(C20:C164,$C$163:$D$307,2,FALSE)</f>
        <v>36</v>
      </c>
      <c r="K20" s="30"/>
      <c r="L20" s="29">
        <v>12</v>
      </c>
      <c r="M20" s="14"/>
      <c r="N20" s="29">
        <f t="shared" si="2"/>
        <v>58</v>
      </c>
      <c r="O20" s="4" t="str">
        <f t="shared" si="1"/>
        <v>E</v>
      </c>
    </row>
    <row r="21" spans="1:15">
      <c r="A21" s="39">
        <v>15</v>
      </c>
      <c r="B21" s="40" t="s">
        <v>10</v>
      </c>
      <c r="C21" s="41" t="s">
        <v>173</v>
      </c>
      <c r="D21" s="4">
        <v>2</v>
      </c>
      <c r="E21" s="4"/>
      <c r="F21" s="4"/>
      <c r="G21" s="4">
        <v>2</v>
      </c>
      <c r="H21" s="15">
        <f t="shared" si="0"/>
        <v>4</v>
      </c>
      <c r="I21" s="26">
        <v>27</v>
      </c>
      <c r="J21" s="26">
        <f>VLOOKUP(C21:C165,$C$163:$D$307,2,FALSE)</f>
        <v>37</v>
      </c>
      <c r="K21" s="30"/>
      <c r="L21" s="29">
        <v>24</v>
      </c>
      <c r="M21" s="14"/>
      <c r="N21" s="29">
        <v>65</v>
      </c>
      <c r="O21" s="4" t="str">
        <f t="shared" si="1"/>
        <v>D</v>
      </c>
    </row>
    <row r="22" spans="1:15">
      <c r="A22" s="39">
        <v>16</v>
      </c>
      <c r="B22" s="40" t="s">
        <v>11</v>
      </c>
      <c r="C22" s="41" t="s">
        <v>174</v>
      </c>
      <c r="D22" s="4">
        <v>2</v>
      </c>
      <c r="E22" s="4">
        <v>2</v>
      </c>
      <c r="F22" s="4"/>
      <c r="G22" s="4"/>
      <c r="H22" s="15">
        <f t="shared" si="0"/>
        <v>4</v>
      </c>
      <c r="I22" s="26">
        <v>37</v>
      </c>
      <c r="J22" s="26"/>
      <c r="K22" s="30">
        <v>34</v>
      </c>
      <c r="L22" s="29"/>
      <c r="M22" s="14"/>
      <c r="N22" s="29">
        <v>75</v>
      </c>
      <c r="O22" s="4" t="str">
        <f t="shared" si="1"/>
        <v>C</v>
      </c>
    </row>
    <row r="23" spans="1:15">
      <c r="A23" s="39">
        <v>17</v>
      </c>
      <c r="B23" s="40" t="s">
        <v>12</v>
      </c>
      <c r="C23" s="41" t="s">
        <v>175</v>
      </c>
      <c r="D23" s="4">
        <v>2</v>
      </c>
      <c r="E23" s="4">
        <v>2</v>
      </c>
      <c r="F23" s="4"/>
      <c r="G23" s="4">
        <v>2</v>
      </c>
      <c r="H23" s="15">
        <f t="shared" si="0"/>
        <v>6</v>
      </c>
      <c r="I23" s="26">
        <v>33</v>
      </c>
      <c r="J23" s="26">
        <f>VLOOKUP(C23:C167,$C$163:$D$307,2,FALSE)</f>
        <v>30</v>
      </c>
      <c r="K23" s="30">
        <v>30</v>
      </c>
      <c r="L23" s="29"/>
      <c r="M23" s="14"/>
      <c r="N23" s="29">
        <v>69</v>
      </c>
      <c r="O23" s="4" t="str">
        <f t="shared" si="1"/>
        <v>D</v>
      </c>
    </row>
    <row r="24" spans="1:15">
      <c r="A24" s="39">
        <v>18</v>
      </c>
      <c r="B24" s="40" t="s">
        <v>13</v>
      </c>
      <c r="C24" s="41" t="s">
        <v>184</v>
      </c>
      <c r="D24" s="4">
        <v>2</v>
      </c>
      <c r="E24" s="4">
        <v>2</v>
      </c>
      <c r="F24" s="4">
        <v>2</v>
      </c>
      <c r="G24" s="4">
        <v>2</v>
      </c>
      <c r="H24" s="15">
        <f t="shared" si="0"/>
        <v>8</v>
      </c>
      <c r="I24" s="26">
        <v>33</v>
      </c>
      <c r="J24" s="26">
        <f>VLOOKUP(C24:C168,$C$163:$D$307,2,FALSE)</f>
        <v>37</v>
      </c>
      <c r="K24" s="30"/>
      <c r="L24" s="29">
        <v>25</v>
      </c>
      <c r="M24" s="14"/>
      <c r="N24" s="29">
        <v>70</v>
      </c>
      <c r="O24" s="4" t="str">
        <f t="shared" si="1"/>
        <v>C</v>
      </c>
    </row>
    <row r="25" spans="1:15">
      <c r="A25" s="39">
        <v>19</v>
      </c>
      <c r="B25" s="40" t="s">
        <v>14</v>
      </c>
      <c r="C25" s="41" t="s">
        <v>176</v>
      </c>
      <c r="D25" s="4"/>
      <c r="E25" s="4"/>
      <c r="F25" s="4"/>
      <c r="G25" s="4"/>
      <c r="H25" s="15">
        <f t="shared" si="0"/>
        <v>0</v>
      </c>
      <c r="I25" s="26">
        <v>33</v>
      </c>
      <c r="J25" s="26">
        <f>VLOOKUP(C25:C169,$C$163:$D$307,2,FALSE)</f>
        <v>37</v>
      </c>
      <c r="K25" s="30"/>
      <c r="L25" s="29">
        <v>14</v>
      </c>
      <c r="M25" s="14"/>
      <c r="N25" s="29">
        <v>51</v>
      </c>
      <c r="O25" s="4" t="str">
        <f t="shared" si="1"/>
        <v>E</v>
      </c>
    </row>
    <row r="26" spans="1:15">
      <c r="A26" s="39">
        <v>20</v>
      </c>
      <c r="B26" s="40" t="s">
        <v>15</v>
      </c>
      <c r="C26" s="41" t="s">
        <v>16</v>
      </c>
      <c r="D26" s="4">
        <v>2</v>
      </c>
      <c r="E26" s="4">
        <v>2</v>
      </c>
      <c r="F26" s="4"/>
      <c r="G26" s="4">
        <v>2</v>
      </c>
      <c r="H26" s="15">
        <f t="shared" si="0"/>
        <v>6</v>
      </c>
      <c r="I26" s="26">
        <v>44</v>
      </c>
      <c r="J26" s="26"/>
      <c r="K26" s="30"/>
      <c r="L26" s="29">
        <v>10</v>
      </c>
      <c r="M26" s="14"/>
      <c r="N26" s="29">
        <f t="shared" si="2"/>
        <v>60</v>
      </c>
      <c r="O26" s="4" t="str">
        <f t="shared" si="1"/>
        <v>D</v>
      </c>
    </row>
    <row r="27" spans="1:15">
      <c r="A27" s="39">
        <v>21</v>
      </c>
      <c r="B27" s="40" t="s">
        <v>17</v>
      </c>
      <c r="C27" s="41" t="s">
        <v>177</v>
      </c>
      <c r="D27" s="4">
        <v>2</v>
      </c>
      <c r="E27" s="4">
        <v>2</v>
      </c>
      <c r="F27" s="4"/>
      <c r="G27" s="4"/>
      <c r="H27" s="15">
        <f t="shared" si="0"/>
        <v>4</v>
      </c>
      <c r="I27" s="26">
        <v>35</v>
      </c>
      <c r="J27" s="26"/>
      <c r="K27" s="30"/>
      <c r="L27" s="29">
        <v>20</v>
      </c>
      <c r="M27" s="14"/>
      <c r="N27" s="29">
        <f t="shared" si="2"/>
        <v>59</v>
      </c>
      <c r="O27" s="4" t="str">
        <f t="shared" si="1"/>
        <v>E</v>
      </c>
    </row>
    <row r="28" spans="1:15">
      <c r="A28" s="39">
        <v>22</v>
      </c>
      <c r="B28" s="40" t="s">
        <v>18</v>
      </c>
      <c r="C28" s="41" t="s">
        <v>295</v>
      </c>
      <c r="D28" s="4">
        <v>2</v>
      </c>
      <c r="E28" s="4">
        <v>2</v>
      </c>
      <c r="F28" s="4">
        <v>2</v>
      </c>
      <c r="G28" s="4">
        <v>2</v>
      </c>
      <c r="H28" s="15">
        <f t="shared" si="0"/>
        <v>8</v>
      </c>
      <c r="I28" s="26">
        <v>38</v>
      </c>
      <c r="J28" s="26"/>
      <c r="K28" s="30"/>
      <c r="L28" s="29">
        <v>25</v>
      </c>
      <c r="M28" s="14"/>
      <c r="N28" s="29">
        <f t="shared" si="2"/>
        <v>71</v>
      </c>
      <c r="O28" s="4" t="str">
        <f t="shared" si="1"/>
        <v>C</v>
      </c>
    </row>
    <row r="29" spans="1:15">
      <c r="A29" s="39">
        <v>23</v>
      </c>
      <c r="B29" s="40" t="s">
        <v>19</v>
      </c>
      <c r="C29" s="41" t="s">
        <v>178</v>
      </c>
      <c r="D29" s="4"/>
      <c r="E29" s="4">
        <v>2</v>
      </c>
      <c r="F29" s="4"/>
      <c r="G29" s="4"/>
      <c r="H29" s="15">
        <f t="shared" si="0"/>
        <v>2</v>
      </c>
      <c r="I29" s="26">
        <v>37</v>
      </c>
      <c r="J29" s="26"/>
      <c r="K29" s="30"/>
      <c r="L29" s="29">
        <v>23</v>
      </c>
      <c r="M29" s="14"/>
      <c r="N29" s="29">
        <f t="shared" si="2"/>
        <v>62</v>
      </c>
      <c r="O29" s="4" t="str">
        <f t="shared" si="1"/>
        <v>D</v>
      </c>
    </row>
    <row r="30" spans="1:15">
      <c r="A30" s="39">
        <v>24</v>
      </c>
      <c r="B30" s="40" t="s">
        <v>20</v>
      </c>
      <c r="C30" s="41" t="s">
        <v>179</v>
      </c>
      <c r="D30" s="4"/>
      <c r="E30" s="4">
        <v>2</v>
      </c>
      <c r="F30" s="4"/>
      <c r="G30" s="4"/>
      <c r="H30" s="15">
        <f t="shared" si="0"/>
        <v>2</v>
      </c>
      <c r="I30" s="26">
        <v>36</v>
      </c>
      <c r="J30" s="26"/>
      <c r="K30" s="30"/>
      <c r="L30" s="29">
        <v>22</v>
      </c>
      <c r="M30" s="14"/>
      <c r="N30" s="29">
        <f t="shared" si="2"/>
        <v>60</v>
      </c>
      <c r="O30" s="4" t="str">
        <f t="shared" si="1"/>
        <v>D</v>
      </c>
    </row>
    <row r="31" spans="1:15">
      <c r="A31" s="39">
        <v>25</v>
      </c>
      <c r="B31" s="40" t="s">
        <v>21</v>
      </c>
      <c r="C31" s="41" t="s">
        <v>180</v>
      </c>
      <c r="D31" s="4">
        <v>2</v>
      </c>
      <c r="E31" s="4">
        <v>2</v>
      </c>
      <c r="F31" s="4"/>
      <c r="G31" s="4"/>
      <c r="H31" s="15">
        <f t="shared" si="0"/>
        <v>4</v>
      </c>
      <c r="I31" s="26">
        <v>38</v>
      </c>
      <c r="J31" s="26"/>
      <c r="K31" s="30"/>
      <c r="L31" s="29">
        <v>39</v>
      </c>
      <c r="M31" s="14"/>
      <c r="N31" s="29">
        <f t="shared" si="2"/>
        <v>81</v>
      </c>
      <c r="O31" s="4" t="str">
        <f t="shared" si="1"/>
        <v>B</v>
      </c>
    </row>
    <row r="32" spans="1:15">
      <c r="A32" s="39">
        <v>26</v>
      </c>
      <c r="B32" s="40" t="s">
        <v>22</v>
      </c>
      <c r="C32" s="41" t="s">
        <v>182</v>
      </c>
      <c r="D32" s="4">
        <v>2</v>
      </c>
      <c r="E32" s="4">
        <v>2</v>
      </c>
      <c r="F32" s="4">
        <v>2</v>
      </c>
      <c r="G32" s="4">
        <v>2</v>
      </c>
      <c r="H32" s="15">
        <f t="shared" si="0"/>
        <v>8</v>
      </c>
      <c r="I32" s="26">
        <v>41</v>
      </c>
      <c r="J32" s="26">
        <f>VLOOKUP(C32:C176,$C$163:$D$307,2,FALSE)</f>
        <v>36</v>
      </c>
      <c r="K32" s="30"/>
      <c r="L32" s="29">
        <v>44</v>
      </c>
      <c r="M32" s="14"/>
      <c r="N32" s="29">
        <f t="shared" si="2"/>
        <v>93</v>
      </c>
      <c r="O32" s="4" t="str">
        <f t="shared" si="1"/>
        <v>A</v>
      </c>
    </row>
    <row r="33" spans="1:15">
      <c r="A33" s="39">
        <v>27</v>
      </c>
      <c r="B33" s="40" t="s">
        <v>23</v>
      </c>
      <c r="C33" s="41" t="s">
        <v>183</v>
      </c>
      <c r="D33" s="4">
        <v>2</v>
      </c>
      <c r="E33" s="4">
        <v>2</v>
      </c>
      <c r="F33" s="4"/>
      <c r="G33" s="4"/>
      <c r="H33" s="15">
        <f t="shared" si="0"/>
        <v>4</v>
      </c>
      <c r="I33" s="26">
        <v>33</v>
      </c>
      <c r="J33" s="26">
        <f>VLOOKUP(C33:C177,$C$163:$D$307,2,FALSE)</f>
        <v>28</v>
      </c>
      <c r="K33" s="30"/>
      <c r="L33" s="29">
        <v>33</v>
      </c>
      <c r="M33" s="14"/>
      <c r="N33" s="29">
        <f t="shared" si="2"/>
        <v>70</v>
      </c>
      <c r="O33" s="4" t="str">
        <f t="shared" si="1"/>
        <v>C</v>
      </c>
    </row>
    <row r="34" spans="1:15">
      <c r="A34" s="39">
        <v>28</v>
      </c>
      <c r="B34" s="40" t="s">
        <v>24</v>
      </c>
      <c r="C34" s="41" t="s">
        <v>250</v>
      </c>
      <c r="D34" s="4"/>
      <c r="E34" s="4"/>
      <c r="F34" s="4"/>
      <c r="G34" s="4"/>
      <c r="H34" s="15">
        <f t="shared" si="0"/>
        <v>0</v>
      </c>
      <c r="I34" s="26">
        <v>32</v>
      </c>
      <c r="J34" s="26"/>
      <c r="K34" s="30"/>
      <c r="L34" s="29">
        <v>26</v>
      </c>
      <c r="M34" s="14"/>
      <c r="N34" s="29">
        <f t="shared" si="2"/>
        <v>58</v>
      </c>
      <c r="O34" s="4" t="str">
        <f t="shared" si="1"/>
        <v>E</v>
      </c>
    </row>
    <row r="35" spans="1:15">
      <c r="A35" s="39">
        <v>29</v>
      </c>
      <c r="B35" s="40" t="s">
        <v>25</v>
      </c>
      <c r="C35" s="41" t="s">
        <v>185</v>
      </c>
      <c r="D35" s="4"/>
      <c r="E35" s="4"/>
      <c r="F35" s="4"/>
      <c r="G35" s="4">
        <v>2</v>
      </c>
      <c r="H35" s="15">
        <f t="shared" si="0"/>
        <v>2</v>
      </c>
      <c r="I35" s="26">
        <v>16</v>
      </c>
      <c r="J35" s="26">
        <f t="shared" ref="J35:J42" si="3">VLOOKUP(C35:C179,$C$163:$D$307,2,FALSE)</f>
        <v>26</v>
      </c>
      <c r="K35" s="30"/>
      <c r="L35" s="29"/>
      <c r="M35" s="14"/>
      <c r="N35" s="29">
        <v>28</v>
      </c>
      <c r="O35" s="4" t="str">
        <f t="shared" si="1"/>
        <v>F</v>
      </c>
    </row>
    <row r="36" spans="1:15">
      <c r="A36" s="39">
        <v>30</v>
      </c>
      <c r="B36" s="40" t="s">
        <v>26</v>
      </c>
      <c r="C36" s="41" t="s">
        <v>186</v>
      </c>
      <c r="D36" s="4"/>
      <c r="E36" s="4">
        <v>2</v>
      </c>
      <c r="F36" s="4"/>
      <c r="G36" s="4">
        <v>2</v>
      </c>
      <c r="H36" s="15">
        <f t="shared" si="0"/>
        <v>4</v>
      </c>
      <c r="I36" s="26">
        <v>30</v>
      </c>
      <c r="J36" s="26">
        <f t="shared" si="3"/>
        <v>39</v>
      </c>
      <c r="K36" s="30"/>
      <c r="L36" s="29">
        <v>10</v>
      </c>
      <c r="M36" s="14"/>
      <c r="N36" s="29">
        <v>53</v>
      </c>
      <c r="O36" s="4" t="str">
        <f t="shared" si="1"/>
        <v>E</v>
      </c>
    </row>
    <row r="37" spans="1:15">
      <c r="A37" s="39">
        <v>31</v>
      </c>
      <c r="B37" s="40" t="s">
        <v>27</v>
      </c>
      <c r="C37" s="41" t="s">
        <v>251</v>
      </c>
      <c r="D37" s="4"/>
      <c r="E37" s="4"/>
      <c r="F37" s="4"/>
      <c r="G37" s="4"/>
      <c r="H37" s="15">
        <f t="shared" si="0"/>
        <v>0</v>
      </c>
      <c r="I37" s="26">
        <v>31</v>
      </c>
      <c r="J37" s="26">
        <f t="shared" si="3"/>
        <v>39</v>
      </c>
      <c r="K37" s="30"/>
      <c r="L37" s="29">
        <v>22</v>
      </c>
      <c r="M37" s="14"/>
      <c r="N37" s="29">
        <v>61</v>
      </c>
      <c r="O37" s="4" t="str">
        <f t="shared" si="1"/>
        <v>D</v>
      </c>
    </row>
    <row r="38" spans="1:15">
      <c r="A38" s="39">
        <v>32</v>
      </c>
      <c r="B38" s="40" t="s">
        <v>28</v>
      </c>
      <c r="C38" s="41" t="s">
        <v>187</v>
      </c>
      <c r="D38" s="4"/>
      <c r="E38" s="4"/>
      <c r="F38" s="4">
        <v>2</v>
      </c>
      <c r="G38" s="4"/>
      <c r="H38" s="15">
        <f t="shared" si="0"/>
        <v>2</v>
      </c>
      <c r="I38" s="26">
        <v>34</v>
      </c>
      <c r="J38" s="26">
        <f t="shared" si="3"/>
        <v>40</v>
      </c>
      <c r="K38" s="30">
        <v>35</v>
      </c>
      <c r="L38" s="29"/>
      <c r="M38" s="14"/>
      <c r="N38" s="29">
        <v>77</v>
      </c>
      <c r="O38" s="4" t="str">
        <f t="shared" si="1"/>
        <v>C</v>
      </c>
    </row>
    <row r="39" spans="1:15">
      <c r="A39" s="39">
        <v>33</v>
      </c>
      <c r="B39" s="40" t="s">
        <v>29</v>
      </c>
      <c r="C39" s="41" t="s">
        <v>188</v>
      </c>
      <c r="D39" s="4"/>
      <c r="E39" s="4"/>
      <c r="F39" s="4">
        <v>2</v>
      </c>
      <c r="G39" s="4"/>
      <c r="H39" s="15">
        <f t="shared" si="0"/>
        <v>2</v>
      </c>
      <c r="I39" s="26">
        <v>35</v>
      </c>
      <c r="J39" s="26">
        <f t="shared" si="3"/>
        <v>36</v>
      </c>
      <c r="K39" s="30">
        <v>36</v>
      </c>
      <c r="L39" s="29"/>
      <c r="M39" s="14"/>
      <c r="N39" s="29">
        <v>74</v>
      </c>
      <c r="O39" s="4" t="str">
        <f t="shared" si="1"/>
        <v>C</v>
      </c>
    </row>
    <row r="40" spans="1:15">
      <c r="A40" s="39">
        <v>34</v>
      </c>
      <c r="B40" s="40" t="s">
        <v>30</v>
      </c>
      <c r="C40" s="41" t="s">
        <v>189</v>
      </c>
      <c r="D40" s="4"/>
      <c r="E40" s="4"/>
      <c r="F40" s="4"/>
      <c r="G40" s="4"/>
      <c r="H40" s="15">
        <f t="shared" si="0"/>
        <v>0</v>
      </c>
      <c r="I40" s="26">
        <v>31</v>
      </c>
      <c r="J40" s="26">
        <f t="shared" si="3"/>
        <v>38</v>
      </c>
      <c r="K40" s="30"/>
      <c r="L40" s="29">
        <v>26</v>
      </c>
      <c r="M40" s="14"/>
      <c r="N40" s="29">
        <v>64</v>
      </c>
      <c r="O40" s="4" t="str">
        <f t="shared" si="1"/>
        <v>D</v>
      </c>
    </row>
    <row r="41" spans="1:15">
      <c r="A41" s="39">
        <v>35</v>
      </c>
      <c r="B41" s="40" t="s">
        <v>31</v>
      </c>
      <c r="C41" s="41" t="s">
        <v>252</v>
      </c>
      <c r="D41" s="4"/>
      <c r="E41" s="4"/>
      <c r="F41" s="18">
        <v>2</v>
      </c>
      <c r="G41" s="4">
        <v>2</v>
      </c>
      <c r="H41" s="15">
        <f t="shared" si="0"/>
        <v>4</v>
      </c>
      <c r="I41" s="26"/>
      <c r="J41" s="26">
        <f t="shared" si="3"/>
        <v>35</v>
      </c>
      <c r="K41" s="30"/>
      <c r="L41" s="29">
        <v>15</v>
      </c>
      <c r="M41" s="14"/>
      <c r="N41" s="29">
        <v>54</v>
      </c>
      <c r="O41" s="4" t="str">
        <f t="shared" si="1"/>
        <v>E</v>
      </c>
    </row>
    <row r="42" spans="1:15">
      <c r="A42" s="39">
        <v>36</v>
      </c>
      <c r="B42" s="40" t="s">
        <v>32</v>
      </c>
      <c r="C42" s="41" t="s">
        <v>253</v>
      </c>
      <c r="D42" s="4">
        <v>2</v>
      </c>
      <c r="E42" s="4"/>
      <c r="F42" s="18">
        <v>2</v>
      </c>
      <c r="G42" s="4">
        <v>2</v>
      </c>
      <c r="H42" s="15">
        <f t="shared" si="0"/>
        <v>6</v>
      </c>
      <c r="I42" s="26">
        <v>30</v>
      </c>
      <c r="J42" s="26">
        <f t="shared" si="3"/>
        <v>32</v>
      </c>
      <c r="K42" s="30"/>
      <c r="L42" s="29">
        <v>15</v>
      </c>
      <c r="M42" s="14"/>
      <c r="N42" s="29">
        <v>53</v>
      </c>
      <c r="O42" s="4" t="str">
        <f t="shared" si="1"/>
        <v>E</v>
      </c>
    </row>
    <row r="43" spans="1:15">
      <c r="A43" s="39">
        <v>37</v>
      </c>
      <c r="B43" s="40" t="s">
        <v>33</v>
      </c>
      <c r="C43" s="41" t="s">
        <v>190</v>
      </c>
      <c r="D43" s="4">
        <v>2</v>
      </c>
      <c r="E43" s="4">
        <v>2</v>
      </c>
      <c r="F43" s="4">
        <v>2</v>
      </c>
      <c r="G43" s="4">
        <v>2</v>
      </c>
      <c r="H43" s="15">
        <f t="shared" si="0"/>
        <v>8</v>
      </c>
      <c r="I43" s="26">
        <v>32</v>
      </c>
      <c r="J43" s="26"/>
      <c r="K43" s="30"/>
      <c r="L43" s="29">
        <v>20</v>
      </c>
      <c r="M43" s="14"/>
      <c r="N43" s="29">
        <f t="shared" si="2"/>
        <v>60</v>
      </c>
      <c r="O43" s="4" t="str">
        <f t="shared" si="1"/>
        <v>D</v>
      </c>
    </row>
    <row r="44" spans="1:15">
      <c r="A44" s="39">
        <v>38</v>
      </c>
      <c r="B44" s="40" t="s">
        <v>34</v>
      </c>
      <c r="C44" s="41" t="s">
        <v>254</v>
      </c>
      <c r="D44" s="4">
        <v>2</v>
      </c>
      <c r="E44" s="4">
        <v>2</v>
      </c>
      <c r="F44" s="4"/>
      <c r="G44" s="4"/>
      <c r="H44" s="15">
        <f t="shared" si="0"/>
        <v>4</v>
      </c>
      <c r="I44" s="26">
        <v>39</v>
      </c>
      <c r="J44" s="26"/>
      <c r="K44" s="30"/>
      <c r="L44" s="29">
        <v>25</v>
      </c>
      <c r="M44" s="14"/>
      <c r="N44" s="29">
        <f t="shared" si="2"/>
        <v>68</v>
      </c>
      <c r="O44" s="4" t="str">
        <f t="shared" si="1"/>
        <v>D</v>
      </c>
    </row>
    <row r="45" spans="1:15">
      <c r="A45" s="39">
        <v>39</v>
      </c>
      <c r="B45" s="40" t="s">
        <v>35</v>
      </c>
      <c r="C45" s="41" t="s">
        <v>255</v>
      </c>
      <c r="D45" s="4"/>
      <c r="E45" s="4"/>
      <c r="F45" s="4"/>
      <c r="G45" s="4"/>
      <c r="H45" s="15">
        <f t="shared" si="0"/>
        <v>0</v>
      </c>
      <c r="I45" s="26">
        <v>33</v>
      </c>
      <c r="J45" s="26"/>
      <c r="K45" s="30"/>
      <c r="L45" s="29">
        <v>24</v>
      </c>
      <c r="M45" s="14"/>
      <c r="N45" s="29">
        <f t="shared" si="2"/>
        <v>57</v>
      </c>
      <c r="O45" s="4" t="str">
        <f t="shared" si="1"/>
        <v>E</v>
      </c>
    </row>
    <row r="46" spans="1:15">
      <c r="A46" s="39">
        <v>40</v>
      </c>
      <c r="B46" s="40" t="s">
        <v>36</v>
      </c>
      <c r="C46" s="41" t="s">
        <v>256</v>
      </c>
      <c r="D46" s="4">
        <v>2</v>
      </c>
      <c r="E46" s="4"/>
      <c r="F46" s="4"/>
      <c r="G46" s="4">
        <v>2</v>
      </c>
      <c r="H46" s="15">
        <f t="shared" si="0"/>
        <v>4</v>
      </c>
      <c r="I46" s="26">
        <v>36</v>
      </c>
      <c r="J46" s="26"/>
      <c r="K46" s="30"/>
      <c r="L46" s="29">
        <v>31</v>
      </c>
      <c r="M46" s="14"/>
      <c r="N46" s="29">
        <f t="shared" si="2"/>
        <v>71</v>
      </c>
      <c r="O46" s="4" t="str">
        <f t="shared" si="1"/>
        <v>C</v>
      </c>
    </row>
    <row r="47" spans="1:15">
      <c r="A47" s="39">
        <v>41</v>
      </c>
      <c r="B47" s="40" t="s">
        <v>37</v>
      </c>
      <c r="C47" s="41" t="s">
        <v>191</v>
      </c>
      <c r="D47" s="4"/>
      <c r="E47" s="4"/>
      <c r="F47" s="18">
        <v>2</v>
      </c>
      <c r="G47" s="4">
        <v>2</v>
      </c>
      <c r="H47" s="15">
        <f t="shared" si="0"/>
        <v>4</v>
      </c>
      <c r="I47" s="26">
        <v>27</v>
      </c>
      <c r="J47" s="26">
        <f>VLOOKUP(C47:C191,$C$163:$D$307,2,FALSE)</f>
        <v>35</v>
      </c>
      <c r="K47" s="30"/>
      <c r="L47" s="29">
        <v>15</v>
      </c>
      <c r="M47" s="14"/>
      <c r="N47" s="29">
        <v>54</v>
      </c>
      <c r="O47" s="4" t="str">
        <f t="shared" si="1"/>
        <v>E</v>
      </c>
    </row>
    <row r="48" spans="1:15">
      <c r="A48" s="39">
        <v>42</v>
      </c>
      <c r="B48" s="40" t="s">
        <v>38</v>
      </c>
      <c r="C48" s="41" t="s">
        <v>257</v>
      </c>
      <c r="D48" s="4"/>
      <c r="E48" s="4"/>
      <c r="F48" s="4"/>
      <c r="G48" s="4"/>
      <c r="H48" s="15">
        <f t="shared" si="0"/>
        <v>0</v>
      </c>
      <c r="I48" s="26">
        <v>31</v>
      </c>
      <c r="J48" s="26"/>
      <c r="K48" s="30"/>
      <c r="L48" s="29">
        <v>25</v>
      </c>
      <c r="M48" s="14"/>
      <c r="N48" s="29">
        <f t="shared" si="2"/>
        <v>56</v>
      </c>
      <c r="O48" s="4" t="str">
        <f t="shared" si="1"/>
        <v>E</v>
      </c>
    </row>
    <row r="49" spans="1:15">
      <c r="A49" s="39">
        <v>43</v>
      </c>
      <c r="B49" s="40" t="s">
        <v>39</v>
      </c>
      <c r="C49" s="41" t="s">
        <v>192</v>
      </c>
      <c r="D49" s="4"/>
      <c r="E49" s="4"/>
      <c r="F49" s="4"/>
      <c r="G49" s="4"/>
      <c r="H49" s="15">
        <f t="shared" si="0"/>
        <v>0</v>
      </c>
      <c r="I49" s="26"/>
      <c r="J49" s="26">
        <f>VLOOKUP(C49:C193,$C$163:$D$307,2,FALSE)</f>
        <v>36</v>
      </c>
      <c r="K49" s="30"/>
      <c r="L49" s="29"/>
      <c r="M49" s="14"/>
      <c r="N49" s="29">
        <v>36</v>
      </c>
      <c r="O49" s="4" t="str">
        <f t="shared" si="1"/>
        <v>F</v>
      </c>
    </row>
    <row r="50" spans="1:15">
      <c r="A50" s="39">
        <v>44</v>
      </c>
      <c r="B50" s="40" t="s">
        <v>40</v>
      </c>
      <c r="C50" s="41" t="s">
        <v>193</v>
      </c>
      <c r="D50" s="4"/>
      <c r="E50" s="4">
        <v>2</v>
      </c>
      <c r="F50" s="4"/>
      <c r="G50" s="4"/>
      <c r="H50" s="15">
        <f t="shared" si="0"/>
        <v>2</v>
      </c>
      <c r="I50" s="26">
        <v>29</v>
      </c>
      <c r="J50" s="26"/>
      <c r="K50" s="30"/>
      <c r="L50" s="29"/>
      <c r="M50" s="14"/>
      <c r="N50" s="29">
        <f t="shared" si="2"/>
        <v>31</v>
      </c>
      <c r="O50" s="4" t="str">
        <f t="shared" si="1"/>
        <v>F</v>
      </c>
    </row>
    <row r="51" spans="1:15">
      <c r="A51" s="39">
        <v>45</v>
      </c>
      <c r="B51" s="40" t="s">
        <v>41</v>
      </c>
      <c r="C51" s="41" t="s">
        <v>258</v>
      </c>
      <c r="D51" s="4"/>
      <c r="E51" s="4"/>
      <c r="F51" s="4"/>
      <c r="G51" s="4"/>
      <c r="H51" s="15">
        <f t="shared" si="0"/>
        <v>0</v>
      </c>
      <c r="I51" s="26">
        <v>21</v>
      </c>
      <c r="J51" s="26"/>
      <c r="K51" s="30"/>
      <c r="L51" s="29">
        <v>16</v>
      </c>
      <c r="M51" s="14"/>
      <c r="N51" s="29">
        <f t="shared" si="2"/>
        <v>37</v>
      </c>
      <c r="O51" s="4" t="str">
        <f t="shared" si="1"/>
        <v>F</v>
      </c>
    </row>
    <row r="52" spans="1:15">
      <c r="A52" s="39">
        <v>46</v>
      </c>
      <c r="B52" s="40" t="s">
        <v>42</v>
      </c>
      <c r="C52" s="41" t="s">
        <v>259</v>
      </c>
      <c r="D52" s="4">
        <v>2</v>
      </c>
      <c r="E52" s="4">
        <v>2</v>
      </c>
      <c r="F52" s="4">
        <v>2</v>
      </c>
      <c r="G52" s="4">
        <v>2</v>
      </c>
      <c r="H52" s="15">
        <f t="shared" si="0"/>
        <v>8</v>
      </c>
      <c r="I52" s="26">
        <v>29</v>
      </c>
      <c r="J52" s="26"/>
      <c r="K52" s="30"/>
      <c r="L52" s="29">
        <v>34</v>
      </c>
      <c r="M52" s="14"/>
      <c r="N52" s="29">
        <f t="shared" si="2"/>
        <v>71</v>
      </c>
      <c r="O52" s="4" t="str">
        <f t="shared" si="1"/>
        <v>C</v>
      </c>
    </row>
    <row r="53" spans="1:15">
      <c r="A53" s="39">
        <v>47</v>
      </c>
      <c r="B53" s="40" t="s">
        <v>43</v>
      </c>
      <c r="C53" s="41" t="s">
        <v>194</v>
      </c>
      <c r="D53" s="4"/>
      <c r="E53" s="4"/>
      <c r="F53" s="4"/>
      <c r="G53" s="4"/>
      <c r="H53" s="15">
        <f t="shared" si="0"/>
        <v>0</v>
      </c>
      <c r="I53" s="26"/>
      <c r="J53" s="26">
        <f>VLOOKUP(C53:C197,$C$163:$D$307,2,FALSE)</f>
        <v>33</v>
      </c>
      <c r="K53" s="30"/>
      <c r="L53" s="29">
        <v>13</v>
      </c>
      <c r="M53" s="14"/>
      <c r="N53" s="29">
        <v>46</v>
      </c>
      <c r="O53" s="4" t="str">
        <f t="shared" si="1"/>
        <v>F</v>
      </c>
    </row>
    <row r="54" spans="1:15">
      <c r="A54" s="39">
        <v>48</v>
      </c>
      <c r="B54" s="40" t="s">
        <v>44</v>
      </c>
      <c r="C54" s="41" t="s">
        <v>260</v>
      </c>
      <c r="D54" s="4">
        <v>2</v>
      </c>
      <c r="E54" s="4">
        <v>2</v>
      </c>
      <c r="F54" s="4">
        <v>2</v>
      </c>
      <c r="G54" s="4">
        <v>2</v>
      </c>
      <c r="H54" s="15">
        <f t="shared" si="0"/>
        <v>8</v>
      </c>
      <c r="I54" s="26">
        <v>34</v>
      </c>
      <c r="J54" s="26"/>
      <c r="K54" s="30"/>
      <c r="L54" s="29">
        <v>22</v>
      </c>
      <c r="M54" s="14"/>
      <c r="N54" s="29">
        <f t="shared" si="2"/>
        <v>64</v>
      </c>
      <c r="O54" s="4" t="str">
        <f t="shared" si="1"/>
        <v>D</v>
      </c>
    </row>
    <row r="55" spans="1:15">
      <c r="A55" s="39">
        <v>49</v>
      </c>
      <c r="B55" s="40" t="s">
        <v>45</v>
      </c>
      <c r="C55" s="41" t="s">
        <v>261</v>
      </c>
      <c r="D55" s="4"/>
      <c r="E55" s="4">
        <v>2</v>
      </c>
      <c r="F55" s="4">
        <v>2</v>
      </c>
      <c r="G55" s="4">
        <v>2</v>
      </c>
      <c r="H55" s="15">
        <f t="shared" si="0"/>
        <v>6</v>
      </c>
      <c r="I55" s="26">
        <v>36</v>
      </c>
      <c r="J55" s="26">
        <f>VLOOKUP(C55:C199,$C$163:$D$307,2,FALSE)</f>
        <v>40</v>
      </c>
      <c r="K55" s="30"/>
      <c r="L55" s="29">
        <v>24</v>
      </c>
      <c r="M55" s="14"/>
      <c r="N55" s="29">
        <v>70</v>
      </c>
      <c r="O55" s="4" t="str">
        <f t="shared" si="1"/>
        <v>C</v>
      </c>
    </row>
    <row r="56" spans="1:15">
      <c r="A56" s="39">
        <v>50</v>
      </c>
      <c r="B56" s="40" t="s">
        <v>46</v>
      </c>
      <c r="C56" s="41" t="s">
        <v>262</v>
      </c>
      <c r="D56" s="4"/>
      <c r="E56" s="4"/>
      <c r="F56" s="4"/>
      <c r="G56" s="4"/>
      <c r="H56" s="15">
        <f t="shared" si="0"/>
        <v>0</v>
      </c>
      <c r="I56" s="26">
        <v>33</v>
      </c>
      <c r="J56" s="26">
        <f>VLOOKUP(C56:C200,$C$163:$D$307,2,FALSE)</f>
        <v>37</v>
      </c>
      <c r="K56" s="30"/>
      <c r="L56" s="29">
        <v>37</v>
      </c>
      <c r="M56" s="14"/>
      <c r="N56" s="29">
        <v>74</v>
      </c>
      <c r="O56" s="4" t="str">
        <f t="shared" si="1"/>
        <v>C</v>
      </c>
    </row>
    <row r="57" spans="1:15">
      <c r="A57" s="39">
        <v>51</v>
      </c>
      <c r="B57" s="40" t="s">
        <v>47</v>
      </c>
      <c r="C57" s="41" t="s">
        <v>195</v>
      </c>
      <c r="D57" s="4">
        <v>2</v>
      </c>
      <c r="E57" s="4">
        <v>2</v>
      </c>
      <c r="F57" s="4"/>
      <c r="G57" s="4"/>
      <c r="H57" s="15">
        <f t="shared" si="0"/>
        <v>4</v>
      </c>
      <c r="I57" s="26">
        <v>38</v>
      </c>
      <c r="J57" s="26"/>
      <c r="K57" s="30"/>
      <c r="L57" s="29">
        <v>30</v>
      </c>
      <c r="M57" s="14"/>
      <c r="N57" s="29">
        <f t="shared" si="2"/>
        <v>72</v>
      </c>
      <c r="O57" s="4" t="str">
        <f t="shared" si="1"/>
        <v>C</v>
      </c>
    </row>
    <row r="58" spans="1:15">
      <c r="A58" s="39">
        <v>52</v>
      </c>
      <c r="B58" s="40" t="s">
        <v>48</v>
      </c>
      <c r="C58" s="42" t="s">
        <v>263</v>
      </c>
      <c r="D58" s="4">
        <v>2</v>
      </c>
      <c r="E58" s="4">
        <v>2</v>
      </c>
      <c r="F58" s="4">
        <v>2</v>
      </c>
      <c r="G58" s="4">
        <v>2</v>
      </c>
      <c r="H58" s="15">
        <f t="shared" si="0"/>
        <v>8</v>
      </c>
      <c r="I58" s="26">
        <v>43</v>
      </c>
      <c r="J58" s="26"/>
      <c r="K58" s="30"/>
      <c r="L58" s="29">
        <v>30</v>
      </c>
      <c r="M58" s="14"/>
      <c r="N58" s="29">
        <f t="shared" si="2"/>
        <v>81</v>
      </c>
      <c r="O58" s="4" t="str">
        <f t="shared" si="1"/>
        <v>B</v>
      </c>
    </row>
    <row r="59" spans="1:15">
      <c r="A59" s="39">
        <v>53</v>
      </c>
      <c r="B59" s="40" t="s">
        <v>49</v>
      </c>
      <c r="C59" s="41" t="s">
        <v>264</v>
      </c>
      <c r="D59" s="4"/>
      <c r="E59" s="4"/>
      <c r="F59" s="4"/>
      <c r="G59" s="4"/>
      <c r="H59" s="15">
        <f t="shared" si="0"/>
        <v>0</v>
      </c>
      <c r="I59" s="26"/>
      <c r="J59" s="26">
        <f>VLOOKUP(C59:C203,$C$163:$D$307,2,FALSE)</f>
        <v>39</v>
      </c>
      <c r="K59" s="30"/>
      <c r="L59" s="29">
        <v>18</v>
      </c>
      <c r="M59" s="14"/>
      <c r="N59" s="29">
        <v>57</v>
      </c>
      <c r="O59" s="4" t="str">
        <f t="shared" si="1"/>
        <v>E</v>
      </c>
    </row>
    <row r="60" spans="1:15">
      <c r="A60" s="39">
        <v>54</v>
      </c>
      <c r="B60" s="40" t="s">
        <v>50</v>
      </c>
      <c r="C60" s="41" t="s">
        <v>196</v>
      </c>
      <c r="D60" s="4"/>
      <c r="E60" s="4"/>
      <c r="F60" s="4"/>
      <c r="G60" s="4"/>
      <c r="H60" s="15">
        <f t="shared" si="0"/>
        <v>0</v>
      </c>
      <c r="I60" s="26"/>
      <c r="J60" s="26">
        <f>VLOOKUP(C60:C204,$C$163:$D$307,2,FALSE)</f>
        <v>34</v>
      </c>
      <c r="K60" s="30"/>
      <c r="L60" s="29">
        <v>12</v>
      </c>
      <c r="M60" s="14"/>
      <c r="N60" s="29">
        <v>46</v>
      </c>
      <c r="O60" s="4" t="str">
        <f t="shared" si="1"/>
        <v>F</v>
      </c>
    </row>
    <row r="61" spans="1:15">
      <c r="A61" s="39">
        <v>55</v>
      </c>
      <c r="B61" s="40" t="s">
        <v>51</v>
      </c>
      <c r="C61" s="41" t="s">
        <v>197</v>
      </c>
      <c r="D61" s="4"/>
      <c r="E61" s="4"/>
      <c r="F61" s="4"/>
      <c r="G61" s="4"/>
      <c r="H61" s="15">
        <f t="shared" si="0"/>
        <v>0</v>
      </c>
      <c r="I61" s="26">
        <v>31</v>
      </c>
      <c r="J61" s="26"/>
      <c r="K61" s="30"/>
      <c r="L61" s="29">
        <v>33</v>
      </c>
      <c r="M61" s="14"/>
      <c r="N61" s="29">
        <f t="shared" si="2"/>
        <v>64</v>
      </c>
      <c r="O61" s="4" t="str">
        <f t="shared" si="1"/>
        <v>D</v>
      </c>
    </row>
    <row r="62" spans="1:15">
      <c r="A62" s="39">
        <v>56</v>
      </c>
      <c r="B62" s="40" t="s">
        <v>52</v>
      </c>
      <c r="C62" s="41" t="s">
        <v>198</v>
      </c>
      <c r="D62" s="4"/>
      <c r="E62" s="4"/>
      <c r="F62" s="4"/>
      <c r="G62" s="4"/>
      <c r="H62" s="15">
        <f t="shared" si="0"/>
        <v>0</v>
      </c>
      <c r="I62" s="26">
        <v>35</v>
      </c>
      <c r="J62" s="26"/>
      <c r="K62" s="30"/>
      <c r="L62" s="29">
        <v>18</v>
      </c>
      <c r="M62" s="14"/>
      <c r="N62" s="29">
        <f t="shared" si="2"/>
        <v>53</v>
      </c>
      <c r="O62" s="4" t="str">
        <f t="shared" si="1"/>
        <v>E</v>
      </c>
    </row>
    <row r="63" spans="1:15">
      <c r="A63" s="39">
        <v>57</v>
      </c>
      <c r="B63" s="40" t="s">
        <v>53</v>
      </c>
      <c r="C63" s="41" t="s">
        <v>265</v>
      </c>
      <c r="D63" s="4"/>
      <c r="E63" s="4"/>
      <c r="F63" s="4"/>
      <c r="G63" s="4"/>
      <c r="H63" s="15">
        <f t="shared" si="0"/>
        <v>0</v>
      </c>
      <c r="I63" s="26">
        <v>23</v>
      </c>
      <c r="J63" s="26">
        <f>VLOOKUP(C63:C207,$C$163:$D$307,2,FALSE)</f>
        <v>39</v>
      </c>
      <c r="K63" s="30"/>
      <c r="L63" s="29">
        <v>22</v>
      </c>
      <c r="M63" s="14"/>
      <c r="N63" s="29">
        <v>61</v>
      </c>
      <c r="O63" s="4" t="str">
        <f t="shared" si="1"/>
        <v>D</v>
      </c>
    </row>
    <row r="64" spans="1:15">
      <c r="A64" s="39">
        <v>58</v>
      </c>
      <c r="B64" s="40" t="s">
        <v>54</v>
      </c>
      <c r="C64" s="41" t="s">
        <v>199</v>
      </c>
      <c r="D64" s="4"/>
      <c r="E64" s="4">
        <v>2</v>
      </c>
      <c r="F64" s="4"/>
      <c r="G64" s="4"/>
      <c r="H64" s="15">
        <f t="shared" si="0"/>
        <v>2</v>
      </c>
      <c r="I64" s="26"/>
      <c r="J64" s="26">
        <f>VLOOKUP(C64:C208,$C$163:$D$307,2,FALSE)</f>
        <v>35</v>
      </c>
      <c r="K64" s="30"/>
      <c r="L64" s="29">
        <v>16</v>
      </c>
      <c r="M64" s="14"/>
      <c r="N64" s="29">
        <v>51</v>
      </c>
      <c r="O64" s="4" t="str">
        <f t="shared" si="1"/>
        <v>E</v>
      </c>
    </row>
    <row r="65" spans="1:15">
      <c r="A65" s="39">
        <v>59</v>
      </c>
      <c r="B65" s="40" t="s">
        <v>55</v>
      </c>
      <c r="C65" s="41" t="s">
        <v>200</v>
      </c>
      <c r="D65" s="4"/>
      <c r="E65" s="4">
        <v>2</v>
      </c>
      <c r="F65" s="4"/>
      <c r="G65" s="4"/>
      <c r="H65" s="15">
        <f t="shared" si="0"/>
        <v>2</v>
      </c>
      <c r="I65" s="26">
        <v>30</v>
      </c>
      <c r="J65" s="26">
        <f>VLOOKUP(C65:C209,$C$163:$D$307,2,FALSE)</f>
        <v>30</v>
      </c>
      <c r="K65" s="30"/>
      <c r="L65" s="29"/>
      <c r="M65" s="14"/>
      <c r="N65" s="29">
        <f t="shared" si="2"/>
        <v>32</v>
      </c>
      <c r="O65" s="4" t="str">
        <f t="shared" si="1"/>
        <v>F</v>
      </c>
    </row>
    <row r="66" spans="1:15">
      <c r="A66" s="39">
        <v>60</v>
      </c>
      <c r="B66" s="40" t="s">
        <v>56</v>
      </c>
      <c r="C66" s="41" t="s">
        <v>201</v>
      </c>
      <c r="D66" s="4"/>
      <c r="E66" s="4"/>
      <c r="F66" s="4"/>
      <c r="G66" s="4"/>
      <c r="H66" s="15">
        <f t="shared" si="0"/>
        <v>0</v>
      </c>
      <c r="I66" s="26">
        <v>35</v>
      </c>
      <c r="J66" s="26"/>
      <c r="K66" s="30"/>
      <c r="L66" s="29">
        <v>23</v>
      </c>
      <c r="M66" s="14"/>
      <c r="N66" s="29">
        <f t="shared" si="2"/>
        <v>58</v>
      </c>
      <c r="O66" s="4" t="str">
        <f t="shared" si="1"/>
        <v>E</v>
      </c>
    </row>
    <row r="67" spans="1:15">
      <c r="A67" s="39">
        <v>61</v>
      </c>
      <c r="B67" s="40" t="s">
        <v>57</v>
      </c>
      <c r="C67" s="41" t="s">
        <v>266</v>
      </c>
      <c r="D67" s="4"/>
      <c r="E67" s="4"/>
      <c r="F67" s="4"/>
      <c r="G67" s="4"/>
      <c r="H67" s="15">
        <f t="shared" si="0"/>
        <v>0</v>
      </c>
      <c r="I67" s="26">
        <v>33</v>
      </c>
      <c r="J67" s="26"/>
      <c r="K67" s="30"/>
      <c r="L67" s="29">
        <v>17</v>
      </c>
      <c r="M67" s="14"/>
      <c r="N67" s="29">
        <f t="shared" si="2"/>
        <v>50</v>
      </c>
      <c r="O67" s="4" t="str">
        <f t="shared" si="1"/>
        <v>E</v>
      </c>
    </row>
    <row r="68" spans="1:15">
      <c r="A68" s="39">
        <v>62</v>
      </c>
      <c r="B68" s="40" t="s">
        <v>58</v>
      </c>
      <c r="C68" s="41" t="s">
        <v>59</v>
      </c>
      <c r="D68" s="4">
        <v>2</v>
      </c>
      <c r="E68" s="4">
        <v>2</v>
      </c>
      <c r="F68" s="18">
        <v>2</v>
      </c>
      <c r="G68" s="4">
        <v>2</v>
      </c>
      <c r="H68" s="15">
        <f t="shared" si="0"/>
        <v>8</v>
      </c>
      <c r="I68" s="26">
        <v>42</v>
      </c>
      <c r="J68" s="26"/>
      <c r="K68" s="30">
        <v>37</v>
      </c>
      <c r="L68" s="29"/>
      <c r="M68" s="14"/>
      <c r="N68" s="29">
        <v>87</v>
      </c>
      <c r="O68" s="4" t="str">
        <f t="shared" si="1"/>
        <v>B</v>
      </c>
    </row>
    <row r="69" spans="1:15">
      <c r="A69" s="39">
        <v>63</v>
      </c>
      <c r="B69" s="40" t="s">
        <v>60</v>
      </c>
      <c r="C69" s="41" t="s">
        <v>202</v>
      </c>
      <c r="D69" s="4">
        <v>2</v>
      </c>
      <c r="E69" s="4">
        <v>2</v>
      </c>
      <c r="F69" s="4">
        <v>2</v>
      </c>
      <c r="G69" s="4">
        <v>2</v>
      </c>
      <c r="H69" s="15">
        <f t="shared" si="0"/>
        <v>8</v>
      </c>
      <c r="I69" s="26">
        <v>33</v>
      </c>
      <c r="J69" s="26"/>
      <c r="K69" s="30"/>
      <c r="L69" s="29">
        <v>35</v>
      </c>
      <c r="M69" s="14"/>
      <c r="N69" s="29">
        <f t="shared" si="2"/>
        <v>76</v>
      </c>
      <c r="O69" s="4" t="str">
        <f t="shared" si="1"/>
        <v>C</v>
      </c>
    </row>
    <row r="70" spans="1:15">
      <c r="A70" s="39">
        <v>64</v>
      </c>
      <c r="B70" s="40" t="s">
        <v>61</v>
      </c>
      <c r="C70" s="41" t="s">
        <v>203</v>
      </c>
      <c r="D70" s="4">
        <v>2</v>
      </c>
      <c r="E70" s="4"/>
      <c r="F70" s="4">
        <v>2</v>
      </c>
      <c r="G70" s="4">
        <v>2</v>
      </c>
      <c r="H70" s="15">
        <f t="shared" si="0"/>
        <v>6</v>
      </c>
      <c r="I70" s="26">
        <v>34</v>
      </c>
      <c r="J70" s="26">
        <f>VLOOKUP(C70:C214,$C$163:$D$307,2,FALSE)</f>
        <v>37</v>
      </c>
      <c r="K70" s="30"/>
      <c r="L70" s="29">
        <v>33</v>
      </c>
      <c r="M70" s="14"/>
      <c r="N70" s="29">
        <v>76</v>
      </c>
      <c r="O70" s="4" t="str">
        <f t="shared" si="1"/>
        <v>C</v>
      </c>
    </row>
    <row r="71" spans="1:15">
      <c r="A71" s="39">
        <v>65</v>
      </c>
      <c r="B71" s="40" t="s">
        <v>62</v>
      </c>
      <c r="C71" s="41" t="s">
        <v>298</v>
      </c>
      <c r="D71" s="4"/>
      <c r="E71" s="4">
        <v>2</v>
      </c>
      <c r="F71" s="4"/>
      <c r="G71" s="4">
        <v>2</v>
      </c>
      <c r="H71" s="15">
        <f t="shared" si="0"/>
        <v>4</v>
      </c>
      <c r="I71" s="26">
        <v>24</v>
      </c>
      <c r="J71" s="26">
        <f>VLOOKUP(C71:C215,$C$163:$D$307,2,FALSE)</f>
        <v>36</v>
      </c>
      <c r="K71" s="30"/>
      <c r="L71" s="29"/>
      <c r="M71" s="14"/>
      <c r="N71" s="29">
        <v>40</v>
      </c>
      <c r="O71" s="4" t="str">
        <f t="shared" si="1"/>
        <v>F</v>
      </c>
    </row>
    <row r="72" spans="1:15">
      <c r="A72" s="39">
        <v>66</v>
      </c>
      <c r="B72" s="40" t="s">
        <v>63</v>
      </c>
      <c r="C72" s="41" t="s">
        <v>204</v>
      </c>
      <c r="D72" s="4"/>
      <c r="E72" s="4">
        <v>2</v>
      </c>
      <c r="F72" s="4">
        <v>2</v>
      </c>
      <c r="G72" s="4">
        <v>2</v>
      </c>
      <c r="H72" s="15">
        <f t="shared" ref="H72:H135" si="4">SUM(D72:G72)</f>
        <v>6</v>
      </c>
      <c r="I72" s="26">
        <v>32</v>
      </c>
      <c r="J72" s="26"/>
      <c r="K72" s="30"/>
      <c r="L72" s="29">
        <v>25</v>
      </c>
      <c r="M72" s="14"/>
      <c r="N72" s="29">
        <f t="shared" ref="N72:N134" si="5">H72+I72+L72</f>
        <v>63</v>
      </c>
      <c r="O72" s="4" t="str">
        <f t="shared" ref="O72:O135" si="6">IF(N72&gt;=90,"A",IF(N72&gt;=80,"B", IF(N72&gt;=70,"C", IF(N72&gt;=60,"D", IF(N72&gt;=50,"E","F")))))</f>
        <v>D</v>
      </c>
    </row>
    <row r="73" spans="1:15">
      <c r="A73" s="39">
        <v>67</v>
      </c>
      <c r="B73" s="40" t="s">
        <v>64</v>
      </c>
      <c r="C73" s="41" t="s">
        <v>205</v>
      </c>
      <c r="D73" s="4"/>
      <c r="E73" s="4"/>
      <c r="F73" s="4"/>
      <c r="G73" s="4"/>
      <c r="H73" s="15">
        <f t="shared" si="4"/>
        <v>0</v>
      </c>
      <c r="I73" s="26"/>
      <c r="J73" s="26"/>
      <c r="K73" s="30"/>
      <c r="L73" s="29"/>
      <c r="M73" s="14"/>
      <c r="N73" s="29">
        <f t="shared" si="5"/>
        <v>0</v>
      </c>
      <c r="O73" s="4" t="str">
        <f t="shared" si="6"/>
        <v>F</v>
      </c>
    </row>
    <row r="74" spans="1:15">
      <c r="A74" s="39">
        <v>68</v>
      </c>
      <c r="B74" s="40" t="s">
        <v>65</v>
      </c>
      <c r="C74" s="41" t="s">
        <v>206</v>
      </c>
      <c r="D74" s="4"/>
      <c r="E74" s="4"/>
      <c r="F74" s="4"/>
      <c r="G74" s="4"/>
      <c r="H74" s="15">
        <f t="shared" si="4"/>
        <v>0</v>
      </c>
      <c r="I74" s="26"/>
      <c r="J74" s="26"/>
      <c r="K74" s="30"/>
      <c r="L74" s="29"/>
      <c r="M74" s="14"/>
      <c r="N74" s="29">
        <f t="shared" si="5"/>
        <v>0</v>
      </c>
      <c r="O74" s="4" t="str">
        <f t="shared" si="6"/>
        <v>F</v>
      </c>
    </row>
    <row r="75" spans="1:15">
      <c r="A75" s="39">
        <v>69</v>
      </c>
      <c r="B75" s="40" t="s">
        <v>66</v>
      </c>
      <c r="C75" s="42" t="s">
        <v>267</v>
      </c>
      <c r="D75" s="4">
        <v>2</v>
      </c>
      <c r="E75" s="4"/>
      <c r="F75" s="4"/>
      <c r="G75" s="4"/>
      <c r="H75" s="15">
        <f t="shared" si="4"/>
        <v>2</v>
      </c>
      <c r="I75" s="26">
        <v>38</v>
      </c>
      <c r="J75" s="26"/>
      <c r="K75" s="30"/>
      <c r="L75" s="29">
        <v>21</v>
      </c>
      <c r="M75" s="14"/>
      <c r="N75" s="29">
        <f t="shared" si="5"/>
        <v>61</v>
      </c>
      <c r="O75" s="4" t="str">
        <f t="shared" si="6"/>
        <v>D</v>
      </c>
    </row>
    <row r="76" spans="1:15">
      <c r="A76" s="39">
        <v>70</v>
      </c>
      <c r="B76" s="40" t="s">
        <v>67</v>
      </c>
      <c r="C76" s="41" t="s">
        <v>207</v>
      </c>
      <c r="D76" s="4"/>
      <c r="E76" s="4"/>
      <c r="F76" s="4"/>
      <c r="G76" s="4"/>
      <c r="H76" s="15">
        <f t="shared" si="4"/>
        <v>0</v>
      </c>
      <c r="I76" s="26"/>
      <c r="J76" s="26"/>
      <c r="K76" s="30"/>
      <c r="L76" s="29"/>
      <c r="M76" s="14"/>
      <c r="N76" s="29">
        <f t="shared" si="5"/>
        <v>0</v>
      </c>
      <c r="O76" s="4" t="str">
        <f t="shared" si="6"/>
        <v>F</v>
      </c>
    </row>
    <row r="77" spans="1:15">
      <c r="A77" s="39">
        <v>71</v>
      </c>
      <c r="B77" s="40" t="s">
        <v>68</v>
      </c>
      <c r="C77" s="41" t="s">
        <v>69</v>
      </c>
      <c r="D77" s="4">
        <v>2</v>
      </c>
      <c r="E77" s="4">
        <v>2</v>
      </c>
      <c r="F77" s="4">
        <v>2</v>
      </c>
      <c r="G77" s="4"/>
      <c r="H77" s="15">
        <f t="shared" si="4"/>
        <v>6</v>
      </c>
      <c r="I77" s="26">
        <v>33</v>
      </c>
      <c r="J77" s="26"/>
      <c r="K77" s="30"/>
      <c r="L77" s="29">
        <v>14</v>
      </c>
      <c r="M77" s="14"/>
      <c r="N77" s="29">
        <f t="shared" si="5"/>
        <v>53</v>
      </c>
      <c r="O77" s="4" t="str">
        <f t="shared" si="6"/>
        <v>E</v>
      </c>
    </row>
    <row r="78" spans="1:15">
      <c r="A78" s="39">
        <v>72</v>
      </c>
      <c r="B78" s="40" t="s">
        <v>70</v>
      </c>
      <c r="C78" s="41" t="s">
        <v>268</v>
      </c>
      <c r="D78" s="4">
        <v>2</v>
      </c>
      <c r="E78" s="4">
        <v>2</v>
      </c>
      <c r="F78" s="4">
        <v>2</v>
      </c>
      <c r="G78" s="4"/>
      <c r="H78" s="15">
        <f t="shared" si="4"/>
        <v>6</v>
      </c>
      <c r="I78" s="26">
        <v>32</v>
      </c>
      <c r="J78" s="26">
        <f>VLOOKUP(C78:C222,$C$163:$D$307,2,FALSE)</f>
        <v>18</v>
      </c>
      <c r="K78" s="30"/>
      <c r="L78" s="29">
        <v>28</v>
      </c>
      <c r="M78" s="14"/>
      <c r="N78" s="29">
        <f t="shared" si="5"/>
        <v>66</v>
      </c>
      <c r="O78" s="4" t="str">
        <f t="shared" si="6"/>
        <v>D</v>
      </c>
    </row>
    <row r="79" spans="1:15">
      <c r="A79" s="39">
        <v>73</v>
      </c>
      <c r="B79" s="40" t="s">
        <v>71</v>
      </c>
      <c r="C79" s="41" t="s">
        <v>269</v>
      </c>
      <c r="D79" s="4">
        <v>2</v>
      </c>
      <c r="E79" s="4">
        <v>2</v>
      </c>
      <c r="F79" s="4"/>
      <c r="G79" s="4"/>
      <c r="H79" s="15">
        <f t="shared" si="4"/>
        <v>4</v>
      </c>
      <c r="I79" s="26">
        <v>29</v>
      </c>
      <c r="J79" s="26"/>
      <c r="K79" s="30"/>
      <c r="L79" s="29">
        <v>17</v>
      </c>
      <c r="M79" s="14"/>
      <c r="N79" s="29">
        <f t="shared" si="5"/>
        <v>50</v>
      </c>
      <c r="O79" s="4" t="str">
        <f t="shared" si="6"/>
        <v>E</v>
      </c>
    </row>
    <row r="80" spans="1:15">
      <c r="A80" s="39">
        <v>74</v>
      </c>
      <c r="B80" s="40" t="s">
        <v>72</v>
      </c>
      <c r="C80" s="41" t="s">
        <v>208</v>
      </c>
      <c r="D80" s="4"/>
      <c r="E80" s="4">
        <v>2</v>
      </c>
      <c r="F80" s="4"/>
      <c r="G80" s="4"/>
      <c r="H80" s="15">
        <f t="shared" si="4"/>
        <v>2</v>
      </c>
      <c r="I80" s="26">
        <v>30</v>
      </c>
      <c r="J80" s="26"/>
      <c r="K80" s="30"/>
      <c r="L80" s="29">
        <v>9</v>
      </c>
      <c r="M80" s="14"/>
      <c r="N80" s="29">
        <f t="shared" si="5"/>
        <v>41</v>
      </c>
      <c r="O80" s="4" t="str">
        <f t="shared" si="6"/>
        <v>F</v>
      </c>
    </row>
    <row r="81" spans="1:15">
      <c r="A81" s="39">
        <v>75</v>
      </c>
      <c r="B81" s="40" t="s">
        <v>73</v>
      </c>
      <c r="C81" s="41" t="s">
        <v>209</v>
      </c>
      <c r="D81" s="4">
        <v>2</v>
      </c>
      <c r="E81" s="4"/>
      <c r="F81" s="4"/>
      <c r="G81" s="4"/>
      <c r="H81" s="15">
        <f t="shared" si="4"/>
        <v>2</v>
      </c>
      <c r="I81" s="26">
        <v>30</v>
      </c>
      <c r="J81" s="26"/>
      <c r="K81" s="30"/>
      <c r="L81" s="29">
        <v>18</v>
      </c>
      <c r="M81" s="14"/>
      <c r="N81" s="29">
        <f t="shared" si="5"/>
        <v>50</v>
      </c>
      <c r="O81" s="4" t="str">
        <f t="shared" si="6"/>
        <v>E</v>
      </c>
    </row>
    <row r="82" spans="1:15">
      <c r="A82" s="39">
        <v>76</v>
      </c>
      <c r="B82" s="40" t="s">
        <v>74</v>
      </c>
      <c r="C82" s="41" t="s">
        <v>270</v>
      </c>
      <c r="D82" s="4"/>
      <c r="E82" s="4"/>
      <c r="F82" s="4"/>
      <c r="G82" s="4"/>
      <c r="H82" s="15">
        <f t="shared" si="4"/>
        <v>0</v>
      </c>
      <c r="I82" s="26">
        <v>24</v>
      </c>
      <c r="J82" s="26"/>
      <c r="K82" s="30"/>
      <c r="L82" s="29">
        <v>15</v>
      </c>
      <c r="M82" s="14"/>
      <c r="N82" s="29">
        <f t="shared" si="5"/>
        <v>39</v>
      </c>
      <c r="O82" s="4" t="str">
        <f t="shared" si="6"/>
        <v>F</v>
      </c>
    </row>
    <row r="83" spans="1:15">
      <c r="A83" s="39">
        <v>77</v>
      </c>
      <c r="B83" s="40" t="s">
        <v>75</v>
      </c>
      <c r="C83" s="41" t="s">
        <v>210</v>
      </c>
      <c r="D83" s="4"/>
      <c r="E83" s="4"/>
      <c r="F83" s="4"/>
      <c r="G83" s="4"/>
      <c r="H83" s="15">
        <f t="shared" si="4"/>
        <v>0</v>
      </c>
      <c r="I83" s="26">
        <v>31</v>
      </c>
      <c r="J83" s="26"/>
      <c r="K83" s="30"/>
      <c r="L83" s="29">
        <v>21</v>
      </c>
      <c r="M83" s="14"/>
      <c r="N83" s="29">
        <f t="shared" si="5"/>
        <v>52</v>
      </c>
      <c r="O83" s="4" t="str">
        <f t="shared" si="6"/>
        <v>E</v>
      </c>
    </row>
    <row r="84" spans="1:15">
      <c r="A84" s="39">
        <v>78</v>
      </c>
      <c r="B84" s="40" t="s">
        <v>76</v>
      </c>
      <c r="C84" s="41" t="s">
        <v>211</v>
      </c>
      <c r="D84" s="4"/>
      <c r="E84" s="4">
        <v>2</v>
      </c>
      <c r="F84" s="4"/>
      <c r="G84" s="4"/>
      <c r="H84" s="15">
        <f t="shared" si="4"/>
        <v>2</v>
      </c>
      <c r="I84" s="26">
        <v>31</v>
      </c>
      <c r="J84" s="26"/>
      <c r="K84" s="30"/>
      <c r="L84" s="29">
        <v>20</v>
      </c>
      <c r="M84" s="14"/>
      <c r="N84" s="29">
        <f t="shared" si="5"/>
        <v>53</v>
      </c>
      <c r="O84" s="4" t="str">
        <f t="shared" si="6"/>
        <v>E</v>
      </c>
    </row>
    <row r="85" spans="1:15">
      <c r="A85" s="39">
        <v>79</v>
      </c>
      <c r="B85" s="40" t="s">
        <v>77</v>
      </c>
      <c r="C85" s="41" t="s">
        <v>212</v>
      </c>
      <c r="D85" s="4"/>
      <c r="E85" s="4"/>
      <c r="F85" s="4"/>
      <c r="G85" s="4"/>
      <c r="H85" s="15">
        <f t="shared" si="4"/>
        <v>0</v>
      </c>
      <c r="I85" s="26">
        <v>26</v>
      </c>
      <c r="J85" s="26">
        <f>VLOOKUP(C85:C229,$C$163:$D$307,2,FALSE)</f>
        <v>30</v>
      </c>
      <c r="K85" s="30"/>
      <c r="L85" s="29">
        <v>17</v>
      </c>
      <c r="M85" s="14"/>
      <c r="N85" s="29">
        <v>47</v>
      </c>
      <c r="O85" s="4" t="str">
        <f t="shared" si="6"/>
        <v>F</v>
      </c>
    </row>
    <row r="86" spans="1:15">
      <c r="A86" s="39">
        <v>80</v>
      </c>
      <c r="B86" s="40" t="s">
        <v>78</v>
      </c>
      <c r="C86" s="41" t="s">
        <v>79</v>
      </c>
      <c r="D86" s="4"/>
      <c r="E86" s="4"/>
      <c r="F86" s="4"/>
      <c r="G86" s="4"/>
      <c r="H86" s="15">
        <f t="shared" si="4"/>
        <v>0</v>
      </c>
      <c r="I86" s="26"/>
      <c r="J86" s="26">
        <f>VLOOKUP(C86:C230,$C$163:$D$307,2,FALSE)</f>
        <v>17</v>
      </c>
      <c r="K86" s="30"/>
      <c r="L86" s="29"/>
      <c r="M86" s="14"/>
      <c r="N86" s="29">
        <v>17</v>
      </c>
      <c r="O86" s="4" t="str">
        <f t="shared" si="6"/>
        <v>F</v>
      </c>
    </row>
    <row r="87" spans="1:15">
      <c r="A87" s="39">
        <v>81</v>
      </c>
      <c r="B87" s="40" t="s">
        <v>80</v>
      </c>
      <c r="C87" s="41" t="s">
        <v>213</v>
      </c>
      <c r="D87" s="4"/>
      <c r="E87" s="4">
        <v>2</v>
      </c>
      <c r="F87" s="4">
        <v>2</v>
      </c>
      <c r="G87" s="4">
        <v>2</v>
      </c>
      <c r="H87" s="15">
        <f t="shared" si="4"/>
        <v>6</v>
      </c>
      <c r="I87" s="26">
        <v>27</v>
      </c>
      <c r="J87" s="26">
        <f>VLOOKUP(C87:C231,$C$163:$D$307,2,FALSE)</f>
        <v>31</v>
      </c>
      <c r="K87" s="30"/>
      <c r="L87" s="29">
        <v>18</v>
      </c>
      <c r="M87" s="14"/>
      <c r="N87" s="29">
        <v>55</v>
      </c>
      <c r="O87" s="4" t="str">
        <f t="shared" si="6"/>
        <v>E</v>
      </c>
    </row>
    <row r="88" spans="1:15">
      <c r="A88" s="39">
        <v>82</v>
      </c>
      <c r="B88" s="40" t="s">
        <v>81</v>
      </c>
      <c r="C88" s="41" t="s">
        <v>82</v>
      </c>
      <c r="D88" s="4"/>
      <c r="E88" s="4"/>
      <c r="F88" s="4"/>
      <c r="G88" s="4"/>
      <c r="H88" s="15">
        <f t="shared" si="4"/>
        <v>0</v>
      </c>
      <c r="I88" s="26">
        <v>35</v>
      </c>
      <c r="J88" s="26"/>
      <c r="K88" s="30">
        <v>18</v>
      </c>
      <c r="L88" s="29"/>
      <c r="M88" s="14"/>
      <c r="N88" s="29">
        <v>53</v>
      </c>
      <c r="O88" s="4" t="str">
        <f t="shared" si="6"/>
        <v>E</v>
      </c>
    </row>
    <row r="89" spans="1:15">
      <c r="A89" s="39">
        <v>83</v>
      </c>
      <c r="B89" s="40" t="s">
        <v>83</v>
      </c>
      <c r="C89" s="41" t="s">
        <v>271</v>
      </c>
      <c r="D89" s="4">
        <v>2</v>
      </c>
      <c r="E89" s="4">
        <v>2</v>
      </c>
      <c r="F89" s="4"/>
      <c r="G89" s="4">
        <v>2</v>
      </c>
      <c r="H89" s="15">
        <f t="shared" si="4"/>
        <v>6</v>
      </c>
      <c r="I89" s="26">
        <v>27</v>
      </c>
      <c r="J89" s="26">
        <f>VLOOKUP(C89:C233,$C$163:$D$307,2,FALSE)</f>
        <v>38</v>
      </c>
      <c r="K89" s="30"/>
      <c r="L89" s="29">
        <v>24</v>
      </c>
      <c r="M89" s="14"/>
      <c r="N89" s="29">
        <v>68</v>
      </c>
      <c r="O89" s="4" t="str">
        <f t="shared" si="6"/>
        <v>D</v>
      </c>
    </row>
    <row r="90" spans="1:15">
      <c r="A90" s="39">
        <v>84</v>
      </c>
      <c r="B90" s="40" t="s">
        <v>84</v>
      </c>
      <c r="C90" s="41" t="s">
        <v>214</v>
      </c>
      <c r="D90" s="4">
        <v>2</v>
      </c>
      <c r="E90" s="4"/>
      <c r="F90" s="4"/>
      <c r="G90" s="4"/>
      <c r="H90" s="15">
        <f t="shared" si="4"/>
        <v>2</v>
      </c>
      <c r="I90" s="26">
        <v>32</v>
      </c>
      <c r="J90" s="26"/>
      <c r="K90" s="30"/>
      <c r="L90" s="29">
        <v>10</v>
      </c>
      <c r="M90" s="14"/>
      <c r="N90" s="29">
        <f t="shared" si="5"/>
        <v>44</v>
      </c>
      <c r="O90" s="4" t="str">
        <f t="shared" si="6"/>
        <v>F</v>
      </c>
    </row>
    <row r="91" spans="1:15">
      <c r="A91" s="39">
        <v>85</v>
      </c>
      <c r="B91" s="40" t="s">
        <v>85</v>
      </c>
      <c r="C91" s="41" t="s">
        <v>215</v>
      </c>
      <c r="D91" s="4"/>
      <c r="E91" s="4">
        <v>2</v>
      </c>
      <c r="F91" s="18">
        <v>2</v>
      </c>
      <c r="G91" s="4">
        <v>2</v>
      </c>
      <c r="H91" s="15">
        <f t="shared" si="4"/>
        <v>6</v>
      </c>
      <c r="I91" s="26">
        <v>39</v>
      </c>
      <c r="J91" s="26"/>
      <c r="K91" s="30"/>
      <c r="L91" s="29">
        <v>24</v>
      </c>
      <c r="M91" s="14"/>
      <c r="N91" s="29">
        <f t="shared" si="5"/>
        <v>69</v>
      </c>
      <c r="O91" s="4" t="str">
        <f t="shared" si="6"/>
        <v>D</v>
      </c>
    </row>
    <row r="92" spans="1:15">
      <c r="A92" s="39">
        <v>86</v>
      </c>
      <c r="B92" s="40" t="s">
        <v>86</v>
      </c>
      <c r="C92" s="41" t="s">
        <v>87</v>
      </c>
      <c r="D92" s="4">
        <v>2</v>
      </c>
      <c r="E92" s="4">
        <v>2</v>
      </c>
      <c r="F92" s="4">
        <v>2</v>
      </c>
      <c r="G92" s="4">
        <v>2</v>
      </c>
      <c r="H92" s="15">
        <f t="shared" si="4"/>
        <v>8</v>
      </c>
      <c r="I92" s="26">
        <v>36</v>
      </c>
      <c r="J92" s="26"/>
      <c r="K92" s="30"/>
      <c r="L92" s="29">
        <v>14</v>
      </c>
      <c r="M92" s="14"/>
      <c r="N92" s="29">
        <f t="shared" si="5"/>
        <v>58</v>
      </c>
      <c r="O92" s="4" t="str">
        <f t="shared" si="6"/>
        <v>E</v>
      </c>
    </row>
    <row r="93" spans="1:15">
      <c r="A93" s="39">
        <v>87</v>
      </c>
      <c r="B93" s="40" t="s">
        <v>88</v>
      </c>
      <c r="C93" s="41" t="s">
        <v>272</v>
      </c>
      <c r="D93" s="4"/>
      <c r="E93" s="4">
        <v>2</v>
      </c>
      <c r="F93" s="4"/>
      <c r="G93" s="4"/>
      <c r="H93" s="15">
        <f t="shared" si="4"/>
        <v>2</v>
      </c>
      <c r="I93" s="26">
        <v>39</v>
      </c>
      <c r="J93" s="26"/>
      <c r="K93" s="30"/>
      <c r="L93" s="29">
        <v>18</v>
      </c>
      <c r="M93" s="14"/>
      <c r="N93" s="29">
        <f t="shared" si="5"/>
        <v>59</v>
      </c>
      <c r="O93" s="4" t="str">
        <f t="shared" si="6"/>
        <v>E</v>
      </c>
    </row>
    <row r="94" spans="1:15">
      <c r="A94" s="39">
        <v>88</v>
      </c>
      <c r="B94" s="40" t="s">
        <v>89</v>
      </c>
      <c r="C94" s="41" t="s">
        <v>273</v>
      </c>
      <c r="D94" s="4"/>
      <c r="E94" s="4">
        <v>2</v>
      </c>
      <c r="F94" s="4"/>
      <c r="G94" s="4">
        <v>2</v>
      </c>
      <c r="H94" s="15">
        <f t="shared" si="4"/>
        <v>4</v>
      </c>
      <c r="I94" s="26">
        <v>35</v>
      </c>
      <c r="J94" s="26"/>
      <c r="K94" s="30"/>
      <c r="L94" s="29">
        <v>14</v>
      </c>
      <c r="M94" s="14"/>
      <c r="N94" s="29">
        <f t="shared" si="5"/>
        <v>53</v>
      </c>
      <c r="O94" s="4" t="str">
        <f t="shared" si="6"/>
        <v>E</v>
      </c>
    </row>
    <row r="95" spans="1:15">
      <c r="A95" s="39">
        <v>89</v>
      </c>
      <c r="B95" s="40" t="s">
        <v>90</v>
      </c>
      <c r="C95" s="41" t="s">
        <v>274</v>
      </c>
      <c r="D95" s="4"/>
      <c r="E95" s="4"/>
      <c r="F95" s="4"/>
      <c r="G95" s="4"/>
      <c r="H95" s="15">
        <f t="shared" si="4"/>
        <v>0</v>
      </c>
      <c r="I95" s="26">
        <v>32</v>
      </c>
      <c r="J95" s="26"/>
      <c r="K95" s="30"/>
      <c r="L95" s="29">
        <v>8</v>
      </c>
      <c r="M95" s="14"/>
      <c r="N95" s="29">
        <f t="shared" si="5"/>
        <v>40</v>
      </c>
      <c r="O95" s="4" t="str">
        <f t="shared" si="6"/>
        <v>F</v>
      </c>
    </row>
    <row r="96" spans="1:15">
      <c r="A96" s="39">
        <v>90</v>
      </c>
      <c r="B96" s="40" t="s">
        <v>91</v>
      </c>
      <c r="C96" s="41" t="s">
        <v>216</v>
      </c>
      <c r="D96" s="4"/>
      <c r="E96" s="4"/>
      <c r="F96" s="4"/>
      <c r="G96" s="4"/>
      <c r="H96" s="15">
        <f t="shared" si="4"/>
        <v>0</v>
      </c>
      <c r="I96" s="26"/>
      <c r="J96" s="26">
        <f>VLOOKUP(C96:C240,$C$163:$D$307,2,FALSE)</f>
        <v>29</v>
      </c>
      <c r="K96" s="30"/>
      <c r="L96" s="29">
        <v>17</v>
      </c>
      <c r="M96" s="14"/>
      <c r="N96" s="29">
        <v>46</v>
      </c>
      <c r="O96" s="4" t="str">
        <f t="shared" si="6"/>
        <v>F</v>
      </c>
    </row>
    <row r="97" spans="1:15">
      <c r="A97" s="39">
        <v>91</v>
      </c>
      <c r="B97" s="40" t="s">
        <v>92</v>
      </c>
      <c r="C97" s="41" t="s">
        <v>217</v>
      </c>
      <c r="D97" s="4"/>
      <c r="E97" s="4"/>
      <c r="F97" s="4"/>
      <c r="G97" s="4"/>
      <c r="H97" s="15">
        <f t="shared" si="4"/>
        <v>0</v>
      </c>
      <c r="I97" s="26"/>
      <c r="J97" s="26">
        <f>VLOOKUP(C97:C241,$C$163:$D$307,2,FALSE)</f>
        <v>38</v>
      </c>
      <c r="K97" s="30"/>
      <c r="L97" s="29"/>
      <c r="M97" s="14"/>
      <c r="N97" s="29">
        <v>38</v>
      </c>
      <c r="O97" s="4" t="str">
        <f t="shared" si="6"/>
        <v>F</v>
      </c>
    </row>
    <row r="98" spans="1:15">
      <c r="A98" s="39">
        <v>92</v>
      </c>
      <c r="B98" s="40" t="s">
        <v>93</v>
      </c>
      <c r="C98" s="41" t="s">
        <v>218</v>
      </c>
      <c r="D98" s="4">
        <v>2</v>
      </c>
      <c r="E98" s="4">
        <v>2</v>
      </c>
      <c r="F98" s="4">
        <v>2</v>
      </c>
      <c r="G98" s="4">
        <v>2</v>
      </c>
      <c r="H98" s="15">
        <f t="shared" si="4"/>
        <v>8</v>
      </c>
      <c r="I98" s="26">
        <v>34</v>
      </c>
      <c r="J98" s="26"/>
      <c r="K98" s="30"/>
      <c r="L98" s="29">
        <v>18</v>
      </c>
      <c r="M98" s="14"/>
      <c r="N98" s="29">
        <f t="shared" si="5"/>
        <v>60</v>
      </c>
      <c r="O98" s="4" t="str">
        <f t="shared" si="6"/>
        <v>D</v>
      </c>
    </row>
    <row r="99" spans="1:15">
      <c r="A99" s="39">
        <v>93</v>
      </c>
      <c r="B99" s="40" t="s">
        <v>94</v>
      </c>
      <c r="C99" s="42" t="s">
        <v>219</v>
      </c>
      <c r="D99" s="4">
        <v>2</v>
      </c>
      <c r="E99" s="4">
        <v>2</v>
      </c>
      <c r="F99" s="4">
        <v>2</v>
      </c>
      <c r="G99" s="4">
        <v>2</v>
      </c>
      <c r="H99" s="15">
        <f t="shared" si="4"/>
        <v>8</v>
      </c>
      <c r="I99" s="26">
        <v>32</v>
      </c>
      <c r="J99" s="26"/>
      <c r="K99" s="30">
        <v>28</v>
      </c>
      <c r="L99" s="29"/>
      <c r="M99" s="14"/>
      <c r="N99" s="29">
        <v>68</v>
      </c>
      <c r="O99" s="4" t="str">
        <f t="shared" si="6"/>
        <v>D</v>
      </c>
    </row>
    <row r="100" spans="1:15">
      <c r="A100" s="39">
        <v>94</v>
      </c>
      <c r="B100" s="40" t="s">
        <v>95</v>
      </c>
      <c r="C100" s="41" t="s">
        <v>220</v>
      </c>
      <c r="D100" s="4"/>
      <c r="E100" s="4"/>
      <c r="F100" s="4"/>
      <c r="G100" s="4"/>
      <c r="H100" s="15">
        <f t="shared" si="4"/>
        <v>0</v>
      </c>
      <c r="I100" s="26">
        <v>22</v>
      </c>
      <c r="J100" s="26">
        <f t="shared" ref="J100:J106" si="7">VLOOKUP(C100:C244,$C$163:$D$307,2,FALSE)</f>
        <v>31</v>
      </c>
      <c r="K100" s="30"/>
      <c r="L100" s="29">
        <v>16</v>
      </c>
      <c r="M100" s="14"/>
      <c r="N100" s="29">
        <v>47</v>
      </c>
      <c r="O100" s="4" t="str">
        <f t="shared" si="6"/>
        <v>F</v>
      </c>
    </row>
    <row r="101" spans="1:15">
      <c r="A101" s="39">
        <v>95</v>
      </c>
      <c r="B101" s="40" t="s">
        <v>96</v>
      </c>
      <c r="C101" s="41" t="s">
        <v>275</v>
      </c>
      <c r="D101" s="4">
        <v>2</v>
      </c>
      <c r="E101" s="4">
        <v>2</v>
      </c>
      <c r="F101" s="4">
        <v>2</v>
      </c>
      <c r="G101" s="4"/>
      <c r="H101" s="15">
        <f t="shared" si="4"/>
        <v>6</v>
      </c>
      <c r="I101" s="26">
        <v>30</v>
      </c>
      <c r="J101" s="26">
        <f t="shared" si="7"/>
        <v>28</v>
      </c>
      <c r="K101" s="30">
        <v>29</v>
      </c>
      <c r="L101" s="29"/>
      <c r="M101" s="14"/>
      <c r="N101" s="29">
        <v>65</v>
      </c>
      <c r="O101" s="4" t="str">
        <f t="shared" si="6"/>
        <v>D</v>
      </c>
    </row>
    <row r="102" spans="1:15">
      <c r="A102" s="39">
        <v>96</v>
      </c>
      <c r="B102" s="40" t="s">
        <v>97</v>
      </c>
      <c r="C102" s="41" t="s">
        <v>221</v>
      </c>
      <c r="D102" s="4"/>
      <c r="E102" s="4"/>
      <c r="F102" s="4"/>
      <c r="G102" s="4"/>
      <c r="H102" s="15">
        <f t="shared" si="4"/>
        <v>0</v>
      </c>
      <c r="I102" s="26">
        <v>24</v>
      </c>
      <c r="J102" s="26">
        <f t="shared" si="7"/>
        <v>36</v>
      </c>
      <c r="K102" s="30"/>
      <c r="L102" s="29">
        <v>12</v>
      </c>
      <c r="M102" s="14"/>
      <c r="N102" s="29">
        <v>48</v>
      </c>
      <c r="O102" s="4" t="str">
        <f t="shared" si="6"/>
        <v>F</v>
      </c>
    </row>
    <row r="103" spans="1:15">
      <c r="A103" s="39">
        <v>97</v>
      </c>
      <c r="B103" s="40" t="s">
        <v>98</v>
      </c>
      <c r="C103" s="41" t="s">
        <v>222</v>
      </c>
      <c r="D103" s="4"/>
      <c r="E103" s="4"/>
      <c r="F103" s="4"/>
      <c r="G103" s="4"/>
      <c r="H103" s="15">
        <f t="shared" si="4"/>
        <v>0</v>
      </c>
      <c r="I103" s="26">
        <v>23</v>
      </c>
      <c r="J103" s="26">
        <f t="shared" si="7"/>
        <v>35</v>
      </c>
      <c r="K103" s="30"/>
      <c r="L103" s="29">
        <v>14</v>
      </c>
      <c r="M103" s="14"/>
      <c r="N103" s="29">
        <v>49</v>
      </c>
      <c r="O103" s="4" t="str">
        <f t="shared" si="6"/>
        <v>F</v>
      </c>
    </row>
    <row r="104" spans="1:15">
      <c r="A104" s="39">
        <v>98</v>
      </c>
      <c r="B104" s="40" t="s">
        <v>99</v>
      </c>
      <c r="C104" s="41" t="s">
        <v>276</v>
      </c>
      <c r="D104" s="4"/>
      <c r="E104" s="4">
        <v>2</v>
      </c>
      <c r="F104" s="4">
        <v>2</v>
      </c>
      <c r="G104" s="4">
        <v>2</v>
      </c>
      <c r="H104" s="15">
        <f t="shared" si="4"/>
        <v>6</v>
      </c>
      <c r="I104" s="26">
        <v>35</v>
      </c>
      <c r="J104" s="26">
        <f t="shared" si="7"/>
        <v>35</v>
      </c>
      <c r="K104" s="30"/>
      <c r="L104" s="29">
        <v>12</v>
      </c>
      <c r="M104" s="14"/>
      <c r="N104" s="29">
        <f t="shared" si="5"/>
        <v>53</v>
      </c>
      <c r="O104" s="4" t="str">
        <f t="shared" si="6"/>
        <v>E</v>
      </c>
    </row>
    <row r="105" spans="1:15">
      <c r="A105" s="39">
        <v>99</v>
      </c>
      <c r="B105" s="40" t="s">
        <v>100</v>
      </c>
      <c r="C105" s="41" t="s">
        <v>223</v>
      </c>
      <c r="D105" s="4"/>
      <c r="E105" s="4"/>
      <c r="F105" s="4"/>
      <c r="G105" s="4"/>
      <c r="H105" s="15">
        <f t="shared" si="4"/>
        <v>0</v>
      </c>
      <c r="I105" s="26"/>
      <c r="J105" s="26">
        <f t="shared" si="7"/>
        <v>36</v>
      </c>
      <c r="K105" s="30"/>
      <c r="L105" s="29">
        <v>13</v>
      </c>
      <c r="M105" s="14"/>
      <c r="N105" s="29">
        <v>49</v>
      </c>
      <c r="O105" s="4" t="str">
        <f t="shared" si="6"/>
        <v>F</v>
      </c>
    </row>
    <row r="106" spans="1:15">
      <c r="A106" s="39">
        <v>100</v>
      </c>
      <c r="B106" s="40" t="s">
        <v>101</v>
      </c>
      <c r="C106" s="41" t="s">
        <v>277</v>
      </c>
      <c r="D106" s="4">
        <v>2</v>
      </c>
      <c r="E106" s="4">
        <v>2</v>
      </c>
      <c r="F106" s="4">
        <v>2</v>
      </c>
      <c r="G106" s="4">
        <v>2</v>
      </c>
      <c r="H106" s="15">
        <f t="shared" si="4"/>
        <v>8</v>
      </c>
      <c r="I106" s="26">
        <v>33</v>
      </c>
      <c r="J106" s="26">
        <f t="shared" si="7"/>
        <v>35</v>
      </c>
      <c r="K106" s="30"/>
      <c r="L106" s="29">
        <v>16</v>
      </c>
      <c r="M106" s="14"/>
      <c r="N106" s="29">
        <v>59</v>
      </c>
      <c r="O106" s="4" t="str">
        <f t="shared" si="6"/>
        <v>E</v>
      </c>
    </row>
    <row r="107" spans="1:15">
      <c r="A107" s="39">
        <v>101</v>
      </c>
      <c r="B107" s="40" t="s">
        <v>102</v>
      </c>
      <c r="C107" s="42" t="s">
        <v>297</v>
      </c>
      <c r="D107" s="4">
        <v>2</v>
      </c>
      <c r="E107" s="4">
        <v>2</v>
      </c>
      <c r="F107" s="4">
        <v>2</v>
      </c>
      <c r="G107" s="18">
        <v>2</v>
      </c>
      <c r="H107" s="15">
        <f t="shared" si="4"/>
        <v>8</v>
      </c>
      <c r="I107" s="26">
        <v>40</v>
      </c>
      <c r="J107" s="26"/>
      <c r="K107" s="30"/>
      <c r="L107" s="29">
        <v>25</v>
      </c>
      <c r="M107" s="14"/>
      <c r="N107" s="29">
        <f t="shared" si="5"/>
        <v>73</v>
      </c>
      <c r="O107" s="4" t="str">
        <f t="shared" si="6"/>
        <v>C</v>
      </c>
    </row>
    <row r="108" spans="1:15">
      <c r="A108" s="39">
        <v>102</v>
      </c>
      <c r="B108" s="40" t="s">
        <v>103</v>
      </c>
      <c r="C108" s="41" t="s">
        <v>224</v>
      </c>
      <c r="D108" s="4">
        <v>2</v>
      </c>
      <c r="E108" s="4">
        <v>2</v>
      </c>
      <c r="F108" s="4">
        <v>2</v>
      </c>
      <c r="G108" s="4">
        <v>2</v>
      </c>
      <c r="H108" s="15">
        <f t="shared" si="4"/>
        <v>8</v>
      </c>
      <c r="I108" s="26">
        <v>33</v>
      </c>
      <c r="J108" s="26">
        <f>VLOOKUP(C108:C252,$C$163:$D$307,2,FALSE)</f>
        <v>38</v>
      </c>
      <c r="K108" s="30"/>
      <c r="L108" s="29">
        <v>24</v>
      </c>
      <c r="M108" s="14"/>
      <c r="N108" s="29">
        <v>70</v>
      </c>
      <c r="O108" s="4" t="str">
        <f t="shared" si="6"/>
        <v>C</v>
      </c>
    </row>
    <row r="109" spans="1:15">
      <c r="A109" s="39">
        <v>103</v>
      </c>
      <c r="B109" s="40" t="s">
        <v>104</v>
      </c>
      <c r="C109" s="41" t="s">
        <v>225</v>
      </c>
      <c r="D109" s="4">
        <v>2</v>
      </c>
      <c r="E109" s="4">
        <v>2</v>
      </c>
      <c r="F109" s="4">
        <v>2</v>
      </c>
      <c r="G109" s="4">
        <v>2</v>
      </c>
      <c r="H109" s="15">
        <f t="shared" si="4"/>
        <v>8</v>
      </c>
      <c r="I109" s="26">
        <v>38</v>
      </c>
      <c r="J109" s="26">
        <f>VLOOKUP(C109:C253,$C$163:$D$307,2,FALSE)</f>
        <v>35</v>
      </c>
      <c r="K109" s="30"/>
      <c r="L109" s="29">
        <v>29</v>
      </c>
      <c r="M109" s="14"/>
      <c r="N109" s="29">
        <f t="shared" si="5"/>
        <v>75</v>
      </c>
      <c r="O109" s="4" t="str">
        <f t="shared" si="6"/>
        <v>C</v>
      </c>
    </row>
    <row r="110" spans="1:15">
      <c r="A110" s="39">
        <v>104</v>
      </c>
      <c r="B110" s="40" t="s">
        <v>105</v>
      </c>
      <c r="C110" s="41" t="s">
        <v>226</v>
      </c>
      <c r="D110" s="4">
        <v>2</v>
      </c>
      <c r="E110" s="4">
        <v>2</v>
      </c>
      <c r="F110" s="4">
        <v>2</v>
      </c>
      <c r="G110" s="4"/>
      <c r="H110" s="15">
        <f t="shared" si="4"/>
        <v>6</v>
      </c>
      <c r="I110" s="26">
        <v>25</v>
      </c>
      <c r="J110" s="26"/>
      <c r="K110" s="30"/>
      <c r="L110" s="29">
        <v>14</v>
      </c>
      <c r="M110" s="14"/>
      <c r="N110" s="29">
        <f t="shared" si="5"/>
        <v>45</v>
      </c>
      <c r="O110" s="4" t="str">
        <f t="shared" si="6"/>
        <v>F</v>
      </c>
    </row>
    <row r="111" spans="1:15">
      <c r="A111" s="39">
        <v>105</v>
      </c>
      <c r="B111" s="40" t="s">
        <v>106</v>
      </c>
      <c r="C111" s="41" t="s">
        <v>227</v>
      </c>
      <c r="D111" s="4"/>
      <c r="E111" s="4"/>
      <c r="F111" s="4"/>
      <c r="G111" s="4"/>
      <c r="H111" s="15">
        <f t="shared" si="4"/>
        <v>0</v>
      </c>
      <c r="I111" s="26">
        <v>32</v>
      </c>
      <c r="J111" s="26"/>
      <c r="K111" s="30"/>
      <c r="L111" s="29">
        <v>18</v>
      </c>
      <c r="M111" s="14"/>
      <c r="N111" s="29">
        <f t="shared" si="5"/>
        <v>50</v>
      </c>
      <c r="O111" s="4" t="str">
        <f t="shared" si="6"/>
        <v>E</v>
      </c>
    </row>
    <row r="112" spans="1:15">
      <c r="A112" s="39">
        <v>106</v>
      </c>
      <c r="B112" s="40" t="s">
        <v>107</v>
      </c>
      <c r="C112" s="41" t="s">
        <v>309</v>
      </c>
      <c r="D112" s="4"/>
      <c r="E112" s="4"/>
      <c r="F112" s="4"/>
      <c r="G112" s="4"/>
      <c r="H112" s="15">
        <f t="shared" si="4"/>
        <v>0</v>
      </c>
      <c r="I112" s="26">
        <v>37</v>
      </c>
      <c r="J112" s="26"/>
      <c r="K112" s="30"/>
      <c r="L112" s="29">
        <v>12</v>
      </c>
      <c r="M112" s="14"/>
      <c r="N112" s="29">
        <f t="shared" si="5"/>
        <v>49</v>
      </c>
      <c r="O112" s="4" t="str">
        <f t="shared" si="6"/>
        <v>F</v>
      </c>
    </row>
    <row r="113" spans="1:15">
      <c r="A113" s="39">
        <v>107</v>
      </c>
      <c r="B113" s="40" t="s">
        <v>108</v>
      </c>
      <c r="C113" s="41" t="s">
        <v>228</v>
      </c>
      <c r="D113" s="4"/>
      <c r="E113" s="4"/>
      <c r="F113" s="4"/>
      <c r="G113" s="4"/>
      <c r="H113" s="15">
        <f t="shared" si="4"/>
        <v>0</v>
      </c>
      <c r="I113" s="26">
        <v>35</v>
      </c>
      <c r="J113" s="26"/>
      <c r="K113" s="30"/>
      <c r="L113" s="29">
        <v>22</v>
      </c>
      <c r="M113" s="14"/>
      <c r="N113" s="29">
        <f t="shared" si="5"/>
        <v>57</v>
      </c>
      <c r="O113" s="4" t="str">
        <f t="shared" si="6"/>
        <v>E</v>
      </c>
    </row>
    <row r="114" spans="1:15">
      <c r="A114" s="39">
        <v>108</v>
      </c>
      <c r="B114" s="40" t="s">
        <v>109</v>
      </c>
      <c r="C114" s="41" t="s">
        <v>110</v>
      </c>
      <c r="D114" s="4"/>
      <c r="E114" s="4"/>
      <c r="F114" s="4"/>
      <c r="G114" s="4"/>
      <c r="H114" s="15">
        <f t="shared" si="4"/>
        <v>0</v>
      </c>
      <c r="I114" s="26"/>
      <c r="J114" s="26"/>
      <c r="K114" s="30"/>
      <c r="L114" s="29"/>
      <c r="M114" s="14"/>
      <c r="N114" s="29">
        <f t="shared" si="5"/>
        <v>0</v>
      </c>
      <c r="O114" s="4" t="str">
        <f t="shared" si="6"/>
        <v>F</v>
      </c>
    </row>
    <row r="115" spans="1:15">
      <c r="A115" s="39">
        <v>109</v>
      </c>
      <c r="B115" s="40" t="s">
        <v>111</v>
      </c>
      <c r="C115" s="41" t="s">
        <v>229</v>
      </c>
      <c r="D115" s="4"/>
      <c r="E115" s="4"/>
      <c r="F115" s="4"/>
      <c r="G115" s="4"/>
      <c r="H115" s="15">
        <f t="shared" si="4"/>
        <v>0</v>
      </c>
      <c r="I115" s="26">
        <v>24</v>
      </c>
      <c r="J115" s="26">
        <f t="shared" ref="J115:J120" si="8">VLOOKUP(C115:C259,$C$163:$D$307,2,FALSE)</f>
        <v>24</v>
      </c>
      <c r="K115" s="30"/>
      <c r="L115" s="29"/>
      <c r="M115" s="14"/>
      <c r="N115" s="29">
        <f t="shared" si="5"/>
        <v>24</v>
      </c>
      <c r="O115" s="4" t="str">
        <f t="shared" si="6"/>
        <v>F</v>
      </c>
    </row>
    <row r="116" spans="1:15">
      <c r="A116" s="39">
        <v>110</v>
      </c>
      <c r="B116" s="40" t="s">
        <v>112</v>
      </c>
      <c r="C116" s="41" t="s">
        <v>278</v>
      </c>
      <c r="D116" s="4"/>
      <c r="E116" s="4"/>
      <c r="F116" s="4"/>
      <c r="G116" s="4"/>
      <c r="H116" s="15">
        <f t="shared" si="4"/>
        <v>0</v>
      </c>
      <c r="I116" s="26">
        <v>24</v>
      </c>
      <c r="J116" s="26">
        <f t="shared" si="8"/>
        <v>19</v>
      </c>
      <c r="K116" s="30"/>
      <c r="L116" s="29">
        <v>31</v>
      </c>
      <c r="M116" s="14"/>
      <c r="N116" s="29">
        <f t="shared" si="5"/>
        <v>55</v>
      </c>
      <c r="O116" s="4" t="str">
        <f t="shared" si="6"/>
        <v>E</v>
      </c>
    </row>
    <row r="117" spans="1:15">
      <c r="A117" s="39">
        <v>111</v>
      </c>
      <c r="B117" s="40" t="s">
        <v>113</v>
      </c>
      <c r="C117" s="41" t="s">
        <v>114</v>
      </c>
      <c r="D117" s="4"/>
      <c r="E117" s="4"/>
      <c r="F117" s="4"/>
      <c r="G117" s="4"/>
      <c r="H117" s="15">
        <f t="shared" si="4"/>
        <v>0</v>
      </c>
      <c r="I117" s="26">
        <v>20</v>
      </c>
      <c r="J117" s="26">
        <f t="shared" si="8"/>
        <v>23</v>
      </c>
      <c r="K117" s="30"/>
      <c r="L117" s="29">
        <v>29</v>
      </c>
      <c r="M117" s="14"/>
      <c r="N117" s="29">
        <v>52</v>
      </c>
      <c r="O117" s="4" t="str">
        <f t="shared" si="6"/>
        <v>E</v>
      </c>
    </row>
    <row r="118" spans="1:15">
      <c r="A118" s="39">
        <v>112</v>
      </c>
      <c r="B118" s="40" t="s">
        <v>115</v>
      </c>
      <c r="C118" s="41" t="s">
        <v>230</v>
      </c>
      <c r="D118" s="4"/>
      <c r="E118" s="4"/>
      <c r="F118" s="4"/>
      <c r="G118" s="4"/>
      <c r="H118" s="15">
        <f t="shared" si="4"/>
        <v>0</v>
      </c>
      <c r="I118" s="26">
        <v>26</v>
      </c>
      <c r="J118" s="26">
        <f t="shared" si="8"/>
        <v>23</v>
      </c>
      <c r="K118" s="30"/>
      <c r="L118" s="29">
        <v>18</v>
      </c>
      <c r="M118" s="14"/>
      <c r="N118" s="29">
        <f t="shared" si="5"/>
        <v>44</v>
      </c>
      <c r="O118" s="4" t="str">
        <f t="shared" si="6"/>
        <v>F</v>
      </c>
    </row>
    <row r="119" spans="1:15">
      <c r="A119" s="39">
        <v>113</v>
      </c>
      <c r="B119" s="40" t="s">
        <v>116</v>
      </c>
      <c r="C119" s="42" t="s">
        <v>279</v>
      </c>
      <c r="D119" s="4"/>
      <c r="E119" s="4">
        <v>2</v>
      </c>
      <c r="F119" s="4"/>
      <c r="G119" s="4"/>
      <c r="H119" s="15">
        <f t="shared" si="4"/>
        <v>2</v>
      </c>
      <c r="I119" s="26">
        <v>34</v>
      </c>
      <c r="J119" s="26">
        <f t="shared" si="8"/>
        <v>37</v>
      </c>
      <c r="K119" s="30"/>
      <c r="L119" s="29">
        <v>13</v>
      </c>
      <c r="M119" s="14"/>
      <c r="N119" s="29">
        <v>50</v>
      </c>
      <c r="O119" s="4" t="str">
        <f t="shared" si="6"/>
        <v>E</v>
      </c>
    </row>
    <row r="120" spans="1:15">
      <c r="A120" s="39">
        <v>114</v>
      </c>
      <c r="B120" s="40" t="s">
        <v>117</v>
      </c>
      <c r="C120" s="41" t="s">
        <v>231</v>
      </c>
      <c r="D120" s="4"/>
      <c r="E120" s="4"/>
      <c r="F120" s="4"/>
      <c r="G120" s="4"/>
      <c r="H120" s="15">
        <f t="shared" si="4"/>
        <v>0</v>
      </c>
      <c r="I120" s="26"/>
      <c r="J120" s="26">
        <f t="shared" si="8"/>
        <v>34</v>
      </c>
      <c r="K120" s="30"/>
      <c r="L120" s="29"/>
      <c r="M120" s="14"/>
      <c r="N120" s="29">
        <v>34</v>
      </c>
      <c r="O120" s="4" t="str">
        <f t="shared" si="6"/>
        <v>F</v>
      </c>
    </row>
    <row r="121" spans="1:15">
      <c r="A121" s="39">
        <v>115</v>
      </c>
      <c r="B121" s="40" t="s">
        <v>118</v>
      </c>
      <c r="C121" s="41" t="s">
        <v>232</v>
      </c>
      <c r="D121" s="4"/>
      <c r="E121" s="4"/>
      <c r="F121" s="4"/>
      <c r="G121" s="4"/>
      <c r="H121" s="15">
        <f t="shared" si="4"/>
        <v>0</v>
      </c>
      <c r="I121" s="26">
        <v>34</v>
      </c>
      <c r="J121" s="26"/>
      <c r="K121" s="30"/>
      <c r="L121" s="29"/>
      <c r="M121" s="14"/>
      <c r="N121" s="29">
        <f t="shared" si="5"/>
        <v>34</v>
      </c>
      <c r="O121" s="4" t="str">
        <f t="shared" si="6"/>
        <v>F</v>
      </c>
    </row>
    <row r="122" spans="1:15">
      <c r="A122" s="39">
        <v>116</v>
      </c>
      <c r="B122" s="40" t="s">
        <v>119</v>
      </c>
      <c r="C122" s="41" t="s">
        <v>120</v>
      </c>
      <c r="D122" s="4"/>
      <c r="E122" s="4"/>
      <c r="F122" s="4"/>
      <c r="G122" s="4"/>
      <c r="H122" s="15">
        <f t="shared" si="4"/>
        <v>0</v>
      </c>
      <c r="I122" s="26"/>
      <c r="J122" s="26"/>
      <c r="K122" s="30"/>
      <c r="L122" s="29"/>
      <c r="M122" s="14"/>
      <c r="N122" s="29">
        <f t="shared" si="5"/>
        <v>0</v>
      </c>
      <c r="O122" s="4" t="str">
        <f t="shared" si="6"/>
        <v>F</v>
      </c>
    </row>
    <row r="123" spans="1:15">
      <c r="A123" s="39">
        <v>117</v>
      </c>
      <c r="B123" s="40" t="s">
        <v>121</v>
      </c>
      <c r="C123" s="41" t="s">
        <v>233</v>
      </c>
      <c r="D123" s="4">
        <v>2</v>
      </c>
      <c r="E123" s="4"/>
      <c r="F123" s="4"/>
      <c r="G123" s="4"/>
      <c r="H123" s="15">
        <f t="shared" si="4"/>
        <v>2</v>
      </c>
      <c r="I123" s="26">
        <v>38</v>
      </c>
      <c r="J123" s="26"/>
      <c r="K123" s="30"/>
      <c r="L123" s="29">
        <v>10</v>
      </c>
      <c r="M123" s="14"/>
      <c r="N123" s="29">
        <f t="shared" si="5"/>
        <v>50</v>
      </c>
      <c r="O123" s="4" t="str">
        <f t="shared" si="6"/>
        <v>E</v>
      </c>
    </row>
    <row r="124" spans="1:15">
      <c r="A124" s="39">
        <v>118</v>
      </c>
      <c r="B124" s="40" t="s">
        <v>122</v>
      </c>
      <c r="C124" s="41" t="s">
        <v>123</v>
      </c>
      <c r="D124" s="4"/>
      <c r="E124" s="4"/>
      <c r="F124" s="4"/>
      <c r="G124" s="4"/>
      <c r="H124" s="15">
        <f t="shared" si="4"/>
        <v>0</v>
      </c>
      <c r="I124" s="26">
        <v>18</v>
      </c>
      <c r="J124" s="26">
        <f>VLOOKUP(C124:C268,$C$163:$D$307,2,FALSE)</f>
        <v>36</v>
      </c>
      <c r="K124" s="30"/>
      <c r="L124" s="29">
        <v>14</v>
      </c>
      <c r="M124" s="14"/>
      <c r="N124" s="29">
        <v>50</v>
      </c>
      <c r="O124" s="4" t="str">
        <f t="shared" si="6"/>
        <v>E</v>
      </c>
    </row>
    <row r="125" spans="1:15">
      <c r="A125" s="39">
        <v>119</v>
      </c>
      <c r="B125" s="40" t="s">
        <v>124</v>
      </c>
      <c r="C125" s="41" t="s">
        <v>234</v>
      </c>
      <c r="D125" s="4"/>
      <c r="E125" s="4"/>
      <c r="F125" s="4"/>
      <c r="G125" s="4"/>
      <c r="H125" s="15">
        <f t="shared" si="4"/>
        <v>0</v>
      </c>
      <c r="I125" s="26"/>
      <c r="J125" s="26">
        <f>VLOOKUP(C125:C269,$C$163:$D$307,2,FALSE)</f>
        <v>12</v>
      </c>
      <c r="K125" s="30"/>
      <c r="L125" s="29"/>
      <c r="M125" s="14"/>
      <c r="N125" s="29">
        <v>12</v>
      </c>
      <c r="O125" s="4" t="str">
        <f t="shared" si="6"/>
        <v>F</v>
      </c>
    </row>
    <row r="126" spans="1:15">
      <c r="A126" s="39">
        <v>120</v>
      </c>
      <c r="B126" s="40" t="s">
        <v>125</v>
      </c>
      <c r="C126" s="41" t="s">
        <v>280</v>
      </c>
      <c r="D126" s="4"/>
      <c r="E126" s="4"/>
      <c r="F126" s="4"/>
      <c r="G126" s="4"/>
      <c r="H126" s="15">
        <f t="shared" si="4"/>
        <v>0</v>
      </c>
      <c r="I126" s="26">
        <v>37</v>
      </c>
      <c r="J126" s="26"/>
      <c r="K126" s="30">
        <v>33</v>
      </c>
      <c r="L126" s="29"/>
      <c r="M126" s="14"/>
      <c r="N126" s="29">
        <v>70</v>
      </c>
      <c r="O126" s="4" t="str">
        <f t="shared" si="6"/>
        <v>C</v>
      </c>
    </row>
    <row r="127" spans="1:15">
      <c r="A127" s="39">
        <v>121</v>
      </c>
      <c r="B127" s="40" t="s">
        <v>126</v>
      </c>
      <c r="C127" s="41" t="s">
        <v>281</v>
      </c>
      <c r="D127" s="4">
        <v>2</v>
      </c>
      <c r="E127" s="4"/>
      <c r="F127" s="4"/>
      <c r="G127" s="4"/>
      <c r="H127" s="15">
        <f t="shared" si="4"/>
        <v>2</v>
      </c>
      <c r="I127" s="26">
        <v>23</v>
      </c>
      <c r="J127" s="26">
        <f>VLOOKUP(C127:C271,$C$163:$D$307,2,FALSE)</f>
        <v>26</v>
      </c>
      <c r="K127" s="30"/>
      <c r="L127" s="29">
        <v>23</v>
      </c>
      <c r="M127" s="14"/>
      <c r="N127" s="29">
        <v>51</v>
      </c>
      <c r="O127" s="4" t="str">
        <f t="shared" si="6"/>
        <v>E</v>
      </c>
    </row>
    <row r="128" spans="1:15">
      <c r="A128" s="39">
        <v>122</v>
      </c>
      <c r="B128" s="40" t="s">
        <v>127</v>
      </c>
      <c r="C128" s="41" t="s">
        <v>211</v>
      </c>
      <c r="D128" s="4"/>
      <c r="E128" s="4"/>
      <c r="F128" s="4"/>
      <c r="G128" s="4"/>
      <c r="H128" s="15">
        <f t="shared" si="4"/>
        <v>0</v>
      </c>
      <c r="I128" s="26">
        <v>36</v>
      </c>
      <c r="J128" s="26"/>
      <c r="K128" s="30"/>
      <c r="L128" s="29">
        <v>24</v>
      </c>
      <c r="M128" s="14"/>
      <c r="N128" s="29">
        <f t="shared" si="5"/>
        <v>60</v>
      </c>
      <c r="O128" s="4" t="str">
        <f t="shared" si="6"/>
        <v>D</v>
      </c>
    </row>
    <row r="129" spans="1:15">
      <c r="A129" s="39">
        <v>123</v>
      </c>
      <c r="B129" s="40" t="s">
        <v>128</v>
      </c>
      <c r="C129" s="41" t="s">
        <v>282</v>
      </c>
      <c r="D129" s="4"/>
      <c r="E129" s="4"/>
      <c r="F129" s="4"/>
      <c r="G129" s="4"/>
      <c r="H129" s="15">
        <f t="shared" si="4"/>
        <v>0</v>
      </c>
      <c r="I129" s="26"/>
      <c r="J129" s="26"/>
      <c r="K129" s="30"/>
      <c r="L129" s="29"/>
      <c r="M129" s="14"/>
      <c r="N129" s="29">
        <f t="shared" si="5"/>
        <v>0</v>
      </c>
      <c r="O129" s="4" t="str">
        <f t="shared" si="6"/>
        <v>F</v>
      </c>
    </row>
    <row r="130" spans="1:15">
      <c r="A130" s="39">
        <v>124</v>
      </c>
      <c r="B130" s="40" t="s">
        <v>129</v>
      </c>
      <c r="C130" s="41" t="s">
        <v>283</v>
      </c>
      <c r="D130" s="4"/>
      <c r="E130" s="4"/>
      <c r="F130" s="4"/>
      <c r="G130" s="4"/>
      <c r="H130" s="15">
        <f t="shared" si="4"/>
        <v>0</v>
      </c>
      <c r="I130" s="26">
        <v>30</v>
      </c>
      <c r="J130" s="26"/>
      <c r="K130" s="30"/>
      <c r="L130" s="29">
        <v>22</v>
      </c>
      <c r="M130" s="14"/>
      <c r="N130" s="29">
        <f t="shared" si="5"/>
        <v>52</v>
      </c>
      <c r="O130" s="4" t="str">
        <f t="shared" si="6"/>
        <v>E</v>
      </c>
    </row>
    <row r="131" spans="1:15">
      <c r="A131" s="39">
        <v>125</v>
      </c>
      <c r="B131" s="40" t="s">
        <v>130</v>
      </c>
      <c r="C131" s="41" t="s">
        <v>235</v>
      </c>
      <c r="D131" s="4"/>
      <c r="E131" s="4">
        <v>2</v>
      </c>
      <c r="F131" s="4">
        <v>2</v>
      </c>
      <c r="G131" s="4">
        <v>2</v>
      </c>
      <c r="H131" s="15">
        <f t="shared" si="4"/>
        <v>6</v>
      </c>
      <c r="I131" s="26">
        <v>34</v>
      </c>
      <c r="J131" s="26"/>
      <c r="K131" s="30"/>
      <c r="L131" s="29">
        <v>26</v>
      </c>
      <c r="M131" s="14"/>
      <c r="N131" s="29">
        <f t="shared" si="5"/>
        <v>66</v>
      </c>
      <c r="O131" s="4" t="str">
        <f t="shared" si="6"/>
        <v>D</v>
      </c>
    </row>
    <row r="132" spans="1:15">
      <c r="A132" s="39">
        <v>126</v>
      </c>
      <c r="B132" s="40" t="s">
        <v>131</v>
      </c>
      <c r="C132" s="41" t="s">
        <v>284</v>
      </c>
      <c r="D132" s="4"/>
      <c r="E132" s="4"/>
      <c r="F132" s="4"/>
      <c r="G132" s="4"/>
      <c r="H132" s="15">
        <f t="shared" si="4"/>
        <v>0</v>
      </c>
      <c r="I132" s="26"/>
      <c r="J132" s="26"/>
      <c r="K132" s="30"/>
      <c r="L132" s="29"/>
      <c r="M132" s="14"/>
      <c r="N132" s="29">
        <f t="shared" si="5"/>
        <v>0</v>
      </c>
      <c r="O132" s="4" t="str">
        <f t="shared" si="6"/>
        <v>F</v>
      </c>
    </row>
    <row r="133" spans="1:15">
      <c r="A133" s="39">
        <v>127</v>
      </c>
      <c r="B133" s="40" t="s">
        <v>132</v>
      </c>
      <c r="C133" s="41" t="s">
        <v>236</v>
      </c>
      <c r="D133" s="4"/>
      <c r="E133" s="4"/>
      <c r="F133" s="4"/>
      <c r="G133" s="4"/>
      <c r="H133" s="15">
        <f t="shared" si="4"/>
        <v>0</v>
      </c>
      <c r="I133" s="26"/>
      <c r="J133" s="26">
        <f>VLOOKUP(C133:C277,$C$163:$D$307,2,FALSE)</f>
        <v>26</v>
      </c>
      <c r="K133" s="30"/>
      <c r="L133" s="29"/>
      <c r="M133" s="14"/>
      <c r="N133" s="29">
        <v>26</v>
      </c>
      <c r="O133" s="4" t="str">
        <f t="shared" si="6"/>
        <v>F</v>
      </c>
    </row>
    <row r="134" spans="1:15">
      <c r="A134" s="39">
        <v>128</v>
      </c>
      <c r="B134" s="40" t="s">
        <v>133</v>
      </c>
      <c r="C134" s="41" t="s">
        <v>237</v>
      </c>
      <c r="D134" s="4"/>
      <c r="E134" s="4"/>
      <c r="F134" s="4"/>
      <c r="G134" s="4"/>
      <c r="H134" s="15">
        <f t="shared" si="4"/>
        <v>0</v>
      </c>
      <c r="I134" s="26">
        <v>35</v>
      </c>
      <c r="J134" s="26"/>
      <c r="K134" s="30"/>
      <c r="L134" s="29">
        <v>25</v>
      </c>
      <c r="M134" s="14"/>
      <c r="N134" s="29">
        <f t="shared" si="5"/>
        <v>60</v>
      </c>
      <c r="O134" s="4" t="str">
        <f t="shared" si="6"/>
        <v>D</v>
      </c>
    </row>
    <row r="135" spans="1:15">
      <c r="A135" s="39">
        <v>129</v>
      </c>
      <c r="B135" s="40" t="s">
        <v>134</v>
      </c>
      <c r="C135" s="41" t="s">
        <v>285</v>
      </c>
      <c r="D135" s="4"/>
      <c r="E135" s="4"/>
      <c r="F135" s="4"/>
      <c r="G135" s="4"/>
      <c r="H135" s="15">
        <f t="shared" si="4"/>
        <v>0</v>
      </c>
      <c r="I135" s="26"/>
      <c r="J135" s="26">
        <f>VLOOKUP(C135:C279,$C$163:$D$307,2,FALSE)</f>
        <v>27</v>
      </c>
      <c r="K135" s="30"/>
      <c r="L135" s="29"/>
      <c r="M135" s="14"/>
      <c r="N135" s="29">
        <v>27</v>
      </c>
      <c r="O135" s="4" t="str">
        <f t="shared" si="6"/>
        <v>F</v>
      </c>
    </row>
    <row r="136" spans="1:15">
      <c r="A136" s="39">
        <v>130</v>
      </c>
      <c r="B136" s="40" t="s">
        <v>135</v>
      </c>
      <c r="C136" s="41" t="s">
        <v>136</v>
      </c>
      <c r="D136" s="4"/>
      <c r="E136" s="4"/>
      <c r="F136" s="4"/>
      <c r="G136" s="4"/>
      <c r="H136" s="15">
        <f t="shared" ref="H136:H151" si="9">SUM(D136:G136)</f>
        <v>0</v>
      </c>
      <c r="I136" s="26"/>
      <c r="J136" s="26">
        <f>VLOOKUP(C136:C280,$C$163:$D$307,2,FALSE)</f>
        <v>24</v>
      </c>
      <c r="K136" s="30"/>
      <c r="L136" s="29">
        <v>23</v>
      </c>
      <c r="M136" s="14"/>
      <c r="N136" s="29">
        <v>47</v>
      </c>
      <c r="O136" s="4" t="str">
        <f t="shared" ref="O136:O151" si="10">IF(N136&gt;=90,"A",IF(N136&gt;=80,"B", IF(N136&gt;=70,"C", IF(N136&gt;=60,"D", IF(N136&gt;=50,"E","F")))))</f>
        <v>F</v>
      </c>
    </row>
    <row r="137" spans="1:15">
      <c r="A137" s="39">
        <v>131</v>
      </c>
      <c r="B137" s="40" t="s">
        <v>137</v>
      </c>
      <c r="C137" s="41" t="s">
        <v>286</v>
      </c>
      <c r="D137" s="4"/>
      <c r="E137" s="4"/>
      <c r="F137" s="4"/>
      <c r="G137" s="4"/>
      <c r="H137" s="15">
        <f t="shared" si="9"/>
        <v>0</v>
      </c>
      <c r="I137" s="26"/>
      <c r="J137" s="26"/>
      <c r="K137" s="30"/>
      <c r="L137" s="29"/>
      <c r="M137" s="14"/>
      <c r="N137" s="29">
        <f t="shared" ref="N137:N151" si="11">H137+I137+L137</f>
        <v>0</v>
      </c>
      <c r="O137" s="4" t="str">
        <f t="shared" si="10"/>
        <v>F</v>
      </c>
    </row>
    <row r="138" spans="1:15">
      <c r="A138" s="39">
        <v>132</v>
      </c>
      <c r="B138" s="40" t="s">
        <v>138</v>
      </c>
      <c r="C138" s="41" t="s">
        <v>238</v>
      </c>
      <c r="D138" s="4"/>
      <c r="E138" s="4">
        <v>2</v>
      </c>
      <c r="F138" s="4"/>
      <c r="G138" s="4"/>
      <c r="H138" s="15">
        <f t="shared" si="9"/>
        <v>2</v>
      </c>
      <c r="I138" s="26">
        <v>31</v>
      </c>
      <c r="J138" s="26"/>
      <c r="K138" s="30"/>
      <c r="L138" s="29">
        <v>20</v>
      </c>
      <c r="M138" s="14"/>
      <c r="N138" s="29">
        <f t="shared" si="11"/>
        <v>53</v>
      </c>
      <c r="O138" s="4" t="str">
        <f t="shared" si="10"/>
        <v>E</v>
      </c>
    </row>
    <row r="139" spans="1:15">
      <c r="A139" s="39">
        <v>133</v>
      </c>
      <c r="B139" s="40" t="s">
        <v>139</v>
      </c>
      <c r="C139" s="41" t="s">
        <v>239</v>
      </c>
      <c r="D139" s="4"/>
      <c r="E139" s="4"/>
      <c r="F139" s="4"/>
      <c r="G139" s="4"/>
      <c r="H139" s="15">
        <f t="shared" si="9"/>
        <v>0</v>
      </c>
      <c r="I139" s="26">
        <v>37</v>
      </c>
      <c r="J139" s="26"/>
      <c r="K139" s="30"/>
      <c r="L139" s="29">
        <v>14</v>
      </c>
      <c r="M139" s="14"/>
      <c r="N139" s="29">
        <f t="shared" si="11"/>
        <v>51</v>
      </c>
      <c r="O139" s="4" t="str">
        <f t="shared" si="10"/>
        <v>E</v>
      </c>
    </row>
    <row r="140" spans="1:15">
      <c r="A140" s="39">
        <v>134</v>
      </c>
      <c r="B140" s="40" t="s">
        <v>140</v>
      </c>
      <c r="C140" s="41" t="s">
        <v>240</v>
      </c>
      <c r="D140" s="4"/>
      <c r="E140" s="4"/>
      <c r="F140" s="4"/>
      <c r="G140" s="4"/>
      <c r="H140" s="15">
        <f t="shared" si="9"/>
        <v>0</v>
      </c>
      <c r="I140" s="26">
        <v>36</v>
      </c>
      <c r="J140" s="26"/>
      <c r="K140" s="30">
        <v>27</v>
      </c>
      <c r="L140" s="29"/>
      <c r="M140" s="14"/>
      <c r="N140" s="29">
        <v>63</v>
      </c>
      <c r="O140" s="4" t="str">
        <f t="shared" si="10"/>
        <v>D</v>
      </c>
    </row>
    <row r="141" spans="1:15">
      <c r="A141" s="39">
        <v>135</v>
      </c>
      <c r="B141" s="40" t="s">
        <v>141</v>
      </c>
      <c r="C141" s="41" t="s">
        <v>241</v>
      </c>
      <c r="D141" s="4"/>
      <c r="E141" s="4"/>
      <c r="F141" s="4"/>
      <c r="G141" s="4"/>
      <c r="H141" s="15">
        <f t="shared" si="9"/>
        <v>0</v>
      </c>
      <c r="I141" s="26">
        <v>24</v>
      </c>
      <c r="J141" s="26"/>
      <c r="K141" s="30"/>
      <c r="L141" s="29">
        <v>14</v>
      </c>
      <c r="M141" s="14"/>
      <c r="N141" s="29">
        <f t="shared" si="11"/>
        <v>38</v>
      </c>
      <c r="O141" s="4" t="str">
        <f t="shared" si="10"/>
        <v>F</v>
      </c>
    </row>
    <row r="142" spans="1:15">
      <c r="A142" s="39">
        <v>136</v>
      </c>
      <c r="B142" s="40" t="s">
        <v>142</v>
      </c>
      <c r="C142" s="41" t="s">
        <v>242</v>
      </c>
      <c r="D142" s="4"/>
      <c r="E142" s="4"/>
      <c r="F142" s="4"/>
      <c r="G142" s="4"/>
      <c r="H142" s="15">
        <f t="shared" si="9"/>
        <v>0</v>
      </c>
      <c r="I142" s="26">
        <v>18</v>
      </c>
      <c r="J142" s="26">
        <f>VLOOKUP(C142:C286,$C$163:$D$307,2,FALSE)</f>
        <v>30</v>
      </c>
      <c r="K142" s="30"/>
      <c r="L142" s="29">
        <v>13</v>
      </c>
      <c r="M142" s="14"/>
      <c r="N142" s="29">
        <v>43</v>
      </c>
      <c r="O142" s="4" t="str">
        <f t="shared" si="10"/>
        <v>F</v>
      </c>
    </row>
    <row r="143" spans="1:15">
      <c r="A143" s="39">
        <v>137</v>
      </c>
      <c r="B143" s="40" t="s">
        <v>143</v>
      </c>
      <c r="C143" s="41" t="s">
        <v>243</v>
      </c>
      <c r="D143" s="4"/>
      <c r="E143" s="4"/>
      <c r="F143" s="4"/>
      <c r="G143" s="4"/>
      <c r="H143" s="15">
        <f t="shared" si="9"/>
        <v>0</v>
      </c>
      <c r="I143" s="26"/>
      <c r="J143" s="26">
        <f>VLOOKUP(C143:C287,$C$163:$D$307,2,FALSE)</f>
        <v>20</v>
      </c>
      <c r="K143" s="30"/>
      <c r="L143" s="29">
        <v>6</v>
      </c>
      <c r="M143" s="14"/>
      <c r="N143" s="29">
        <v>26</v>
      </c>
      <c r="O143" s="4" t="str">
        <f t="shared" si="10"/>
        <v>F</v>
      </c>
    </row>
    <row r="144" spans="1:15">
      <c r="A144" s="39">
        <v>138</v>
      </c>
      <c r="B144" s="40" t="s">
        <v>144</v>
      </c>
      <c r="C144" s="41" t="s">
        <v>244</v>
      </c>
      <c r="D144" s="4"/>
      <c r="E144" s="4"/>
      <c r="F144" s="4"/>
      <c r="G144" s="4"/>
      <c r="H144" s="15">
        <f t="shared" si="9"/>
        <v>0</v>
      </c>
      <c r="I144" s="26">
        <v>33</v>
      </c>
      <c r="J144" s="26"/>
      <c r="K144" s="30"/>
      <c r="L144" s="29">
        <v>8</v>
      </c>
      <c r="M144" s="14"/>
      <c r="N144" s="29">
        <f t="shared" si="11"/>
        <v>41</v>
      </c>
      <c r="O144" s="4" t="str">
        <f t="shared" si="10"/>
        <v>F</v>
      </c>
    </row>
    <row r="145" spans="1:15">
      <c r="A145" s="39">
        <v>139</v>
      </c>
      <c r="B145" s="40" t="s">
        <v>145</v>
      </c>
      <c r="C145" s="41" t="s">
        <v>245</v>
      </c>
      <c r="D145" s="4"/>
      <c r="E145" s="4"/>
      <c r="F145" s="4"/>
      <c r="G145" s="4"/>
      <c r="H145" s="15">
        <f t="shared" si="9"/>
        <v>0</v>
      </c>
      <c r="I145" s="26">
        <v>38</v>
      </c>
      <c r="J145" s="26"/>
      <c r="K145" s="30"/>
      <c r="L145" s="29">
        <v>17</v>
      </c>
      <c r="M145" s="14"/>
      <c r="N145" s="29">
        <f t="shared" si="11"/>
        <v>55</v>
      </c>
      <c r="O145" s="4" t="str">
        <f t="shared" si="10"/>
        <v>E</v>
      </c>
    </row>
    <row r="146" spans="1:15">
      <c r="A146" s="39">
        <v>140</v>
      </c>
      <c r="B146" s="40" t="s">
        <v>146</v>
      </c>
      <c r="C146" s="41" t="s">
        <v>246</v>
      </c>
      <c r="D146" s="4"/>
      <c r="E146" s="4"/>
      <c r="F146" s="4"/>
      <c r="G146" s="4"/>
      <c r="H146" s="15">
        <f t="shared" si="9"/>
        <v>0</v>
      </c>
      <c r="I146" s="26"/>
      <c r="J146" s="26">
        <f>VLOOKUP(C146:C290,$C$163:$D$307,2,FALSE)</f>
        <v>17</v>
      </c>
      <c r="K146" s="30"/>
      <c r="L146" s="29"/>
      <c r="M146" s="14"/>
      <c r="N146" s="29">
        <v>17</v>
      </c>
      <c r="O146" s="4" t="str">
        <f t="shared" si="10"/>
        <v>F</v>
      </c>
    </row>
    <row r="147" spans="1:15">
      <c r="A147" s="39">
        <v>141</v>
      </c>
      <c r="B147" s="40" t="s">
        <v>147</v>
      </c>
      <c r="C147" s="41" t="s">
        <v>247</v>
      </c>
      <c r="D147" s="4"/>
      <c r="E147" s="4"/>
      <c r="F147" s="4"/>
      <c r="G147" s="4"/>
      <c r="H147" s="15">
        <f t="shared" si="9"/>
        <v>0</v>
      </c>
      <c r="I147" s="26"/>
      <c r="J147" s="26"/>
      <c r="K147" s="30"/>
      <c r="L147" s="29"/>
      <c r="M147" s="14"/>
      <c r="N147" s="29">
        <f t="shared" si="11"/>
        <v>0</v>
      </c>
      <c r="O147" s="4" t="str">
        <f t="shared" si="10"/>
        <v>F</v>
      </c>
    </row>
    <row r="148" spans="1:15">
      <c r="A148" s="39">
        <v>142</v>
      </c>
      <c r="B148" s="40" t="s">
        <v>148</v>
      </c>
      <c r="C148" s="41" t="s">
        <v>287</v>
      </c>
      <c r="D148" s="4"/>
      <c r="E148" s="4"/>
      <c r="F148" s="4"/>
      <c r="G148" s="4"/>
      <c r="H148" s="15">
        <f t="shared" si="9"/>
        <v>0</v>
      </c>
      <c r="I148" s="26"/>
      <c r="J148" s="26"/>
      <c r="K148" s="30"/>
      <c r="L148" s="29"/>
      <c r="M148" s="14"/>
      <c r="N148" s="29">
        <f t="shared" si="11"/>
        <v>0</v>
      </c>
      <c r="O148" s="4" t="str">
        <f t="shared" si="10"/>
        <v>F</v>
      </c>
    </row>
    <row r="149" spans="1:15">
      <c r="A149" s="39">
        <v>143</v>
      </c>
      <c r="B149" s="40" t="s">
        <v>149</v>
      </c>
      <c r="C149" s="41" t="s">
        <v>248</v>
      </c>
      <c r="D149" s="4"/>
      <c r="E149" s="4"/>
      <c r="F149" s="4"/>
      <c r="G149" s="4"/>
      <c r="H149" s="15">
        <f t="shared" si="9"/>
        <v>0</v>
      </c>
      <c r="I149" s="26">
        <v>24</v>
      </c>
      <c r="J149" s="26"/>
      <c r="K149" s="30"/>
      <c r="L149" s="29">
        <v>26</v>
      </c>
      <c r="M149" s="14"/>
      <c r="N149" s="29">
        <f t="shared" si="11"/>
        <v>50</v>
      </c>
      <c r="O149" s="4" t="str">
        <f t="shared" si="10"/>
        <v>E</v>
      </c>
    </row>
    <row r="150" spans="1:15">
      <c r="A150" s="39">
        <v>144</v>
      </c>
      <c r="B150" s="40" t="s">
        <v>150</v>
      </c>
      <c r="C150" s="41" t="s">
        <v>249</v>
      </c>
      <c r="D150" s="4"/>
      <c r="E150" s="4">
        <v>2</v>
      </c>
      <c r="F150" s="4"/>
      <c r="G150" s="4"/>
      <c r="H150" s="15">
        <f t="shared" si="9"/>
        <v>2</v>
      </c>
      <c r="I150" s="26">
        <v>31</v>
      </c>
      <c r="J150" s="26"/>
      <c r="K150" s="30"/>
      <c r="L150" s="29">
        <v>24</v>
      </c>
      <c r="M150" s="14"/>
      <c r="N150" s="29">
        <f t="shared" si="11"/>
        <v>57</v>
      </c>
      <c r="O150" s="4" t="str">
        <f t="shared" si="10"/>
        <v>E</v>
      </c>
    </row>
    <row r="151" spans="1:15">
      <c r="A151" s="39">
        <v>145</v>
      </c>
      <c r="B151" s="40" t="s">
        <v>151</v>
      </c>
      <c r="C151" s="41" t="s">
        <v>288</v>
      </c>
      <c r="D151" s="4"/>
      <c r="E151" s="4"/>
      <c r="F151" s="4"/>
      <c r="G151" s="4"/>
      <c r="H151" s="15">
        <f t="shared" si="9"/>
        <v>0</v>
      </c>
      <c r="I151" s="26"/>
      <c r="J151" s="26"/>
      <c r="K151" s="30"/>
      <c r="L151" s="29"/>
      <c r="M151" s="14"/>
      <c r="N151" s="29">
        <f t="shared" si="11"/>
        <v>0</v>
      </c>
      <c r="O151" s="4" t="str">
        <f t="shared" si="10"/>
        <v>F</v>
      </c>
    </row>
    <row r="152" spans="1:15">
      <c r="I152" s="33"/>
      <c r="J152" s="33"/>
    </row>
    <row r="153" spans="1:15">
      <c r="I153" s="33"/>
      <c r="J153" s="33"/>
    </row>
    <row r="154" spans="1:15">
      <c r="I154" s="33"/>
      <c r="J154" s="33"/>
    </row>
    <row r="155" spans="1:15">
      <c r="I155" s="33"/>
      <c r="J155" s="33"/>
    </row>
    <row r="156" spans="1:15">
      <c r="I156" s="33"/>
      <c r="J156" s="33"/>
    </row>
    <row r="157" spans="1:15">
      <c r="I157" s="33"/>
      <c r="J157" s="33"/>
    </row>
    <row r="158" spans="1:15">
      <c r="I158" s="33"/>
      <c r="J158" s="33"/>
    </row>
    <row r="159" spans="1:15">
      <c r="I159" s="33"/>
      <c r="J159" s="33"/>
    </row>
    <row r="160" spans="1:15">
      <c r="I160" s="33"/>
      <c r="J160" s="33"/>
    </row>
    <row r="161" spans="2:12">
      <c r="I161" s="33"/>
      <c r="J161" s="33"/>
    </row>
    <row r="162" spans="2:12">
      <c r="I162" s="33"/>
      <c r="J162" s="33"/>
      <c r="K162" s="34"/>
      <c r="L162" s="35"/>
    </row>
    <row r="163" spans="2:12">
      <c r="B163" s="36" t="s">
        <v>3</v>
      </c>
      <c r="C163" s="37" t="s">
        <v>160</v>
      </c>
      <c r="D163" s="38"/>
      <c r="I163" s="33"/>
      <c r="J163" s="33"/>
      <c r="K163" s="34"/>
      <c r="L163" s="35"/>
    </row>
    <row r="164" spans="2:12">
      <c r="B164" s="36" t="s">
        <v>153</v>
      </c>
      <c r="C164" s="37" t="s">
        <v>161</v>
      </c>
      <c r="D164" s="38">
        <v>29</v>
      </c>
      <c r="I164" s="33"/>
      <c r="J164" s="33"/>
      <c r="K164" s="34"/>
      <c r="L164" s="35"/>
    </row>
    <row r="165" spans="2:12">
      <c r="B165" s="36" t="s">
        <v>154</v>
      </c>
      <c r="C165" s="37" t="s">
        <v>162</v>
      </c>
      <c r="D165" s="38">
        <v>37</v>
      </c>
      <c r="I165" s="33"/>
      <c r="J165" s="33"/>
      <c r="K165" s="34"/>
      <c r="L165" s="35"/>
    </row>
    <row r="166" spans="2:12">
      <c r="B166" s="36" t="s">
        <v>155</v>
      </c>
      <c r="C166" s="37" t="s">
        <v>163</v>
      </c>
      <c r="D166" s="38"/>
      <c r="I166" s="33"/>
      <c r="J166" s="33"/>
      <c r="K166" s="34"/>
      <c r="L166" s="35"/>
    </row>
    <row r="167" spans="2:12">
      <c r="B167" s="36" t="s">
        <v>156</v>
      </c>
      <c r="C167" s="37" t="s">
        <v>164</v>
      </c>
      <c r="D167" s="38">
        <v>39</v>
      </c>
      <c r="I167" s="33"/>
      <c r="J167" s="33"/>
      <c r="K167" s="34"/>
      <c r="L167" s="35"/>
    </row>
    <row r="168" spans="2:12">
      <c r="B168" s="36" t="s">
        <v>157</v>
      </c>
      <c r="C168" s="37" t="s">
        <v>165</v>
      </c>
      <c r="D168" s="38"/>
      <c r="I168" s="33"/>
      <c r="J168" s="33"/>
      <c r="K168" s="34"/>
      <c r="L168" s="35"/>
    </row>
    <row r="169" spans="2:12">
      <c r="B169" s="36" t="s">
        <v>158</v>
      </c>
      <c r="C169" s="37" t="s">
        <v>166</v>
      </c>
      <c r="D169" s="38">
        <v>42</v>
      </c>
      <c r="I169" s="33"/>
      <c r="J169" s="33"/>
    </row>
    <row r="170" spans="2:12">
      <c r="B170" s="36" t="s">
        <v>159</v>
      </c>
      <c r="C170" s="37" t="s">
        <v>181</v>
      </c>
      <c r="D170" s="38"/>
      <c r="I170" s="33"/>
      <c r="J170" s="33"/>
    </row>
    <row r="171" spans="2:12">
      <c r="B171" s="36" t="s">
        <v>4</v>
      </c>
      <c r="C171" s="37" t="s">
        <v>167</v>
      </c>
      <c r="D171" s="38"/>
      <c r="I171" s="33"/>
      <c r="J171" s="33"/>
    </row>
    <row r="172" spans="2:12">
      <c r="B172" s="36" t="s">
        <v>5</v>
      </c>
      <c r="C172" s="37" t="s">
        <v>168</v>
      </c>
      <c r="D172" s="38">
        <v>36</v>
      </c>
      <c r="I172" s="33"/>
      <c r="J172" s="33"/>
    </row>
    <row r="173" spans="2:12">
      <c r="B173" s="36" t="s">
        <v>6</v>
      </c>
      <c r="C173" s="37" t="s">
        <v>169</v>
      </c>
      <c r="D173" s="38"/>
      <c r="I173" s="33"/>
      <c r="J173" s="33"/>
    </row>
    <row r="174" spans="2:12">
      <c r="B174" s="36" t="s">
        <v>7</v>
      </c>
      <c r="C174" s="37" t="s">
        <v>170</v>
      </c>
      <c r="D174" s="38"/>
      <c r="I174" s="33"/>
      <c r="J174" s="33"/>
    </row>
    <row r="175" spans="2:12">
      <c r="B175" s="36" t="s">
        <v>8</v>
      </c>
      <c r="C175" s="37" t="s">
        <v>171</v>
      </c>
      <c r="D175" s="38">
        <v>34</v>
      </c>
      <c r="I175" s="33"/>
      <c r="J175" s="33"/>
    </row>
    <row r="176" spans="2:12">
      <c r="B176" s="36" t="s">
        <v>9</v>
      </c>
      <c r="C176" s="37" t="s">
        <v>172</v>
      </c>
      <c r="D176" s="38">
        <v>36</v>
      </c>
      <c r="I176" s="33"/>
      <c r="J176" s="33"/>
    </row>
    <row r="177" spans="2:10">
      <c r="B177" s="36" t="s">
        <v>10</v>
      </c>
      <c r="C177" s="37" t="s">
        <v>173</v>
      </c>
      <c r="D177" s="38">
        <v>37</v>
      </c>
      <c r="I177" s="33"/>
      <c r="J177" s="33"/>
    </row>
    <row r="178" spans="2:10">
      <c r="B178" s="36" t="s">
        <v>11</v>
      </c>
      <c r="C178" s="37" t="s">
        <v>174</v>
      </c>
      <c r="D178" s="38"/>
      <c r="I178" s="33"/>
      <c r="J178" s="33"/>
    </row>
    <row r="179" spans="2:10">
      <c r="B179" s="36" t="s">
        <v>12</v>
      </c>
      <c r="C179" s="37" t="s">
        <v>175</v>
      </c>
      <c r="D179" s="38">
        <v>30</v>
      </c>
      <c r="I179" s="33"/>
      <c r="J179" s="33"/>
    </row>
    <row r="180" spans="2:10">
      <c r="B180" s="36" t="s">
        <v>13</v>
      </c>
      <c r="C180" s="37" t="s">
        <v>184</v>
      </c>
      <c r="D180" s="38">
        <v>37</v>
      </c>
      <c r="I180" s="33"/>
      <c r="J180" s="33"/>
    </row>
    <row r="181" spans="2:10">
      <c r="B181" s="36" t="s">
        <v>14</v>
      </c>
      <c r="C181" s="37" t="s">
        <v>176</v>
      </c>
      <c r="D181" s="38">
        <v>37</v>
      </c>
      <c r="I181" s="33"/>
      <c r="J181" s="33"/>
    </row>
    <row r="182" spans="2:10">
      <c r="B182" s="36" t="s">
        <v>15</v>
      </c>
      <c r="C182" s="37" t="s">
        <v>16</v>
      </c>
      <c r="D182" s="38"/>
      <c r="I182" s="33"/>
      <c r="J182" s="33"/>
    </row>
    <row r="183" spans="2:10">
      <c r="B183" s="36" t="s">
        <v>17</v>
      </c>
      <c r="C183" s="37" t="s">
        <v>177</v>
      </c>
      <c r="D183" s="38"/>
      <c r="I183" s="33"/>
      <c r="J183" s="33"/>
    </row>
    <row r="184" spans="2:10">
      <c r="B184" s="36" t="s">
        <v>18</v>
      </c>
      <c r="C184" s="37" t="s">
        <v>295</v>
      </c>
      <c r="D184" s="38"/>
      <c r="I184" s="33"/>
      <c r="J184" s="33"/>
    </row>
    <row r="185" spans="2:10">
      <c r="B185" s="36" t="s">
        <v>19</v>
      </c>
      <c r="C185" s="37" t="s">
        <v>178</v>
      </c>
      <c r="D185" s="38"/>
      <c r="I185" s="33"/>
      <c r="J185" s="33"/>
    </row>
    <row r="186" spans="2:10">
      <c r="B186" s="36" t="s">
        <v>20</v>
      </c>
      <c r="C186" s="37" t="s">
        <v>179</v>
      </c>
      <c r="D186" s="38"/>
      <c r="I186" s="33"/>
      <c r="J186" s="33"/>
    </row>
    <row r="187" spans="2:10">
      <c r="B187" s="36" t="s">
        <v>21</v>
      </c>
      <c r="C187" s="37" t="s">
        <v>180</v>
      </c>
      <c r="D187" s="38"/>
      <c r="I187" s="33"/>
      <c r="J187" s="33"/>
    </row>
    <row r="188" spans="2:10">
      <c r="B188" s="36" t="s">
        <v>22</v>
      </c>
      <c r="C188" s="37" t="s">
        <v>182</v>
      </c>
      <c r="D188" s="38">
        <v>36</v>
      </c>
      <c r="I188" s="33"/>
      <c r="J188" s="33"/>
    </row>
    <row r="189" spans="2:10">
      <c r="B189" s="36" t="s">
        <v>23</v>
      </c>
      <c r="C189" s="37" t="s">
        <v>183</v>
      </c>
      <c r="D189" s="38">
        <v>28</v>
      </c>
      <c r="I189" s="33"/>
      <c r="J189" s="33"/>
    </row>
    <row r="190" spans="2:10">
      <c r="B190" s="36" t="s">
        <v>24</v>
      </c>
      <c r="C190" s="37" t="s">
        <v>250</v>
      </c>
      <c r="D190" s="38"/>
      <c r="I190" s="33"/>
      <c r="J190" s="33"/>
    </row>
    <row r="191" spans="2:10">
      <c r="B191" s="36" t="s">
        <v>25</v>
      </c>
      <c r="C191" s="37" t="s">
        <v>185</v>
      </c>
      <c r="D191" s="38">
        <v>26</v>
      </c>
      <c r="I191" s="33"/>
      <c r="J191" s="33"/>
    </row>
    <row r="192" spans="2:10">
      <c r="B192" s="36" t="s">
        <v>26</v>
      </c>
      <c r="C192" s="37" t="s">
        <v>186</v>
      </c>
      <c r="D192" s="38">
        <v>39</v>
      </c>
      <c r="I192" s="33"/>
      <c r="J192" s="33"/>
    </row>
    <row r="193" spans="2:10">
      <c r="B193" s="36" t="s">
        <v>27</v>
      </c>
      <c r="C193" s="37" t="s">
        <v>251</v>
      </c>
      <c r="D193" s="38">
        <v>39</v>
      </c>
      <c r="I193" s="33"/>
      <c r="J193" s="33"/>
    </row>
    <row r="194" spans="2:10">
      <c r="B194" s="36" t="s">
        <v>28</v>
      </c>
      <c r="C194" s="37" t="s">
        <v>187</v>
      </c>
      <c r="D194" s="38">
        <v>40</v>
      </c>
      <c r="I194" s="33"/>
      <c r="J194" s="33"/>
    </row>
    <row r="195" spans="2:10">
      <c r="B195" s="36" t="s">
        <v>29</v>
      </c>
      <c r="C195" s="37" t="s">
        <v>188</v>
      </c>
      <c r="D195" s="38">
        <v>36</v>
      </c>
      <c r="I195" s="33"/>
      <c r="J195" s="33"/>
    </row>
    <row r="196" spans="2:10">
      <c r="B196" s="36" t="s">
        <v>30</v>
      </c>
      <c r="C196" s="37" t="s">
        <v>189</v>
      </c>
      <c r="D196" s="38">
        <v>38</v>
      </c>
      <c r="I196" s="33"/>
      <c r="J196" s="33"/>
    </row>
    <row r="197" spans="2:10">
      <c r="B197" s="36" t="s">
        <v>31</v>
      </c>
      <c r="C197" s="37" t="s">
        <v>252</v>
      </c>
      <c r="D197" s="38">
        <v>35</v>
      </c>
      <c r="I197" s="33"/>
      <c r="J197" s="33"/>
    </row>
    <row r="198" spans="2:10">
      <c r="B198" s="36" t="s">
        <v>32</v>
      </c>
      <c r="C198" s="37" t="s">
        <v>253</v>
      </c>
      <c r="D198" s="38">
        <v>32</v>
      </c>
      <c r="I198" s="33"/>
      <c r="J198" s="33"/>
    </row>
    <row r="199" spans="2:10">
      <c r="B199" s="36" t="s">
        <v>33</v>
      </c>
      <c r="C199" s="37" t="s">
        <v>190</v>
      </c>
      <c r="D199" s="38"/>
      <c r="I199" s="33"/>
      <c r="J199" s="33"/>
    </row>
    <row r="200" spans="2:10">
      <c r="B200" s="36" t="s">
        <v>34</v>
      </c>
      <c r="C200" s="37" t="s">
        <v>254</v>
      </c>
      <c r="D200" s="38"/>
      <c r="I200" s="33"/>
      <c r="J200" s="33"/>
    </row>
    <row r="201" spans="2:10">
      <c r="B201" s="36" t="s">
        <v>35</v>
      </c>
      <c r="C201" s="37" t="s">
        <v>255</v>
      </c>
      <c r="D201" s="38"/>
      <c r="I201" s="33"/>
      <c r="J201" s="33"/>
    </row>
    <row r="202" spans="2:10">
      <c r="B202" s="36" t="s">
        <v>36</v>
      </c>
      <c r="C202" s="37" t="s">
        <v>256</v>
      </c>
      <c r="D202" s="38"/>
      <c r="I202" s="33"/>
      <c r="J202" s="33"/>
    </row>
    <row r="203" spans="2:10">
      <c r="B203" s="36" t="s">
        <v>37</v>
      </c>
      <c r="C203" s="37" t="s">
        <v>191</v>
      </c>
      <c r="D203" s="38">
        <v>35</v>
      </c>
      <c r="I203" s="33"/>
      <c r="J203" s="33"/>
    </row>
    <row r="204" spans="2:10">
      <c r="B204" s="36" t="s">
        <v>38</v>
      </c>
      <c r="C204" s="37" t="s">
        <v>257</v>
      </c>
      <c r="D204" s="38"/>
      <c r="I204" s="33"/>
      <c r="J204" s="33"/>
    </row>
    <row r="205" spans="2:10">
      <c r="B205" s="36" t="s">
        <v>39</v>
      </c>
      <c r="C205" s="37" t="s">
        <v>192</v>
      </c>
      <c r="D205" s="38">
        <v>36</v>
      </c>
      <c r="I205" s="33"/>
      <c r="J205" s="33"/>
    </row>
    <row r="206" spans="2:10">
      <c r="B206" s="36" t="s">
        <v>40</v>
      </c>
      <c r="C206" s="37" t="s">
        <v>193</v>
      </c>
      <c r="D206" s="38"/>
      <c r="I206" s="33"/>
      <c r="J206" s="33"/>
    </row>
    <row r="207" spans="2:10">
      <c r="B207" s="36" t="s">
        <v>41</v>
      </c>
      <c r="C207" s="37" t="s">
        <v>258</v>
      </c>
      <c r="D207" s="38"/>
      <c r="I207" s="33"/>
      <c r="J207" s="33"/>
    </row>
    <row r="208" spans="2:10">
      <c r="B208" s="36" t="s">
        <v>42</v>
      </c>
      <c r="C208" s="37" t="s">
        <v>259</v>
      </c>
      <c r="D208" s="38"/>
      <c r="I208" s="33"/>
      <c r="J208" s="33"/>
    </row>
    <row r="209" spans="2:10">
      <c r="B209" s="36" t="s">
        <v>43</v>
      </c>
      <c r="C209" s="37" t="s">
        <v>194</v>
      </c>
      <c r="D209" s="38">
        <v>33</v>
      </c>
      <c r="I209" s="33"/>
      <c r="J209" s="33"/>
    </row>
    <row r="210" spans="2:10">
      <c r="B210" s="36" t="s">
        <v>44</v>
      </c>
      <c r="C210" s="37" t="s">
        <v>260</v>
      </c>
      <c r="D210" s="38"/>
      <c r="I210" s="33"/>
      <c r="J210" s="33"/>
    </row>
    <row r="211" spans="2:10">
      <c r="B211" s="36" t="s">
        <v>45</v>
      </c>
      <c r="C211" s="37" t="s">
        <v>261</v>
      </c>
      <c r="D211" s="38">
        <v>40</v>
      </c>
      <c r="I211" s="33"/>
      <c r="J211" s="33"/>
    </row>
    <row r="212" spans="2:10">
      <c r="B212" s="36" t="s">
        <v>46</v>
      </c>
      <c r="C212" s="37" t="s">
        <v>262</v>
      </c>
      <c r="D212" s="38">
        <v>37</v>
      </c>
      <c r="I212" s="33"/>
      <c r="J212" s="33"/>
    </row>
    <row r="213" spans="2:10">
      <c r="B213" s="36" t="s">
        <v>47</v>
      </c>
      <c r="C213" s="37" t="s">
        <v>195</v>
      </c>
      <c r="D213" s="38"/>
      <c r="I213" s="33"/>
      <c r="J213" s="33"/>
    </row>
    <row r="214" spans="2:10">
      <c r="B214" s="36" t="s">
        <v>48</v>
      </c>
      <c r="C214" s="37" t="s">
        <v>263</v>
      </c>
      <c r="D214" s="38"/>
      <c r="I214" s="33"/>
      <c r="J214" s="33"/>
    </row>
    <row r="215" spans="2:10">
      <c r="B215" s="36" t="s">
        <v>49</v>
      </c>
      <c r="C215" s="37" t="s">
        <v>264</v>
      </c>
      <c r="D215" s="38">
        <v>39</v>
      </c>
      <c r="I215" s="33"/>
      <c r="J215" s="33"/>
    </row>
    <row r="216" spans="2:10">
      <c r="B216" s="36" t="s">
        <v>50</v>
      </c>
      <c r="C216" s="37" t="s">
        <v>196</v>
      </c>
      <c r="D216" s="38">
        <v>34</v>
      </c>
      <c r="I216" s="33"/>
      <c r="J216" s="33"/>
    </row>
    <row r="217" spans="2:10">
      <c r="B217" s="36" t="s">
        <v>51</v>
      </c>
      <c r="C217" s="37" t="s">
        <v>197</v>
      </c>
      <c r="D217" s="38"/>
      <c r="I217" s="33"/>
      <c r="J217" s="33"/>
    </row>
    <row r="218" spans="2:10">
      <c r="B218" s="36" t="s">
        <v>52</v>
      </c>
      <c r="C218" s="37" t="s">
        <v>198</v>
      </c>
      <c r="D218" s="38"/>
      <c r="I218" s="33"/>
      <c r="J218" s="33"/>
    </row>
    <row r="219" spans="2:10">
      <c r="B219" s="36" t="s">
        <v>53</v>
      </c>
      <c r="C219" s="37" t="s">
        <v>265</v>
      </c>
      <c r="D219" s="38">
        <v>39</v>
      </c>
      <c r="I219" s="33"/>
      <c r="J219" s="33"/>
    </row>
    <row r="220" spans="2:10">
      <c r="B220" s="36" t="s">
        <v>54</v>
      </c>
      <c r="C220" s="37" t="s">
        <v>199</v>
      </c>
      <c r="D220" s="38">
        <v>35</v>
      </c>
      <c r="I220" s="33"/>
      <c r="J220" s="33"/>
    </row>
    <row r="221" spans="2:10">
      <c r="B221" s="36" t="s">
        <v>55</v>
      </c>
      <c r="C221" s="37" t="s">
        <v>200</v>
      </c>
      <c r="D221" s="38">
        <v>30</v>
      </c>
      <c r="I221" s="33"/>
      <c r="J221" s="33"/>
    </row>
    <row r="222" spans="2:10">
      <c r="B222" s="36" t="s">
        <v>56</v>
      </c>
      <c r="C222" s="37" t="s">
        <v>201</v>
      </c>
      <c r="D222" s="38"/>
      <c r="I222" s="33"/>
      <c r="J222" s="33"/>
    </row>
    <row r="223" spans="2:10">
      <c r="B223" s="36" t="s">
        <v>57</v>
      </c>
      <c r="C223" s="37" t="s">
        <v>266</v>
      </c>
      <c r="D223" s="38"/>
      <c r="I223" s="33"/>
      <c r="J223" s="33"/>
    </row>
    <row r="224" spans="2:10">
      <c r="B224" s="36" t="s">
        <v>58</v>
      </c>
      <c r="C224" s="37" t="s">
        <v>59</v>
      </c>
      <c r="D224" s="38"/>
      <c r="I224" s="33"/>
      <c r="J224" s="33"/>
    </row>
    <row r="225" spans="2:10">
      <c r="B225" s="36" t="s">
        <v>60</v>
      </c>
      <c r="C225" s="37" t="s">
        <v>202</v>
      </c>
      <c r="D225" s="38"/>
      <c r="I225" s="33"/>
      <c r="J225" s="33"/>
    </row>
    <row r="226" spans="2:10">
      <c r="B226" s="36" t="s">
        <v>61</v>
      </c>
      <c r="C226" s="37" t="s">
        <v>203</v>
      </c>
      <c r="D226" s="38">
        <v>37</v>
      </c>
      <c r="I226" s="33"/>
      <c r="J226" s="33"/>
    </row>
    <row r="227" spans="2:10">
      <c r="B227" s="36" t="s">
        <v>62</v>
      </c>
      <c r="C227" s="37" t="s">
        <v>298</v>
      </c>
      <c r="D227" s="38">
        <v>36</v>
      </c>
      <c r="I227" s="33"/>
      <c r="J227" s="33"/>
    </row>
    <row r="228" spans="2:10">
      <c r="B228" s="36" t="s">
        <v>63</v>
      </c>
      <c r="C228" s="37" t="s">
        <v>204</v>
      </c>
      <c r="D228" s="38"/>
      <c r="I228" s="33"/>
      <c r="J228" s="33"/>
    </row>
    <row r="229" spans="2:10">
      <c r="B229" s="36" t="s">
        <v>64</v>
      </c>
      <c r="C229" s="37" t="s">
        <v>205</v>
      </c>
      <c r="D229" s="38"/>
      <c r="I229" s="33"/>
      <c r="J229" s="33"/>
    </row>
    <row r="230" spans="2:10">
      <c r="B230" s="36" t="s">
        <v>65</v>
      </c>
      <c r="C230" s="37" t="s">
        <v>206</v>
      </c>
      <c r="D230" s="38"/>
      <c r="I230" s="33"/>
      <c r="J230" s="33"/>
    </row>
    <row r="231" spans="2:10">
      <c r="B231" s="36" t="s">
        <v>66</v>
      </c>
      <c r="C231" s="37" t="s">
        <v>267</v>
      </c>
      <c r="D231" s="38"/>
      <c r="I231" s="33"/>
      <c r="J231" s="33"/>
    </row>
    <row r="232" spans="2:10">
      <c r="B232" s="36" t="s">
        <v>67</v>
      </c>
      <c r="C232" s="37" t="s">
        <v>207</v>
      </c>
      <c r="D232" s="38"/>
      <c r="I232" s="33"/>
      <c r="J232" s="33"/>
    </row>
    <row r="233" spans="2:10">
      <c r="B233" s="36" t="s">
        <v>68</v>
      </c>
      <c r="C233" s="37" t="s">
        <v>69</v>
      </c>
      <c r="D233" s="38"/>
      <c r="I233" s="33"/>
      <c r="J233" s="33"/>
    </row>
    <row r="234" spans="2:10">
      <c r="B234" s="36" t="s">
        <v>70</v>
      </c>
      <c r="C234" s="37" t="s">
        <v>268</v>
      </c>
      <c r="D234" s="38">
        <v>18</v>
      </c>
      <c r="I234" s="33"/>
      <c r="J234" s="33"/>
    </row>
    <row r="235" spans="2:10">
      <c r="B235" s="36" t="s">
        <v>71</v>
      </c>
      <c r="C235" s="37" t="s">
        <v>269</v>
      </c>
      <c r="D235" s="38"/>
      <c r="I235" s="33"/>
      <c r="J235" s="33"/>
    </row>
    <row r="236" spans="2:10">
      <c r="B236" s="36" t="s">
        <v>72</v>
      </c>
      <c r="C236" s="37" t="s">
        <v>208</v>
      </c>
      <c r="D236" s="38"/>
      <c r="I236" s="33"/>
      <c r="J236" s="33"/>
    </row>
    <row r="237" spans="2:10">
      <c r="B237" s="36" t="s">
        <v>73</v>
      </c>
      <c r="C237" s="37" t="s">
        <v>209</v>
      </c>
      <c r="D237" s="38"/>
      <c r="I237" s="33"/>
      <c r="J237" s="33"/>
    </row>
    <row r="238" spans="2:10">
      <c r="B238" s="36" t="s">
        <v>74</v>
      </c>
      <c r="C238" s="37" t="s">
        <v>270</v>
      </c>
      <c r="D238" s="38"/>
      <c r="I238" s="33"/>
      <c r="J238" s="33"/>
    </row>
    <row r="239" spans="2:10">
      <c r="B239" s="36" t="s">
        <v>75</v>
      </c>
      <c r="C239" s="37" t="s">
        <v>210</v>
      </c>
      <c r="D239" s="38"/>
      <c r="I239" s="33"/>
      <c r="J239" s="33"/>
    </row>
    <row r="240" spans="2:10">
      <c r="B240" s="36" t="s">
        <v>76</v>
      </c>
      <c r="C240" s="37" t="s">
        <v>211</v>
      </c>
      <c r="D240" s="38"/>
      <c r="I240" s="33"/>
      <c r="J240" s="33"/>
    </row>
    <row r="241" spans="2:10">
      <c r="B241" s="36" t="s">
        <v>77</v>
      </c>
      <c r="C241" s="37" t="s">
        <v>212</v>
      </c>
      <c r="D241" s="38">
        <v>30</v>
      </c>
      <c r="I241" s="33"/>
      <c r="J241" s="33"/>
    </row>
    <row r="242" spans="2:10">
      <c r="B242" s="36" t="s">
        <v>78</v>
      </c>
      <c r="C242" s="37" t="s">
        <v>79</v>
      </c>
      <c r="D242" s="38">
        <v>17</v>
      </c>
      <c r="I242" s="33"/>
      <c r="J242" s="33"/>
    </row>
    <row r="243" spans="2:10">
      <c r="B243" s="36" t="s">
        <v>80</v>
      </c>
      <c r="C243" s="37" t="s">
        <v>213</v>
      </c>
      <c r="D243" s="38">
        <v>31</v>
      </c>
      <c r="I243" s="33"/>
      <c r="J243" s="33"/>
    </row>
    <row r="244" spans="2:10">
      <c r="B244" s="36" t="s">
        <v>81</v>
      </c>
      <c r="C244" s="37" t="s">
        <v>82</v>
      </c>
      <c r="D244" s="38"/>
      <c r="I244" s="33"/>
      <c r="J244" s="33"/>
    </row>
    <row r="245" spans="2:10">
      <c r="B245" s="36" t="s">
        <v>83</v>
      </c>
      <c r="C245" s="37" t="s">
        <v>271</v>
      </c>
      <c r="D245" s="38">
        <v>38</v>
      </c>
      <c r="I245" s="33"/>
      <c r="J245" s="33"/>
    </row>
    <row r="246" spans="2:10">
      <c r="B246" s="36" t="s">
        <v>84</v>
      </c>
      <c r="C246" s="37" t="s">
        <v>214</v>
      </c>
      <c r="D246" s="38"/>
      <c r="I246" s="33"/>
      <c r="J246" s="33"/>
    </row>
    <row r="247" spans="2:10">
      <c r="B247" s="36" t="s">
        <v>85</v>
      </c>
      <c r="C247" s="37" t="s">
        <v>215</v>
      </c>
      <c r="D247" s="38"/>
      <c r="I247" s="33"/>
      <c r="J247" s="33"/>
    </row>
    <row r="248" spans="2:10">
      <c r="B248" s="36" t="s">
        <v>86</v>
      </c>
      <c r="C248" s="37" t="s">
        <v>87</v>
      </c>
      <c r="D248" s="38"/>
      <c r="I248" s="33"/>
      <c r="J248" s="33"/>
    </row>
    <row r="249" spans="2:10">
      <c r="B249" s="36" t="s">
        <v>88</v>
      </c>
      <c r="C249" s="37" t="s">
        <v>272</v>
      </c>
      <c r="D249" s="38"/>
      <c r="I249" s="33"/>
      <c r="J249" s="33"/>
    </row>
    <row r="250" spans="2:10">
      <c r="B250" s="36" t="s">
        <v>89</v>
      </c>
      <c r="C250" s="37" t="s">
        <v>273</v>
      </c>
      <c r="D250" s="38"/>
      <c r="I250" s="33"/>
      <c r="J250" s="33"/>
    </row>
    <row r="251" spans="2:10">
      <c r="B251" s="36" t="s">
        <v>90</v>
      </c>
      <c r="C251" s="37" t="s">
        <v>274</v>
      </c>
      <c r="D251" s="38"/>
      <c r="I251" s="33"/>
      <c r="J251" s="33"/>
    </row>
    <row r="252" spans="2:10">
      <c r="B252" s="36" t="s">
        <v>91</v>
      </c>
      <c r="C252" s="37" t="s">
        <v>216</v>
      </c>
      <c r="D252" s="38">
        <v>29</v>
      </c>
      <c r="I252" s="33"/>
      <c r="J252" s="33"/>
    </row>
    <row r="253" spans="2:10">
      <c r="B253" s="36" t="s">
        <v>92</v>
      </c>
      <c r="C253" s="37" t="s">
        <v>217</v>
      </c>
      <c r="D253" s="38">
        <v>38</v>
      </c>
      <c r="I253" s="33"/>
      <c r="J253" s="33"/>
    </row>
    <row r="254" spans="2:10">
      <c r="B254" s="36" t="s">
        <v>93</v>
      </c>
      <c r="C254" s="37" t="s">
        <v>218</v>
      </c>
      <c r="D254" s="38"/>
      <c r="I254" s="33"/>
      <c r="J254" s="33"/>
    </row>
    <row r="255" spans="2:10">
      <c r="B255" s="36" t="s">
        <v>94</v>
      </c>
      <c r="C255" s="37" t="s">
        <v>219</v>
      </c>
      <c r="D255" s="38"/>
      <c r="I255" s="33"/>
      <c r="J255" s="33"/>
    </row>
    <row r="256" spans="2:10">
      <c r="B256" s="36" t="s">
        <v>95</v>
      </c>
      <c r="C256" s="37" t="s">
        <v>220</v>
      </c>
      <c r="D256" s="38">
        <v>31</v>
      </c>
      <c r="I256" s="33"/>
      <c r="J256" s="33"/>
    </row>
    <row r="257" spans="2:10">
      <c r="B257" s="36" t="s">
        <v>96</v>
      </c>
      <c r="C257" s="37" t="s">
        <v>275</v>
      </c>
      <c r="D257" s="38">
        <v>28</v>
      </c>
      <c r="I257" s="33"/>
      <c r="J257" s="33"/>
    </row>
    <row r="258" spans="2:10">
      <c r="B258" s="36" t="s">
        <v>97</v>
      </c>
      <c r="C258" s="37" t="s">
        <v>221</v>
      </c>
      <c r="D258" s="38">
        <v>36</v>
      </c>
      <c r="I258" s="33"/>
      <c r="J258" s="33"/>
    </row>
    <row r="259" spans="2:10">
      <c r="B259" s="36" t="s">
        <v>98</v>
      </c>
      <c r="C259" s="37" t="s">
        <v>222</v>
      </c>
      <c r="D259" s="38">
        <v>35</v>
      </c>
      <c r="I259" s="33"/>
      <c r="J259" s="33"/>
    </row>
    <row r="260" spans="2:10">
      <c r="B260" s="36" t="s">
        <v>99</v>
      </c>
      <c r="C260" s="37" t="s">
        <v>276</v>
      </c>
      <c r="D260" s="38">
        <v>35</v>
      </c>
      <c r="I260" s="33"/>
      <c r="J260" s="33"/>
    </row>
    <row r="261" spans="2:10">
      <c r="B261" s="36" t="s">
        <v>100</v>
      </c>
      <c r="C261" s="37" t="s">
        <v>223</v>
      </c>
      <c r="D261" s="38">
        <v>36</v>
      </c>
      <c r="I261" s="33"/>
      <c r="J261" s="33"/>
    </row>
    <row r="262" spans="2:10">
      <c r="B262" s="36" t="s">
        <v>101</v>
      </c>
      <c r="C262" s="37" t="s">
        <v>277</v>
      </c>
      <c r="D262" s="38">
        <v>35</v>
      </c>
      <c r="I262" s="33"/>
      <c r="J262" s="33"/>
    </row>
    <row r="263" spans="2:10">
      <c r="B263" s="36" t="s">
        <v>102</v>
      </c>
      <c r="C263" s="37" t="s">
        <v>308</v>
      </c>
      <c r="D263" s="38"/>
      <c r="I263" s="33"/>
      <c r="J263" s="33"/>
    </row>
    <row r="264" spans="2:10">
      <c r="B264" s="36" t="s">
        <v>103</v>
      </c>
      <c r="C264" s="37" t="s">
        <v>224</v>
      </c>
      <c r="D264" s="38">
        <v>38</v>
      </c>
      <c r="I264" s="33"/>
      <c r="J264" s="33"/>
    </row>
    <row r="265" spans="2:10">
      <c r="B265" s="36" t="s">
        <v>104</v>
      </c>
      <c r="C265" s="37" t="s">
        <v>225</v>
      </c>
      <c r="D265" s="38">
        <v>35</v>
      </c>
      <c r="I265" s="33"/>
      <c r="J265" s="33"/>
    </row>
    <row r="266" spans="2:10">
      <c r="B266" s="36" t="s">
        <v>105</v>
      </c>
      <c r="C266" s="37" t="s">
        <v>226</v>
      </c>
      <c r="D266" s="38"/>
      <c r="I266" s="33"/>
      <c r="J266" s="33"/>
    </row>
    <row r="267" spans="2:10">
      <c r="B267" s="36" t="s">
        <v>106</v>
      </c>
      <c r="C267" s="37" t="s">
        <v>227</v>
      </c>
      <c r="D267" s="38"/>
      <c r="I267" s="33"/>
      <c r="J267" s="33"/>
    </row>
    <row r="268" spans="2:10">
      <c r="B268" s="36" t="s">
        <v>107</v>
      </c>
      <c r="C268" s="37" t="s">
        <v>309</v>
      </c>
      <c r="D268" s="38"/>
      <c r="I268" s="33"/>
      <c r="J268" s="33"/>
    </row>
    <row r="269" spans="2:10">
      <c r="B269" s="36" t="s">
        <v>108</v>
      </c>
      <c r="C269" s="37" t="s">
        <v>228</v>
      </c>
      <c r="D269" s="38"/>
      <c r="I269" s="33"/>
      <c r="J269" s="33"/>
    </row>
    <row r="270" spans="2:10">
      <c r="B270" s="36" t="s">
        <v>109</v>
      </c>
      <c r="C270" s="37" t="s">
        <v>110</v>
      </c>
      <c r="D270" s="38"/>
      <c r="I270" s="33"/>
      <c r="J270" s="33"/>
    </row>
    <row r="271" spans="2:10">
      <c r="B271" s="36" t="s">
        <v>111</v>
      </c>
      <c r="C271" s="37" t="s">
        <v>229</v>
      </c>
      <c r="D271" s="38">
        <v>24</v>
      </c>
      <c r="I271" s="33"/>
      <c r="J271" s="33"/>
    </row>
    <row r="272" spans="2:10">
      <c r="B272" s="36" t="s">
        <v>112</v>
      </c>
      <c r="C272" s="37" t="s">
        <v>278</v>
      </c>
      <c r="D272" s="38">
        <v>19</v>
      </c>
      <c r="I272" s="33"/>
      <c r="J272" s="33"/>
    </row>
    <row r="273" spans="2:10">
      <c r="B273" s="36" t="s">
        <v>113</v>
      </c>
      <c r="C273" s="37" t="s">
        <v>114</v>
      </c>
      <c r="D273" s="38">
        <v>23</v>
      </c>
      <c r="I273" s="33"/>
      <c r="J273" s="33"/>
    </row>
    <row r="274" spans="2:10">
      <c r="B274" s="36" t="s">
        <v>115</v>
      </c>
      <c r="C274" s="37" t="s">
        <v>230</v>
      </c>
      <c r="D274" s="38">
        <v>23</v>
      </c>
      <c r="I274" s="33"/>
      <c r="J274" s="33"/>
    </row>
    <row r="275" spans="2:10">
      <c r="B275" s="36" t="s">
        <v>116</v>
      </c>
      <c r="C275" s="37" t="s">
        <v>279</v>
      </c>
      <c r="D275" s="38">
        <v>37</v>
      </c>
      <c r="I275" s="33"/>
      <c r="J275" s="33"/>
    </row>
    <row r="276" spans="2:10">
      <c r="B276" s="36" t="s">
        <v>117</v>
      </c>
      <c r="C276" s="37" t="s">
        <v>231</v>
      </c>
      <c r="D276" s="38">
        <v>34</v>
      </c>
      <c r="I276" s="33"/>
      <c r="J276" s="33"/>
    </row>
    <row r="277" spans="2:10">
      <c r="B277" s="36" t="s">
        <v>118</v>
      </c>
      <c r="C277" s="37" t="s">
        <v>232</v>
      </c>
      <c r="D277" s="38"/>
      <c r="I277" s="33"/>
      <c r="J277" s="33"/>
    </row>
    <row r="278" spans="2:10">
      <c r="B278" s="36" t="s">
        <v>119</v>
      </c>
      <c r="C278" s="37" t="s">
        <v>120</v>
      </c>
      <c r="D278" s="38"/>
      <c r="I278" s="33"/>
      <c r="J278" s="33"/>
    </row>
    <row r="279" spans="2:10">
      <c r="B279" s="36" t="s">
        <v>121</v>
      </c>
      <c r="C279" s="37" t="s">
        <v>233</v>
      </c>
      <c r="D279" s="38"/>
      <c r="I279" s="33"/>
      <c r="J279" s="33"/>
    </row>
    <row r="280" spans="2:10">
      <c r="B280" s="36" t="s">
        <v>122</v>
      </c>
      <c r="C280" s="37" t="s">
        <v>123</v>
      </c>
      <c r="D280" s="38">
        <v>36</v>
      </c>
      <c r="I280" s="33"/>
      <c r="J280" s="33"/>
    </row>
    <row r="281" spans="2:10">
      <c r="B281" s="36" t="s">
        <v>124</v>
      </c>
      <c r="C281" s="37" t="s">
        <v>234</v>
      </c>
      <c r="D281" s="38">
        <v>12</v>
      </c>
      <c r="I281" s="33"/>
      <c r="J281" s="33"/>
    </row>
    <row r="282" spans="2:10">
      <c r="B282" s="36" t="s">
        <v>125</v>
      </c>
      <c r="C282" s="37" t="s">
        <v>280</v>
      </c>
      <c r="D282" s="38"/>
      <c r="I282" s="33"/>
      <c r="J282" s="33"/>
    </row>
    <row r="283" spans="2:10">
      <c r="B283" s="36" t="s">
        <v>126</v>
      </c>
      <c r="C283" s="37" t="s">
        <v>281</v>
      </c>
      <c r="D283" s="38">
        <v>26</v>
      </c>
      <c r="I283" s="33"/>
      <c r="J283" s="33"/>
    </row>
    <row r="284" spans="2:10">
      <c r="B284" s="36" t="s">
        <v>127</v>
      </c>
      <c r="C284" s="37" t="s">
        <v>211</v>
      </c>
      <c r="D284" s="38"/>
      <c r="I284" s="33"/>
      <c r="J284" s="33"/>
    </row>
    <row r="285" spans="2:10">
      <c r="B285" s="36" t="s">
        <v>128</v>
      </c>
      <c r="C285" s="37" t="s">
        <v>282</v>
      </c>
      <c r="D285" s="38"/>
      <c r="I285" s="33"/>
      <c r="J285" s="33"/>
    </row>
    <row r="286" spans="2:10">
      <c r="B286" s="36" t="s">
        <v>129</v>
      </c>
      <c r="C286" s="37" t="s">
        <v>283</v>
      </c>
      <c r="D286" s="38"/>
      <c r="I286" s="33"/>
      <c r="J286" s="33"/>
    </row>
    <row r="287" spans="2:10">
      <c r="B287" s="36" t="s">
        <v>130</v>
      </c>
      <c r="C287" s="37" t="s">
        <v>235</v>
      </c>
      <c r="D287" s="38"/>
      <c r="I287" s="33"/>
      <c r="J287" s="33"/>
    </row>
    <row r="288" spans="2:10">
      <c r="B288" s="36" t="s">
        <v>131</v>
      </c>
      <c r="C288" s="37" t="s">
        <v>284</v>
      </c>
      <c r="D288" s="38"/>
      <c r="I288" s="33"/>
      <c r="J288" s="33"/>
    </row>
    <row r="289" spans="2:10">
      <c r="B289" s="36" t="s">
        <v>132</v>
      </c>
      <c r="C289" s="37" t="s">
        <v>236</v>
      </c>
      <c r="D289" s="38">
        <v>26</v>
      </c>
      <c r="I289" s="33"/>
      <c r="J289" s="33"/>
    </row>
    <row r="290" spans="2:10">
      <c r="B290" s="36" t="s">
        <v>133</v>
      </c>
      <c r="C290" s="37" t="s">
        <v>237</v>
      </c>
      <c r="D290" s="38"/>
      <c r="I290" s="33"/>
      <c r="J290" s="33"/>
    </row>
    <row r="291" spans="2:10">
      <c r="B291" s="36" t="s">
        <v>134</v>
      </c>
      <c r="C291" s="37" t="s">
        <v>285</v>
      </c>
      <c r="D291" s="38">
        <v>27</v>
      </c>
      <c r="I291" s="33"/>
      <c r="J291" s="33"/>
    </row>
    <row r="292" spans="2:10">
      <c r="B292" s="36" t="s">
        <v>135</v>
      </c>
      <c r="C292" s="37" t="s">
        <v>136</v>
      </c>
      <c r="D292" s="38">
        <v>24</v>
      </c>
      <c r="I292" s="33"/>
      <c r="J292" s="33"/>
    </row>
    <row r="293" spans="2:10">
      <c r="B293" s="36" t="s">
        <v>137</v>
      </c>
      <c r="C293" s="37" t="s">
        <v>286</v>
      </c>
      <c r="D293" s="38"/>
      <c r="I293" s="33"/>
      <c r="J293" s="33"/>
    </row>
    <row r="294" spans="2:10">
      <c r="B294" s="36" t="s">
        <v>138</v>
      </c>
      <c r="C294" s="37" t="s">
        <v>238</v>
      </c>
      <c r="D294" s="38"/>
      <c r="I294" s="33"/>
      <c r="J294" s="33"/>
    </row>
    <row r="295" spans="2:10">
      <c r="B295" s="36" t="s">
        <v>139</v>
      </c>
      <c r="C295" s="37" t="s">
        <v>239</v>
      </c>
      <c r="D295" s="38"/>
      <c r="I295" s="33"/>
      <c r="J295" s="33"/>
    </row>
    <row r="296" spans="2:10">
      <c r="B296" s="36" t="s">
        <v>140</v>
      </c>
      <c r="C296" s="37" t="s">
        <v>240</v>
      </c>
      <c r="D296" s="38"/>
      <c r="I296" s="33"/>
      <c r="J296" s="33"/>
    </row>
    <row r="297" spans="2:10">
      <c r="B297" s="36" t="s">
        <v>141</v>
      </c>
      <c r="C297" s="37" t="s">
        <v>241</v>
      </c>
      <c r="D297" s="38"/>
      <c r="I297" s="33"/>
      <c r="J297" s="33"/>
    </row>
    <row r="298" spans="2:10">
      <c r="B298" s="36" t="s">
        <v>142</v>
      </c>
      <c r="C298" s="37" t="s">
        <v>242</v>
      </c>
      <c r="D298" s="38">
        <v>30</v>
      </c>
      <c r="I298" s="33"/>
      <c r="J298" s="33"/>
    </row>
    <row r="299" spans="2:10">
      <c r="B299" s="36" t="s">
        <v>143</v>
      </c>
      <c r="C299" s="37" t="s">
        <v>243</v>
      </c>
      <c r="D299" s="38">
        <v>20</v>
      </c>
      <c r="I299" s="33"/>
      <c r="J299" s="33"/>
    </row>
    <row r="300" spans="2:10">
      <c r="B300" s="36" t="s">
        <v>144</v>
      </c>
      <c r="C300" s="37" t="s">
        <v>244</v>
      </c>
      <c r="D300" s="38"/>
      <c r="I300" s="33"/>
      <c r="J300" s="33"/>
    </row>
    <row r="301" spans="2:10">
      <c r="B301" s="36" t="s">
        <v>145</v>
      </c>
      <c r="C301" s="37" t="s">
        <v>245</v>
      </c>
      <c r="D301" s="38"/>
      <c r="I301" s="33"/>
      <c r="J301" s="33"/>
    </row>
    <row r="302" spans="2:10">
      <c r="B302" s="36" t="s">
        <v>146</v>
      </c>
      <c r="C302" s="37" t="s">
        <v>246</v>
      </c>
      <c r="D302" s="38">
        <v>17</v>
      </c>
      <c r="I302" s="33"/>
      <c r="J302" s="33"/>
    </row>
    <row r="303" spans="2:10">
      <c r="B303" s="36" t="s">
        <v>147</v>
      </c>
      <c r="C303" s="37" t="s">
        <v>247</v>
      </c>
      <c r="D303" s="38"/>
      <c r="I303" s="33"/>
      <c r="J303" s="33"/>
    </row>
    <row r="304" spans="2:10">
      <c r="B304" s="36" t="s">
        <v>148</v>
      </c>
      <c r="C304" s="37" t="s">
        <v>287</v>
      </c>
      <c r="D304" s="38"/>
      <c r="I304" s="33"/>
      <c r="J304" s="33"/>
    </row>
    <row r="305" spans="2:10">
      <c r="B305" s="36" t="s">
        <v>149</v>
      </c>
      <c r="C305" s="37" t="s">
        <v>248</v>
      </c>
      <c r="D305" s="38"/>
      <c r="I305" s="33"/>
      <c r="J305" s="33"/>
    </row>
    <row r="306" spans="2:10">
      <c r="B306" s="36" t="s">
        <v>150</v>
      </c>
      <c r="C306" s="37" t="s">
        <v>249</v>
      </c>
      <c r="D306" s="38"/>
      <c r="I306" s="33"/>
      <c r="J306" s="33"/>
    </row>
    <row r="307" spans="2:10">
      <c r="B307" s="36" t="s">
        <v>151</v>
      </c>
      <c r="C307" s="37" t="s">
        <v>288</v>
      </c>
      <c r="D307" s="38"/>
      <c r="I307" s="33"/>
      <c r="J307" s="33"/>
    </row>
    <row r="308" spans="2:10">
      <c r="I308" s="33"/>
      <c r="J308" s="33"/>
    </row>
    <row r="309" spans="2:10">
      <c r="I309" s="33"/>
      <c r="J309" s="33"/>
    </row>
    <row r="310" spans="2:10">
      <c r="I310" s="33"/>
      <c r="J310" s="33"/>
    </row>
    <row r="311" spans="2:10">
      <c r="I311" s="33"/>
      <c r="J311" s="33"/>
    </row>
    <row r="312" spans="2:10">
      <c r="I312" s="33"/>
      <c r="J312" s="33"/>
    </row>
    <row r="313" spans="2:10">
      <c r="I313" s="33"/>
      <c r="J313" s="33"/>
    </row>
    <row r="314" spans="2:10">
      <c r="I314" s="33"/>
      <c r="J314" s="33"/>
    </row>
    <row r="315" spans="2:10">
      <c r="I315" s="33"/>
      <c r="J315" s="33"/>
    </row>
    <row r="316" spans="2:10">
      <c r="I316" s="33"/>
      <c r="J316" s="33"/>
    </row>
    <row r="317" spans="2:10">
      <c r="I317" s="33"/>
      <c r="J317" s="33"/>
    </row>
    <row r="318" spans="2:10">
      <c r="I318" s="33"/>
      <c r="J318" s="33"/>
    </row>
    <row r="319" spans="2:10">
      <c r="I319" s="33"/>
      <c r="J319" s="33"/>
    </row>
    <row r="320" spans="2:10">
      <c r="I320" s="33"/>
      <c r="J320" s="33"/>
    </row>
    <row r="321" spans="9:10">
      <c r="I321" s="33"/>
      <c r="J321" s="33"/>
    </row>
    <row r="322" spans="9:10">
      <c r="I322" s="33"/>
      <c r="J322" s="33"/>
    </row>
    <row r="323" spans="9:10">
      <c r="I323" s="33"/>
      <c r="J323" s="33"/>
    </row>
    <row r="324" spans="9:10">
      <c r="I324" s="33"/>
      <c r="J324" s="33"/>
    </row>
    <row r="325" spans="9:10">
      <c r="I325" s="33"/>
      <c r="J325" s="33"/>
    </row>
    <row r="326" spans="9:10">
      <c r="I326" s="33"/>
      <c r="J326" s="33"/>
    </row>
    <row r="327" spans="9:10">
      <c r="I327" s="33"/>
      <c r="J327" s="33"/>
    </row>
    <row r="328" spans="9:10">
      <c r="I328" s="33"/>
      <c r="J328" s="33"/>
    </row>
    <row r="329" spans="9:10">
      <c r="I329" s="33"/>
      <c r="J329" s="33"/>
    </row>
    <row r="330" spans="9:10">
      <c r="I330" s="33"/>
      <c r="J330" s="33"/>
    </row>
    <row r="331" spans="9:10">
      <c r="I331" s="33"/>
      <c r="J331" s="33"/>
    </row>
    <row r="332" spans="9:10">
      <c r="I332" s="33"/>
      <c r="J332" s="33"/>
    </row>
    <row r="333" spans="9:10">
      <c r="I333" s="33"/>
      <c r="J333" s="33"/>
    </row>
    <row r="334" spans="9:10">
      <c r="I334" s="33"/>
      <c r="J334" s="33"/>
    </row>
    <row r="335" spans="9:10">
      <c r="I335" s="33"/>
      <c r="J335" s="33"/>
    </row>
    <row r="336" spans="9:10">
      <c r="I336" s="33"/>
      <c r="J336" s="33"/>
    </row>
    <row r="337" spans="9:10">
      <c r="I337" s="33"/>
      <c r="J337" s="33"/>
    </row>
    <row r="338" spans="9:10">
      <c r="I338" s="33"/>
      <c r="J338" s="33"/>
    </row>
    <row r="339" spans="9:10">
      <c r="I339" s="33"/>
      <c r="J339" s="33"/>
    </row>
    <row r="340" spans="9:10">
      <c r="I340" s="33"/>
      <c r="J340" s="33"/>
    </row>
    <row r="341" spans="9:10">
      <c r="I341" s="33"/>
      <c r="J341" s="33"/>
    </row>
    <row r="342" spans="9:10">
      <c r="I342" s="33"/>
      <c r="J342" s="33"/>
    </row>
    <row r="343" spans="9:10">
      <c r="I343" s="33"/>
      <c r="J343" s="33"/>
    </row>
    <row r="344" spans="9:10">
      <c r="I344" s="33"/>
      <c r="J344" s="33"/>
    </row>
    <row r="345" spans="9:10">
      <c r="I345" s="33"/>
      <c r="J345" s="33"/>
    </row>
    <row r="346" spans="9:10">
      <c r="I346" s="33"/>
      <c r="J346" s="33"/>
    </row>
    <row r="347" spans="9:10">
      <c r="I347" s="33"/>
      <c r="J347" s="33"/>
    </row>
    <row r="348" spans="9:10">
      <c r="I348" s="33"/>
      <c r="J348" s="33"/>
    </row>
    <row r="349" spans="9:10">
      <c r="I349" s="33"/>
      <c r="J349" s="33"/>
    </row>
    <row r="350" spans="9:10">
      <c r="I350" s="33"/>
      <c r="J350" s="33"/>
    </row>
    <row r="351" spans="9:10">
      <c r="I351" s="33"/>
      <c r="J351" s="33"/>
    </row>
    <row r="352" spans="9:10">
      <c r="I352" s="33"/>
      <c r="J352" s="33"/>
    </row>
    <row r="353" spans="9:10">
      <c r="I353" s="33"/>
      <c r="J353" s="33"/>
    </row>
    <row r="354" spans="9:10">
      <c r="I354" s="33"/>
      <c r="J354" s="33"/>
    </row>
    <row r="355" spans="9:10">
      <c r="I355" s="33"/>
      <c r="J355" s="33"/>
    </row>
    <row r="356" spans="9:10">
      <c r="I356" s="33"/>
      <c r="J356" s="33"/>
    </row>
    <row r="357" spans="9:10">
      <c r="I357" s="33"/>
      <c r="J357" s="33"/>
    </row>
    <row r="358" spans="9:10">
      <c r="I358" s="33"/>
      <c r="J358" s="33"/>
    </row>
    <row r="359" spans="9:10">
      <c r="I359" s="33"/>
      <c r="J359" s="33"/>
    </row>
    <row r="360" spans="9:10">
      <c r="I360" s="33"/>
      <c r="J360" s="33"/>
    </row>
    <row r="361" spans="9:10">
      <c r="I361" s="33"/>
      <c r="J361" s="33"/>
    </row>
    <row r="362" spans="9:10">
      <c r="I362" s="33"/>
      <c r="J362" s="33"/>
    </row>
    <row r="363" spans="9:10">
      <c r="I363" s="33"/>
      <c r="J363" s="33"/>
    </row>
    <row r="364" spans="9:10">
      <c r="I364" s="33"/>
      <c r="J364" s="33"/>
    </row>
    <row r="365" spans="9:10">
      <c r="I365" s="33"/>
      <c r="J365" s="33"/>
    </row>
    <row r="366" spans="9:10">
      <c r="I366" s="33"/>
      <c r="J366" s="33"/>
    </row>
    <row r="367" spans="9:10">
      <c r="I367" s="33"/>
      <c r="J367" s="33"/>
    </row>
    <row r="368" spans="9:10">
      <c r="I368" s="33"/>
      <c r="J368" s="33"/>
    </row>
    <row r="369" spans="9:10">
      <c r="I369" s="33"/>
      <c r="J369" s="33"/>
    </row>
    <row r="370" spans="9:10">
      <c r="I370" s="33"/>
      <c r="J370" s="33"/>
    </row>
    <row r="371" spans="9:10">
      <c r="I371" s="33"/>
      <c r="J371" s="33"/>
    </row>
    <row r="372" spans="9:10">
      <c r="I372" s="33"/>
      <c r="J372" s="33"/>
    </row>
    <row r="373" spans="9:10">
      <c r="I373" s="33"/>
      <c r="J373" s="33"/>
    </row>
    <row r="374" spans="9:10">
      <c r="I374" s="33"/>
      <c r="J374" s="33"/>
    </row>
    <row r="375" spans="9:10">
      <c r="I375" s="33"/>
      <c r="J375" s="33"/>
    </row>
    <row r="376" spans="9:10">
      <c r="I376" s="33"/>
      <c r="J376" s="33"/>
    </row>
    <row r="377" spans="9:10">
      <c r="I377" s="33"/>
      <c r="J377" s="33"/>
    </row>
    <row r="378" spans="9:10">
      <c r="I378" s="33"/>
      <c r="J378" s="33"/>
    </row>
    <row r="379" spans="9:10">
      <c r="I379" s="33"/>
      <c r="J379" s="33"/>
    </row>
    <row r="380" spans="9:10">
      <c r="I380" s="33"/>
      <c r="J380" s="33"/>
    </row>
    <row r="381" spans="9:10">
      <c r="I381" s="33"/>
      <c r="J381" s="33"/>
    </row>
    <row r="382" spans="9:10">
      <c r="I382" s="33"/>
      <c r="J382" s="33"/>
    </row>
    <row r="383" spans="9:10">
      <c r="I383" s="33"/>
      <c r="J383" s="33"/>
    </row>
    <row r="384" spans="9:10">
      <c r="I384" s="33"/>
      <c r="J384" s="33"/>
    </row>
    <row r="385" spans="9:10">
      <c r="I385" s="33"/>
      <c r="J385" s="33"/>
    </row>
    <row r="386" spans="9:10">
      <c r="I386" s="33"/>
      <c r="J386" s="33"/>
    </row>
    <row r="387" spans="9:10">
      <c r="I387" s="33"/>
      <c r="J387" s="33"/>
    </row>
    <row r="388" spans="9:10">
      <c r="I388" s="33"/>
      <c r="J388" s="33"/>
    </row>
    <row r="389" spans="9:10">
      <c r="I389" s="33"/>
      <c r="J389" s="33"/>
    </row>
    <row r="390" spans="9:10">
      <c r="I390" s="33"/>
      <c r="J390" s="33"/>
    </row>
    <row r="391" spans="9:10">
      <c r="I391" s="33"/>
      <c r="J391" s="33"/>
    </row>
    <row r="392" spans="9:10">
      <c r="I392" s="33"/>
      <c r="J392" s="33"/>
    </row>
    <row r="393" spans="9:10">
      <c r="I393" s="33"/>
      <c r="J393" s="33"/>
    </row>
    <row r="394" spans="9:10">
      <c r="I394" s="33"/>
      <c r="J394" s="33"/>
    </row>
    <row r="395" spans="9:10">
      <c r="I395" s="33"/>
      <c r="J395" s="33"/>
    </row>
    <row r="396" spans="9:10">
      <c r="I396" s="33"/>
      <c r="J396" s="33"/>
    </row>
    <row r="397" spans="9:10">
      <c r="I397" s="33"/>
      <c r="J397" s="33"/>
    </row>
    <row r="398" spans="9:10">
      <c r="I398" s="33"/>
      <c r="J398" s="33"/>
    </row>
    <row r="399" spans="9:10">
      <c r="I399" s="33"/>
      <c r="J399" s="33"/>
    </row>
    <row r="400" spans="9:10">
      <c r="I400" s="33"/>
      <c r="J400" s="33"/>
    </row>
    <row r="401" spans="9:10">
      <c r="I401" s="33"/>
      <c r="J401" s="33"/>
    </row>
    <row r="402" spans="9:10">
      <c r="I402" s="33"/>
      <c r="J402" s="33"/>
    </row>
    <row r="403" spans="9:10">
      <c r="I403" s="33"/>
      <c r="J403" s="33"/>
    </row>
    <row r="404" spans="9:10">
      <c r="I404" s="33"/>
      <c r="J404" s="33"/>
    </row>
    <row r="405" spans="9:10">
      <c r="I405" s="33"/>
      <c r="J405" s="33"/>
    </row>
    <row r="406" spans="9:10">
      <c r="I406" s="33"/>
      <c r="J406" s="33"/>
    </row>
    <row r="407" spans="9:10">
      <c r="I407" s="33"/>
      <c r="J407" s="33"/>
    </row>
    <row r="408" spans="9:10">
      <c r="I408" s="33"/>
      <c r="J408" s="33"/>
    </row>
    <row r="409" spans="9:10">
      <c r="I409" s="33"/>
      <c r="J409" s="33"/>
    </row>
    <row r="410" spans="9:10">
      <c r="I410" s="33"/>
      <c r="J410" s="33"/>
    </row>
    <row r="411" spans="9:10">
      <c r="I411" s="33"/>
      <c r="J411" s="33"/>
    </row>
    <row r="412" spans="9:10">
      <c r="I412" s="33"/>
      <c r="J412" s="33"/>
    </row>
    <row r="413" spans="9:10">
      <c r="I413" s="33"/>
      <c r="J413" s="33"/>
    </row>
    <row r="414" spans="9:10">
      <c r="I414" s="33"/>
      <c r="J414" s="33"/>
    </row>
    <row r="415" spans="9:10">
      <c r="I415" s="33"/>
      <c r="J415" s="33"/>
    </row>
    <row r="416" spans="9:10">
      <c r="I416" s="33"/>
      <c r="J416" s="33"/>
    </row>
    <row r="417" spans="9:10">
      <c r="I417" s="33"/>
      <c r="J417" s="33"/>
    </row>
    <row r="418" spans="9:10">
      <c r="I418" s="33"/>
      <c r="J418" s="33"/>
    </row>
    <row r="419" spans="9:10">
      <c r="I419" s="33"/>
      <c r="J419" s="33"/>
    </row>
    <row r="420" spans="9:10">
      <c r="I420" s="33"/>
      <c r="J420" s="33"/>
    </row>
    <row r="421" spans="9:10">
      <c r="I421" s="33"/>
      <c r="J421" s="33"/>
    </row>
    <row r="422" spans="9:10">
      <c r="I422" s="33"/>
      <c r="J422" s="33"/>
    </row>
    <row r="423" spans="9:10">
      <c r="I423" s="33"/>
      <c r="J423" s="33"/>
    </row>
    <row r="424" spans="9:10">
      <c r="I424" s="33"/>
      <c r="J424" s="33"/>
    </row>
    <row r="425" spans="9:10">
      <c r="I425" s="33"/>
      <c r="J425" s="33"/>
    </row>
    <row r="426" spans="9:10">
      <c r="I426" s="33"/>
      <c r="J426" s="33"/>
    </row>
    <row r="427" spans="9:10">
      <c r="I427" s="33"/>
      <c r="J427" s="33"/>
    </row>
    <row r="428" spans="9:10">
      <c r="I428" s="33"/>
      <c r="J428" s="33"/>
    </row>
    <row r="429" spans="9:10">
      <c r="I429" s="33"/>
      <c r="J429" s="33"/>
    </row>
    <row r="430" spans="9:10">
      <c r="I430" s="33"/>
      <c r="J430" s="33"/>
    </row>
    <row r="431" spans="9:10">
      <c r="I431" s="33"/>
      <c r="J431" s="33"/>
    </row>
    <row r="432" spans="9:10">
      <c r="I432" s="33"/>
      <c r="J432" s="33"/>
    </row>
    <row r="433" spans="9:10">
      <c r="I433" s="33"/>
      <c r="J433" s="33"/>
    </row>
    <row r="434" spans="9:10">
      <c r="I434" s="33"/>
      <c r="J434" s="33"/>
    </row>
    <row r="435" spans="9:10">
      <c r="I435" s="33"/>
      <c r="J435" s="33"/>
    </row>
    <row r="436" spans="9:10">
      <c r="I436" s="33"/>
      <c r="J436" s="33"/>
    </row>
    <row r="437" spans="9:10">
      <c r="I437" s="33"/>
      <c r="J437" s="33"/>
    </row>
    <row r="438" spans="9:10">
      <c r="I438" s="33"/>
      <c r="J438" s="33"/>
    </row>
    <row r="439" spans="9:10">
      <c r="I439" s="33"/>
      <c r="J439" s="33"/>
    </row>
  </sheetData>
  <mergeCells count="1">
    <mergeCell ref="D5:H5"/>
  </mergeCells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C19" sqref="C19"/>
    </sheetView>
  </sheetViews>
  <sheetFormatPr baseColWidth="10" defaultColWidth="8.83203125" defaultRowHeight="15" x14ac:dyDescent="0"/>
  <cols>
    <col min="1" max="1" width="7.5" customWidth="1"/>
    <col min="2" max="2" width="21.33203125" customWidth="1"/>
    <col min="3" max="3" width="7.1640625" customWidth="1"/>
    <col min="4" max="5" width="6.1640625" customWidth="1"/>
    <col min="6" max="6" width="5.6640625" customWidth="1"/>
    <col min="10" max="11" width="0" hidden="1" customWidth="1"/>
    <col min="12" max="12" width="8.83203125" style="8"/>
    <col min="13" max="13" width="0" hidden="1" customWidth="1"/>
  </cols>
  <sheetData>
    <row r="1" spans="1:14">
      <c r="A1" t="s">
        <v>302</v>
      </c>
    </row>
    <row r="2" spans="1:14" ht="60">
      <c r="C2" s="45" t="s">
        <v>289</v>
      </c>
      <c r="D2" s="46"/>
      <c r="E2" s="46"/>
      <c r="F2" s="46"/>
      <c r="G2" s="47"/>
      <c r="H2" s="9" t="s">
        <v>294</v>
      </c>
      <c r="I2" s="12" t="s">
        <v>299</v>
      </c>
      <c r="L2" s="10" t="s">
        <v>296</v>
      </c>
      <c r="N2" s="20" t="s">
        <v>301</v>
      </c>
    </row>
    <row r="3" spans="1:14" ht="18">
      <c r="A3" s="1" t="s">
        <v>11</v>
      </c>
      <c r="B3" s="2" t="s">
        <v>174</v>
      </c>
      <c r="C3" s="4">
        <v>2</v>
      </c>
      <c r="D3" s="4">
        <v>2</v>
      </c>
      <c r="E3" s="4"/>
      <c r="F3" s="4"/>
      <c r="G3" s="15">
        <f t="shared" ref="G3:G8" si="0">SUM(C3:F3)</f>
        <v>4</v>
      </c>
      <c r="H3" s="16">
        <v>37</v>
      </c>
      <c r="I3" s="17">
        <v>34</v>
      </c>
      <c r="J3" s="14"/>
      <c r="K3" s="14"/>
      <c r="L3" s="19">
        <f t="shared" ref="L3:L8" si="1">SUM(G3+H3+I3)</f>
        <v>75</v>
      </c>
      <c r="M3" s="5"/>
      <c r="N3" s="20" t="s">
        <v>303</v>
      </c>
    </row>
    <row r="4" spans="1:14" ht="18">
      <c r="A4" s="1" t="s">
        <v>12</v>
      </c>
      <c r="B4" s="2" t="s">
        <v>175</v>
      </c>
      <c r="C4" s="4">
        <v>2</v>
      </c>
      <c r="D4" s="4">
        <v>2</v>
      </c>
      <c r="E4" s="4"/>
      <c r="F4" s="4">
        <v>2</v>
      </c>
      <c r="G4" s="15">
        <f t="shared" si="0"/>
        <v>6</v>
      </c>
      <c r="H4" s="16">
        <v>33</v>
      </c>
      <c r="I4" s="17">
        <v>30</v>
      </c>
      <c r="J4" s="14"/>
      <c r="K4" s="14"/>
      <c r="L4" s="19">
        <f t="shared" si="1"/>
        <v>69</v>
      </c>
      <c r="M4" s="5"/>
      <c r="N4" s="20" t="s">
        <v>304</v>
      </c>
    </row>
    <row r="5" spans="1:14" ht="18">
      <c r="A5" s="1" t="s">
        <v>28</v>
      </c>
      <c r="B5" s="2" t="s">
        <v>187</v>
      </c>
      <c r="C5" s="4"/>
      <c r="D5" s="4"/>
      <c r="E5" s="4">
        <v>2</v>
      </c>
      <c r="F5" s="4"/>
      <c r="G5" s="15">
        <f t="shared" si="0"/>
        <v>2</v>
      </c>
      <c r="H5" s="16">
        <v>34</v>
      </c>
      <c r="I5" s="17">
        <v>35</v>
      </c>
      <c r="J5" s="14"/>
      <c r="K5" s="14"/>
      <c r="L5" s="19">
        <f t="shared" si="1"/>
        <v>71</v>
      </c>
      <c r="N5" s="20" t="s">
        <v>303</v>
      </c>
    </row>
    <row r="6" spans="1:14" ht="18">
      <c r="A6" s="1" t="s">
        <v>29</v>
      </c>
      <c r="B6" s="2" t="s">
        <v>188</v>
      </c>
      <c r="C6" s="4"/>
      <c r="D6" s="4"/>
      <c r="E6" s="4">
        <v>2</v>
      </c>
      <c r="F6" s="4"/>
      <c r="G6" s="15">
        <f t="shared" si="0"/>
        <v>2</v>
      </c>
      <c r="H6" s="16">
        <v>35</v>
      </c>
      <c r="I6" s="17">
        <v>36</v>
      </c>
      <c r="J6" s="14"/>
      <c r="K6" s="14"/>
      <c r="L6" s="19">
        <f t="shared" si="1"/>
        <v>73</v>
      </c>
      <c r="N6" s="20" t="s">
        <v>303</v>
      </c>
    </row>
    <row r="7" spans="1:14" ht="18">
      <c r="A7" s="1" t="s">
        <v>58</v>
      </c>
      <c r="B7" s="2" t="s">
        <v>59</v>
      </c>
      <c r="C7" s="4">
        <v>2</v>
      </c>
      <c r="D7" s="4">
        <v>2</v>
      </c>
      <c r="E7" s="18">
        <v>2</v>
      </c>
      <c r="F7" s="4">
        <v>2</v>
      </c>
      <c r="G7" s="7">
        <f t="shared" si="0"/>
        <v>8</v>
      </c>
      <c r="H7" s="16">
        <v>42</v>
      </c>
      <c r="I7" s="17">
        <v>37</v>
      </c>
      <c r="J7" s="14"/>
      <c r="K7" s="14"/>
      <c r="L7" s="19">
        <f t="shared" si="1"/>
        <v>87</v>
      </c>
      <c r="N7" s="20" t="s">
        <v>305</v>
      </c>
    </row>
    <row r="8" spans="1:14" ht="18">
      <c r="A8" s="1" t="s">
        <v>81</v>
      </c>
      <c r="B8" s="2" t="s">
        <v>82</v>
      </c>
      <c r="C8" s="4"/>
      <c r="D8" s="4"/>
      <c r="E8" s="4"/>
      <c r="F8" s="4"/>
      <c r="G8" s="7">
        <f t="shared" si="0"/>
        <v>0</v>
      </c>
      <c r="H8" s="16">
        <v>35</v>
      </c>
      <c r="I8" s="21">
        <v>18</v>
      </c>
      <c r="J8" s="22"/>
      <c r="K8" s="22"/>
      <c r="L8" s="19">
        <f t="shared" si="1"/>
        <v>53</v>
      </c>
      <c r="N8" s="20" t="s">
        <v>306</v>
      </c>
    </row>
    <row r="9" spans="1:14" ht="18">
      <c r="A9" s="1" t="s">
        <v>94</v>
      </c>
      <c r="B9" s="23" t="s">
        <v>219</v>
      </c>
      <c r="C9" s="4">
        <v>2</v>
      </c>
      <c r="D9" s="4">
        <v>2</v>
      </c>
      <c r="E9" s="4">
        <v>2</v>
      </c>
      <c r="F9" s="4">
        <v>2</v>
      </c>
      <c r="G9" s="7">
        <v>8</v>
      </c>
      <c r="H9" s="16">
        <v>32</v>
      </c>
      <c r="I9" s="21">
        <v>28</v>
      </c>
      <c r="J9" s="22"/>
      <c r="K9" s="22"/>
      <c r="L9" s="19">
        <v>68</v>
      </c>
      <c r="N9" s="20" t="s">
        <v>304</v>
      </c>
    </row>
    <row r="10" spans="1:14" ht="18">
      <c r="A10" s="1" t="s">
        <v>96</v>
      </c>
      <c r="B10" s="2" t="s">
        <v>275</v>
      </c>
      <c r="C10" s="4">
        <v>2</v>
      </c>
      <c r="D10" s="4">
        <v>2</v>
      </c>
      <c r="E10" s="4">
        <v>2</v>
      </c>
      <c r="F10" s="4"/>
      <c r="G10" s="7">
        <v>6</v>
      </c>
      <c r="H10" s="16">
        <v>30</v>
      </c>
      <c r="I10" s="21">
        <v>29</v>
      </c>
      <c r="J10" s="22"/>
      <c r="K10" s="22"/>
      <c r="L10" s="19">
        <v>65</v>
      </c>
      <c r="N10" s="20" t="s">
        <v>304</v>
      </c>
    </row>
    <row r="11" spans="1:14" ht="18">
      <c r="A11" s="1" t="s">
        <v>125</v>
      </c>
      <c r="B11" s="2" t="s">
        <v>280</v>
      </c>
      <c r="C11" s="4"/>
      <c r="D11" s="4"/>
      <c r="E11" s="4"/>
      <c r="F11" s="4"/>
      <c r="G11" s="7">
        <f t="shared" ref="G11:G12" si="2">SUM(C11:F11)</f>
        <v>0</v>
      </c>
      <c r="H11" s="16">
        <v>37</v>
      </c>
      <c r="I11" s="21">
        <v>33</v>
      </c>
      <c r="J11" s="22"/>
      <c r="K11" s="22"/>
      <c r="L11" s="19">
        <f t="shared" ref="L11:L12" si="3">SUM(G11+H11+I11)</f>
        <v>70</v>
      </c>
      <c r="N11" s="20" t="s">
        <v>303</v>
      </c>
    </row>
    <row r="12" spans="1:14" ht="18">
      <c r="A12" s="1" t="s">
        <v>140</v>
      </c>
      <c r="B12" s="2" t="s">
        <v>240</v>
      </c>
      <c r="C12" s="4"/>
      <c r="D12" s="4"/>
      <c r="E12" s="4"/>
      <c r="F12" s="4"/>
      <c r="G12" s="7">
        <f t="shared" si="2"/>
        <v>0</v>
      </c>
      <c r="H12" s="16">
        <v>36</v>
      </c>
      <c r="I12" s="21">
        <v>27</v>
      </c>
      <c r="J12" s="22"/>
      <c r="K12" s="22"/>
      <c r="L12" s="19">
        <f t="shared" si="3"/>
        <v>63</v>
      </c>
      <c r="N12" s="20" t="s">
        <v>304</v>
      </c>
    </row>
  </sheetData>
  <mergeCells count="1">
    <mergeCell ref="C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baseColWidth="10" defaultColWidth="8.83203125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spisak ekoloska '17 (2)</vt:lpstr>
      <vt:lpstr>spisak ekoloska '17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Milica Muhadinovic</dc:creator>
  <cp:lastModifiedBy>Milica Muhadinovic</cp:lastModifiedBy>
  <dcterms:created xsi:type="dcterms:W3CDTF">2017-01-27T17:45:04Z</dcterms:created>
  <dcterms:modified xsi:type="dcterms:W3CDTF">2017-06-19T17:20:48Z</dcterms:modified>
</cp:coreProperties>
</file>