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5" windowWidth="16200" windowHeight="5790" activeTab="7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<sst xmlns="http://schemas.openxmlformats.org/spreadsheetml/2006/main" count="1292" uniqueCount="318">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</sst>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21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21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2.9411764705882355</v>
      </c>
      <c r="N19" s="32">
        <f>C19-P19</f>
        <v>33</v>
      </c>
      <c r="O19" s="31">
        <f>IF($C19=0,0,N19*100/$C19)</f>
        <v>97.05882352941177</v>
      </c>
      <c r="P19" s="32">
        <f>SUM(D19,F19,H19,J19,L19)</f>
        <v>1</v>
      </c>
      <c r="Q19" s="31">
        <f>IF($C19=0,0,P19*100/($P19+$R19))</f>
        <v>2.9411764705882355</v>
      </c>
      <c r="R19" s="32">
        <f>N19</f>
        <v>33</v>
      </c>
      <c r="S19" s="33">
        <f>IF($C19=0,0,R19*100/($P19+$R19))</f>
        <v>97.05882352941177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2</v>
      </c>
      <c r="M20" s="32">
        <f>IF($C20=0,0,L20*100/$C20)</f>
        <v>4.651162790697675</v>
      </c>
      <c r="N20" s="32">
        <f>C20-P20</f>
        <v>41</v>
      </c>
      <c r="O20" s="31">
        <f>IF($C20=0,0,N20*100/$C20)</f>
        <v>95.34883720930233</v>
      </c>
      <c r="P20" s="32">
        <f>SUM(D20,F20,H20,J20,L20)</f>
        <v>2</v>
      </c>
      <c r="Q20" s="31">
        <f>IF($C20=0,0,P20*100/($P20+$R20))</f>
        <v>4.651162790697675</v>
      </c>
      <c r="R20" s="32">
        <f>N20</f>
        <v>41</v>
      </c>
      <c r="S20" s="33">
        <f>IF($C20=0,0,R20*100/($P20+$R20))</f>
        <v>95.34883720930233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8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1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15</v>
      </c>
      <c r="P8" s="47"/>
      <c r="Q8" s="46"/>
      <c r="R8" s="44"/>
      <c r="S8" s="44"/>
      <c r="T8" s="44">
        <f aca="true" t="shared" si="0" ref="T8:T37">SUM(D8:E8,O8,P8,MAX(R8,S8))</f>
        <v>15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317</v>
      </c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27</v>
      </c>
      <c r="P11" s="52"/>
      <c r="Q11" s="51"/>
      <c r="R11" s="49"/>
      <c r="S11" s="49"/>
      <c r="T11" s="44">
        <f t="shared" si="0"/>
        <v>27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16</v>
      </c>
      <c r="P13" s="52"/>
      <c r="Q13" s="51"/>
      <c r="R13" s="49"/>
      <c r="S13" s="49"/>
      <c r="T13" s="44">
        <f t="shared" si="0"/>
        <v>16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0</v>
      </c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45.5</v>
      </c>
      <c r="P18" s="52"/>
      <c r="Q18" s="51"/>
      <c r="R18" s="49"/>
      <c r="S18" s="49"/>
      <c r="T18" s="44">
        <f t="shared" si="0"/>
        <v>45.5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35.5</v>
      </c>
      <c r="P19" s="52"/>
      <c r="Q19" s="51"/>
      <c r="R19" s="49"/>
      <c r="S19" s="49"/>
      <c r="T19" s="44">
        <f t="shared" si="0"/>
        <v>35.5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42.5</v>
      </c>
      <c r="P20" s="52"/>
      <c r="Q20" s="51"/>
      <c r="R20" s="49"/>
      <c r="S20" s="49"/>
      <c r="T20" s="44">
        <f t="shared" si="0"/>
        <v>42.5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30</v>
      </c>
      <c r="P21" s="52"/>
      <c r="Q21" s="51"/>
      <c r="R21" s="49"/>
      <c r="S21" s="49"/>
      <c r="T21" s="44">
        <f t="shared" si="0"/>
        <v>30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13</v>
      </c>
      <c r="P22" s="52"/>
      <c r="Q22" s="51"/>
      <c r="R22" s="49"/>
      <c r="S22" s="49"/>
      <c r="T22" s="44">
        <f t="shared" si="0"/>
        <v>13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 t="s">
        <v>317</v>
      </c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23</v>
      </c>
      <c r="P25" s="52"/>
      <c r="Q25" s="51"/>
      <c r="R25" s="49"/>
      <c r="S25" s="49"/>
      <c r="T25" s="44">
        <f t="shared" si="0"/>
        <v>23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50</v>
      </c>
      <c r="P29" s="52"/>
      <c r="Q29" s="51"/>
      <c r="R29" s="49"/>
      <c r="S29" s="49"/>
      <c r="T29" s="44">
        <f t="shared" si="0"/>
        <v>50</v>
      </c>
      <c r="U29" s="44" t="str">
        <f t="shared" si="1"/>
        <v>E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26</v>
      </c>
      <c r="P33" s="52"/>
      <c r="Q33" s="51"/>
      <c r="R33" s="49"/>
      <c r="S33" s="53"/>
      <c r="T33" s="44">
        <f t="shared" si="0"/>
        <v>26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27</v>
      </c>
      <c r="P35" s="52"/>
      <c r="Q35" s="51"/>
      <c r="R35" s="49"/>
      <c r="S35" s="53"/>
      <c r="T35" s="44">
        <f t="shared" si="0"/>
        <v>27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22</v>
      </c>
      <c r="P36" s="52"/>
      <c r="Q36" s="51"/>
      <c r="R36" s="49"/>
      <c r="S36" s="53"/>
      <c r="T36" s="44">
        <f t="shared" si="0"/>
        <v>22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 t="s">
        <v>317</v>
      </c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/>
      <c r="Q51" s="51"/>
      <c r="R51" s="49"/>
      <c r="S51" s="49"/>
      <c r="T51" s="44">
        <f t="shared" si="3"/>
        <v>8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17</v>
      </c>
      <c r="P52" s="52"/>
      <c r="Q52" s="51"/>
      <c r="R52" s="49"/>
      <c r="S52" s="49"/>
      <c r="T52" s="44">
        <f t="shared" si="3"/>
        <v>17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18</v>
      </c>
      <c r="P53" s="52"/>
      <c r="Q53" s="51"/>
      <c r="R53" s="49"/>
      <c r="S53" s="49"/>
      <c r="T53" s="44">
        <f t="shared" si="3"/>
        <v>18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31.5</v>
      </c>
      <c r="P54" s="52"/>
      <c r="Q54" s="51"/>
      <c r="R54" s="49"/>
      <c r="S54" s="49"/>
      <c r="T54" s="44">
        <f t="shared" si="3"/>
        <v>31.5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19</v>
      </c>
      <c r="P55" s="52"/>
      <c r="Q55" s="51"/>
      <c r="R55" s="49"/>
      <c r="S55" s="49"/>
      <c r="T55" s="44">
        <f t="shared" si="3"/>
        <v>19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37</v>
      </c>
      <c r="P56" s="52"/>
      <c r="Q56" s="51"/>
      <c r="R56" s="49"/>
      <c r="S56" s="49"/>
      <c r="T56" s="44">
        <f t="shared" si="3"/>
        <v>37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24.5</v>
      </c>
      <c r="P59" s="52"/>
      <c r="Q59" s="51"/>
      <c r="R59" s="49"/>
      <c r="S59" s="49"/>
      <c r="T59" s="44">
        <f t="shared" si="3"/>
        <v>24.5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17</v>
      </c>
      <c r="P60" s="52"/>
      <c r="Q60" s="51"/>
      <c r="R60" s="49"/>
      <c r="S60" s="49"/>
      <c r="T60" s="44">
        <f t="shared" si="3"/>
        <v>17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30</v>
      </c>
      <c r="P62" s="52"/>
      <c r="Q62" s="51"/>
      <c r="R62" s="49"/>
      <c r="S62" s="49"/>
      <c r="T62" s="44">
        <f t="shared" si="3"/>
        <v>30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 t="s">
        <v>317</v>
      </c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7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15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27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21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16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45.5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35.5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42.5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30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13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39.5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23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50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24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26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27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22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27.5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8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8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17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18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31.5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19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37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29.5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24.5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17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36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30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14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8">
      <selection activeCell="U39" sqref="U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46.5</v>
      </c>
      <c r="P8" s="10"/>
      <c r="Q8" s="9"/>
      <c r="R8" s="7"/>
      <c r="S8" s="7"/>
      <c r="T8" s="11">
        <f aca="true" t="shared" si="0" ref="T8:T37">SUM(D8:E8,O8,P8,MAX(R8,S8))</f>
        <v>46.5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17</v>
      </c>
      <c r="P9" s="10"/>
      <c r="Q9" s="9"/>
      <c r="R9" s="7"/>
      <c r="S9" s="7"/>
      <c r="T9" s="11">
        <f t="shared" si="0"/>
        <v>17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46.5</v>
      </c>
      <c r="P11" s="10"/>
      <c r="Q11" s="9"/>
      <c r="R11" s="7"/>
      <c r="S11" s="7"/>
      <c r="T11" s="11">
        <f t="shared" si="0"/>
        <v>46.5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33.5</v>
      </c>
      <c r="P12" s="10"/>
      <c r="Q12" s="9"/>
      <c r="R12" s="7"/>
      <c r="S12" s="7"/>
      <c r="T12" s="11">
        <f t="shared" si="0"/>
        <v>33.5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27</v>
      </c>
      <c r="P13" s="10"/>
      <c r="Q13" s="9"/>
      <c r="R13" s="7"/>
      <c r="S13" s="7"/>
      <c r="T13" s="11">
        <f t="shared" si="0"/>
        <v>27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317</v>
      </c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12</v>
      </c>
      <c r="P16" s="10"/>
      <c r="Q16" s="9"/>
      <c r="R16" s="7"/>
      <c r="S16" s="7"/>
      <c r="T16" s="11">
        <f t="shared" si="0"/>
        <v>12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41</v>
      </c>
      <c r="P17" s="10"/>
      <c r="Q17" s="9"/>
      <c r="R17" s="7"/>
      <c r="S17" s="7"/>
      <c r="T17" s="11">
        <f t="shared" si="0"/>
        <v>41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18.5</v>
      </c>
      <c r="P18" s="10"/>
      <c r="Q18" s="9"/>
      <c r="R18" s="7"/>
      <c r="S18" s="7"/>
      <c r="T18" s="11">
        <f t="shared" si="0"/>
        <v>18.5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7</v>
      </c>
      <c r="P19" s="10"/>
      <c r="Q19" s="9"/>
      <c r="R19" s="7"/>
      <c r="S19" s="7"/>
      <c r="T19" s="11">
        <f t="shared" si="0"/>
        <v>7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48</v>
      </c>
      <c r="P21" s="10"/>
      <c r="Q21" s="9"/>
      <c r="R21" s="7"/>
      <c r="S21" s="7"/>
      <c r="T21" s="11">
        <f t="shared" si="0"/>
        <v>48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 t="s">
        <v>317</v>
      </c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35</v>
      </c>
      <c r="P31" s="10"/>
      <c r="Q31" s="9"/>
      <c r="R31" s="7"/>
      <c r="S31" s="7"/>
      <c r="T31" s="11">
        <f t="shared" si="0"/>
        <v>35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35</v>
      </c>
      <c r="P33" s="10"/>
      <c r="Q33" s="9"/>
      <c r="R33" s="7"/>
      <c r="S33" s="7"/>
      <c r="T33" s="7">
        <f t="shared" si="0"/>
        <v>35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37.5</v>
      </c>
      <c r="P34" s="10"/>
      <c r="Q34" s="9"/>
      <c r="R34" s="7"/>
      <c r="S34" s="7"/>
      <c r="T34" s="7">
        <f t="shared" si="0"/>
        <v>37.5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20</v>
      </c>
      <c r="P35" s="10"/>
      <c r="Q35" s="9"/>
      <c r="R35" s="7"/>
      <c r="S35" s="7"/>
      <c r="T35" s="7">
        <f t="shared" si="0"/>
        <v>20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/>
      <c r="Q36" s="9"/>
      <c r="R36" s="7"/>
      <c r="S36" s="7"/>
      <c r="T36" s="11">
        <f t="shared" si="0"/>
        <v>17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34</v>
      </c>
      <c r="P37" s="10"/>
      <c r="Q37" s="9"/>
      <c r="R37" s="7"/>
      <c r="S37" s="7"/>
      <c r="T37" s="7">
        <f t="shared" si="0"/>
        <v>34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33.5</v>
      </c>
      <c r="P47" s="10"/>
      <c r="Q47" s="9"/>
      <c r="R47" s="7"/>
      <c r="S47" s="7"/>
      <c r="T47" s="11">
        <f aca="true" t="shared" si="2" ref="T47:T54">SUM(D47:E47,O47,P47,MAX(R47,S47))</f>
        <v>33.5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13</v>
      </c>
      <c r="P48" s="10"/>
      <c r="Q48" s="9"/>
      <c r="R48" s="7"/>
      <c r="S48" s="7"/>
      <c r="T48" s="11">
        <f t="shared" si="2"/>
        <v>13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 t="s">
        <v>317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24.5</v>
      </c>
      <c r="P50" s="10"/>
      <c r="Q50" s="9"/>
      <c r="R50" s="7"/>
      <c r="S50" s="7"/>
      <c r="T50" s="11">
        <f t="shared" si="2"/>
        <v>24.5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32</v>
      </c>
      <c r="P51" s="10"/>
      <c r="Q51" s="9"/>
      <c r="R51" s="7"/>
      <c r="S51" s="7"/>
      <c r="T51" s="11">
        <f t="shared" si="2"/>
        <v>32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20</v>
      </c>
      <c r="P52" s="10"/>
      <c r="Q52" s="9"/>
      <c r="R52" s="7"/>
      <c r="S52" s="7"/>
      <c r="T52" s="11">
        <f t="shared" si="2"/>
        <v>20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3</v>
      </c>
      <c r="P54" s="10"/>
      <c r="Q54" s="9"/>
      <c r="R54" s="7"/>
      <c r="S54" s="7"/>
      <c r="T54" s="11">
        <f t="shared" si="2"/>
        <v>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4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46.5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17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46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46.5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33.5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27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38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12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41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18.5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7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48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17.5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15.5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19.5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35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35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37.5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20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17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34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33.5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13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24.5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32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20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V36" sqref="V3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</v>
      </c>
      <c r="P9" s="10"/>
      <c r="Q9" s="9"/>
      <c r="R9" s="7"/>
      <c r="S9" s="7"/>
      <c r="T9" s="11">
        <f t="shared" si="0"/>
        <v>14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317</v>
      </c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24</v>
      </c>
      <c r="P11" s="10"/>
      <c r="Q11" s="9"/>
      <c r="R11" s="7"/>
      <c r="S11" s="7"/>
      <c r="T11" s="11">
        <f t="shared" si="0"/>
        <v>24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6</v>
      </c>
      <c r="P12" s="10"/>
      <c r="Q12" s="9"/>
      <c r="R12" s="7"/>
      <c r="S12" s="7"/>
      <c r="T12" s="11">
        <f t="shared" si="0"/>
        <v>6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24</v>
      </c>
      <c r="P14" s="10"/>
      <c r="Q14" s="9"/>
      <c r="R14" s="7"/>
      <c r="S14" s="7"/>
      <c r="T14" s="11">
        <f t="shared" si="0"/>
        <v>24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/>
      <c r="S18" s="7"/>
      <c r="T18" s="11">
        <f t="shared" si="0"/>
        <v>41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317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</v>
      </c>
      <c r="P20" s="10"/>
      <c r="Q20" s="9"/>
      <c r="R20" s="7"/>
      <c r="S20" s="7"/>
      <c r="T20" s="11">
        <f t="shared" si="0"/>
        <v>3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20</v>
      </c>
      <c r="P21" s="10"/>
      <c r="Q21" s="9"/>
      <c r="R21" s="7"/>
      <c r="S21" s="7"/>
      <c r="T21" s="11">
        <f t="shared" si="0"/>
        <v>20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</v>
      </c>
      <c r="P22" s="10"/>
      <c r="Q22" s="9"/>
      <c r="R22" s="7"/>
      <c r="S22" s="7"/>
      <c r="T22" s="11">
        <f t="shared" si="0"/>
        <v>5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36</v>
      </c>
      <c r="P23" s="10"/>
      <c r="Q23" s="9"/>
      <c r="R23" s="7"/>
      <c r="S23" s="7"/>
      <c r="T23" s="11">
        <f t="shared" si="0"/>
        <v>36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</v>
      </c>
      <c r="P26" s="10"/>
      <c r="Q26" s="9"/>
      <c r="R26" s="7"/>
      <c r="S26" s="7"/>
      <c r="T26" s="11">
        <f t="shared" si="0"/>
        <v>3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 t="s">
        <v>317</v>
      </c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15.5</v>
      </c>
      <c r="P29" s="10"/>
      <c r="Q29" s="9"/>
      <c r="R29" s="7"/>
      <c r="S29" s="7"/>
      <c r="T29" s="11">
        <f t="shared" si="0"/>
        <v>15.5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7</v>
      </c>
      <c r="P30" s="10"/>
      <c r="Q30" s="9"/>
      <c r="R30" s="7"/>
      <c r="S30" s="7"/>
      <c r="T30" s="11">
        <f t="shared" si="0"/>
        <v>7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 t="s">
        <v>317</v>
      </c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16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14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24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6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24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21.5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20.5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41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3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20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5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36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3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4.5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15.5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7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16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2017-12-29T17:02:02Z</dcterms:modified>
  <cp:category/>
  <cp:version/>
  <cp:contentType/>
  <cp:contentStatus/>
</cp:coreProperties>
</file>