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Evidencija!$A$1:$R$83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P41" i="4" l="1"/>
  <c r="P42" i="4"/>
  <c r="P38" i="4"/>
  <c r="P37" i="4"/>
  <c r="P40" i="4"/>
  <c r="O79" i="4" l="1"/>
  <c r="P79" i="4" s="1"/>
  <c r="O78" i="4"/>
  <c r="P78" i="4" s="1"/>
  <c r="O77" i="4"/>
  <c r="P77" i="4" s="1"/>
  <c r="O76" i="4"/>
  <c r="P76" i="4" s="1"/>
  <c r="O10" i="4" l="1"/>
  <c r="P10" i="4" s="1"/>
  <c r="O11" i="4"/>
  <c r="P11" i="4" s="1"/>
  <c r="O12" i="4"/>
  <c r="P12" i="4" s="1"/>
  <c r="O13" i="4"/>
  <c r="O14" i="4"/>
  <c r="P14" i="4" s="1"/>
  <c r="O15" i="4"/>
  <c r="P15" i="4" s="1"/>
  <c r="O16" i="4"/>
  <c r="P16" i="4" s="1"/>
  <c r="O17" i="4"/>
  <c r="P17" i="4" s="1"/>
  <c r="O18" i="4"/>
  <c r="P18" i="4" s="1"/>
  <c r="O19" i="4"/>
  <c r="P19" i="4" s="1"/>
  <c r="O20" i="4"/>
  <c r="P20" i="4" s="1"/>
  <c r="O21" i="4"/>
  <c r="P21" i="4" s="1"/>
  <c r="O22" i="4"/>
  <c r="P22" i="4" s="1"/>
  <c r="O23" i="4"/>
  <c r="O24" i="4"/>
  <c r="P24" i="4" s="1"/>
  <c r="O25" i="4"/>
  <c r="P25" i="4" s="1"/>
  <c r="O26" i="4"/>
  <c r="P26" i="4" s="1"/>
  <c r="O27" i="4"/>
  <c r="O28" i="4"/>
  <c r="P28" i="4" s="1"/>
  <c r="O29" i="4"/>
  <c r="P29" i="4" s="1"/>
  <c r="O30" i="4"/>
  <c r="P30" i="4" s="1"/>
  <c r="O31" i="4"/>
  <c r="P31" i="4" s="1"/>
  <c r="O32" i="4"/>
  <c r="P32" i="4" s="1"/>
  <c r="O33" i="4"/>
  <c r="P33" i="4" s="1"/>
  <c r="O34" i="4"/>
  <c r="P34" i="4" s="1"/>
  <c r="O35" i="4"/>
  <c r="P35" i="4" s="1"/>
  <c r="O36" i="4"/>
  <c r="P36" i="4" s="1"/>
  <c r="O37" i="4"/>
  <c r="O38" i="4"/>
  <c r="O39" i="4"/>
  <c r="P39" i="4" s="1"/>
  <c r="O40" i="4"/>
  <c r="O41" i="4"/>
  <c r="O42" i="4"/>
  <c r="O43" i="4"/>
  <c r="O44" i="4"/>
  <c r="P44" i="4" s="1"/>
  <c r="O45" i="4"/>
  <c r="P45" i="4" s="1"/>
  <c r="O46" i="4"/>
  <c r="O47" i="4"/>
  <c r="P47" i="4" s="1"/>
  <c r="O48" i="4"/>
  <c r="P48" i="4" s="1"/>
  <c r="O49" i="4"/>
  <c r="P49" i="4" s="1"/>
  <c r="O50" i="4"/>
  <c r="P50" i="4" s="1"/>
  <c r="O51" i="4"/>
  <c r="P51" i="4" s="1"/>
  <c r="O52" i="4"/>
  <c r="P52" i="4" s="1"/>
  <c r="O53" i="4"/>
  <c r="P53" i="4" s="1"/>
  <c r="O54" i="4"/>
  <c r="P54" i="4" s="1"/>
  <c r="O55" i="4"/>
  <c r="P55" i="4" s="1"/>
  <c r="O56" i="4"/>
  <c r="P56" i="4" s="1"/>
  <c r="O57" i="4"/>
  <c r="O58" i="4"/>
  <c r="P58" i="4" s="1"/>
  <c r="O59" i="4"/>
  <c r="P59" i="4" s="1"/>
  <c r="O60" i="4"/>
  <c r="P60" i="4" s="1"/>
  <c r="O61" i="4"/>
  <c r="P61" i="4" s="1"/>
  <c r="O62" i="4"/>
  <c r="P62" i="4" s="1"/>
  <c r="O63" i="4"/>
  <c r="P63" i="4" s="1"/>
  <c r="O64" i="4"/>
  <c r="P64" i="4" s="1"/>
  <c r="O65" i="4"/>
  <c r="P65" i="4" s="1"/>
  <c r="O66" i="4"/>
  <c r="O67" i="4"/>
  <c r="O68" i="4"/>
  <c r="P68" i="4" s="1"/>
  <c r="O69" i="4"/>
  <c r="P69" i="4" s="1"/>
  <c r="O70" i="4"/>
  <c r="O71" i="4"/>
  <c r="P71" i="4" s="1"/>
  <c r="O72" i="4"/>
  <c r="P72" i="4" s="1"/>
  <c r="O73" i="4"/>
  <c r="P73" i="4" s="1"/>
  <c r="O74" i="4"/>
  <c r="P74" i="4" s="1"/>
  <c r="O75" i="4"/>
  <c r="P75" i="4" s="1"/>
  <c r="O80" i="4"/>
  <c r="P80" i="4" s="1"/>
  <c r="O81" i="4"/>
  <c r="O82" i="4"/>
  <c r="O83" i="4"/>
  <c r="O84" i="4"/>
  <c r="P84" i="4" s="1"/>
  <c r="O85" i="4"/>
  <c r="O86" i="4"/>
  <c r="O87" i="4"/>
  <c r="O88" i="4"/>
  <c r="P88" i="4" s="1"/>
  <c r="O89" i="4"/>
  <c r="O90" i="4"/>
  <c r="O91" i="4"/>
  <c r="O92" i="4"/>
  <c r="P92" i="4" s="1"/>
  <c r="O93" i="4"/>
  <c r="O94" i="4"/>
  <c r="O95" i="4"/>
  <c r="O96" i="4"/>
  <c r="P96" i="4" s="1"/>
  <c r="O97" i="4"/>
  <c r="O98" i="4"/>
  <c r="O99" i="4"/>
  <c r="O100" i="4"/>
  <c r="P100" i="4" s="1"/>
  <c r="O101" i="4"/>
  <c r="O102" i="4"/>
  <c r="O103" i="4"/>
  <c r="O104" i="4"/>
  <c r="P104" i="4" s="1"/>
  <c r="O105" i="4"/>
  <c r="O106" i="4"/>
  <c r="O107" i="4"/>
  <c r="O108" i="4"/>
  <c r="P108" i="4" s="1"/>
  <c r="O109" i="4"/>
  <c r="O110" i="4"/>
  <c r="O111" i="4"/>
  <c r="O112" i="4"/>
  <c r="P112" i="4" s="1"/>
  <c r="O113" i="4"/>
  <c r="O114" i="4"/>
  <c r="O115" i="4"/>
  <c r="O116" i="4"/>
  <c r="P116" i="4" s="1"/>
  <c r="O117" i="4"/>
  <c r="O118" i="4"/>
  <c r="O119" i="4"/>
  <c r="O120" i="4"/>
  <c r="P120" i="4" s="1"/>
  <c r="O121" i="4"/>
  <c r="O122" i="4"/>
  <c r="O123" i="4"/>
  <c r="O124" i="4"/>
  <c r="P124" i="4" s="1"/>
  <c r="O125" i="4"/>
  <c r="O126" i="4"/>
  <c r="O127" i="4"/>
  <c r="O128" i="4"/>
  <c r="P128" i="4" s="1"/>
  <c r="O129" i="4"/>
  <c r="O130" i="4"/>
  <c r="O131" i="4"/>
  <c r="O132" i="4"/>
  <c r="P132" i="4" s="1"/>
  <c r="O133" i="4"/>
  <c r="O134" i="4"/>
  <c r="O135" i="4"/>
  <c r="O136" i="4"/>
  <c r="P136" i="4" s="1"/>
  <c r="O137" i="4"/>
  <c r="O138" i="4"/>
  <c r="O139" i="4"/>
  <c r="O140" i="4"/>
  <c r="P140" i="4" s="1"/>
  <c r="O141" i="4"/>
  <c r="O142" i="4"/>
  <c r="O143" i="4"/>
  <c r="O144" i="4"/>
  <c r="P144" i="4" s="1"/>
  <c r="O145" i="4"/>
  <c r="O146" i="4"/>
  <c r="O147" i="4"/>
  <c r="O148" i="4"/>
  <c r="P148" i="4" s="1"/>
  <c r="O149" i="4"/>
  <c r="O150" i="4"/>
  <c r="O151" i="4"/>
  <c r="O152" i="4"/>
  <c r="P152" i="4" s="1"/>
  <c r="O153" i="4"/>
  <c r="O154" i="4"/>
  <c r="O155" i="4"/>
  <c r="O156" i="4"/>
  <c r="P156" i="4" s="1"/>
  <c r="O157" i="4"/>
  <c r="O158" i="4"/>
  <c r="O159" i="4"/>
  <c r="O160" i="4"/>
  <c r="P160" i="4" s="1"/>
  <c r="O161" i="4"/>
  <c r="O162" i="4"/>
  <c r="O163" i="4"/>
  <c r="O164" i="4"/>
  <c r="P164" i="4" s="1"/>
  <c r="O165" i="4"/>
  <c r="O166" i="4"/>
  <c r="O167" i="4"/>
  <c r="O168" i="4"/>
  <c r="P168" i="4" s="1"/>
  <c r="O169" i="4"/>
  <c r="O170" i="4"/>
  <c r="O171" i="4"/>
  <c r="O172" i="4"/>
  <c r="P172" i="4" s="1"/>
  <c r="O173" i="4"/>
  <c r="O174" i="4"/>
  <c r="O175" i="4"/>
  <c r="O176" i="4"/>
  <c r="P176" i="4" s="1"/>
  <c r="O177" i="4"/>
  <c r="O178" i="4"/>
  <c r="O179" i="4"/>
  <c r="O180" i="4"/>
  <c r="P180" i="4" s="1"/>
  <c r="O181" i="4"/>
  <c r="O182" i="4"/>
  <c r="O183" i="4"/>
  <c r="O184" i="4"/>
  <c r="P184" i="4" s="1"/>
  <c r="O185" i="4"/>
  <c r="O186" i="4"/>
  <c r="O187" i="4"/>
  <c r="O188" i="4"/>
  <c r="P188" i="4" s="1"/>
  <c r="O189" i="4"/>
  <c r="O190" i="4"/>
  <c r="O191" i="4"/>
  <c r="O192" i="4"/>
  <c r="P192" i="4" s="1"/>
  <c r="O193" i="4"/>
  <c r="O194" i="4"/>
  <c r="O195" i="4"/>
  <c r="O196" i="4"/>
  <c r="P196" i="4" s="1"/>
  <c r="O197" i="4"/>
  <c r="O198" i="4"/>
  <c r="O199" i="4"/>
  <c r="O200" i="4"/>
  <c r="P200" i="4" s="1"/>
  <c r="O201" i="4"/>
  <c r="O202" i="4"/>
  <c r="O203" i="4"/>
  <c r="O204" i="4"/>
  <c r="P204" i="4" s="1"/>
  <c r="O205" i="4"/>
  <c r="O206" i="4"/>
  <c r="O207" i="4"/>
  <c r="O208" i="4"/>
  <c r="P208" i="4" s="1"/>
  <c r="O209" i="4"/>
  <c r="O210" i="4"/>
  <c r="O211" i="4"/>
  <c r="O212" i="4"/>
  <c r="P212" i="4" s="1"/>
  <c r="O213" i="4"/>
  <c r="O214" i="4"/>
  <c r="O215" i="4"/>
  <c r="O216" i="4"/>
  <c r="P216" i="4" s="1"/>
  <c r="O217" i="4"/>
  <c r="O218" i="4"/>
  <c r="O219" i="4"/>
  <c r="O220" i="4"/>
  <c r="P220" i="4" s="1"/>
  <c r="O221" i="4"/>
  <c r="O222" i="4"/>
  <c r="O223" i="4"/>
  <c r="O224" i="4"/>
  <c r="P224" i="4" s="1"/>
  <c r="O225" i="4"/>
  <c r="O226" i="4"/>
  <c r="O227" i="4"/>
  <c r="O228" i="4"/>
  <c r="P228" i="4" s="1"/>
  <c r="O229" i="4"/>
  <c r="O230" i="4"/>
  <c r="O231" i="4"/>
  <c r="O232" i="4"/>
  <c r="P232" i="4" s="1"/>
  <c r="O233" i="4"/>
  <c r="O234" i="4"/>
  <c r="O235" i="4"/>
  <c r="O236" i="4"/>
  <c r="P236" i="4" s="1"/>
  <c r="O237" i="4"/>
  <c r="O238" i="4"/>
  <c r="O239" i="4"/>
  <c r="O240" i="4"/>
  <c r="P240" i="4" s="1"/>
  <c r="O241" i="4"/>
  <c r="O242" i="4"/>
  <c r="O243" i="4"/>
  <c r="O244" i="4"/>
  <c r="P244" i="4" s="1"/>
  <c r="O245" i="4"/>
  <c r="O246" i="4"/>
  <c r="O247" i="4"/>
  <c r="O248" i="4"/>
  <c r="P248" i="4" s="1"/>
  <c r="O249" i="4"/>
  <c r="O250" i="4"/>
  <c r="O251" i="4"/>
  <c r="O252" i="4"/>
  <c r="P252" i="4" s="1"/>
  <c r="O253" i="4"/>
  <c r="O254" i="4"/>
  <c r="O255" i="4"/>
  <c r="O256" i="4"/>
  <c r="P256" i="4" s="1"/>
  <c r="O257" i="4"/>
  <c r="O258" i="4"/>
  <c r="O259" i="4"/>
  <c r="O260" i="4"/>
  <c r="P260" i="4" s="1"/>
  <c r="O261" i="4"/>
  <c r="O262" i="4"/>
  <c r="O263" i="4"/>
  <c r="O264" i="4"/>
  <c r="P264" i="4" s="1"/>
  <c r="O265" i="4"/>
  <c r="O266" i="4"/>
  <c r="O267" i="4"/>
  <c r="O268" i="4"/>
  <c r="P268" i="4" s="1"/>
  <c r="O269" i="4"/>
  <c r="O270" i="4"/>
  <c r="O271" i="4"/>
  <c r="O272" i="4"/>
  <c r="P272" i="4" s="1"/>
  <c r="O273" i="4"/>
  <c r="O274" i="4"/>
  <c r="O275" i="4"/>
  <c r="O276" i="4"/>
  <c r="P276" i="4" s="1"/>
  <c r="O277" i="4"/>
  <c r="O278" i="4"/>
  <c r="O279" i="4"/>
  <c r="O280" i="4"/>
  <c r="P280" i="4" s="1"/>
  <c r="O281" i="4"/>
  <c r="O282" i="4"/>
  <c r="O283" i="4"/>
  <c r="O284" i="4"/>
  <c r="P284" i="4" s="1"/>
  <c r="O285" i="4"/>
  <c r="O286" i="4"/>
  <c r="O287" i="4"/>
  <c r="O288" i="4"/>
  <c r="P288" i="4" s="1"/>
  <c r="O289" i="4"/>
  <c r="O290" i="4"/>
  <c r="O291" i="4"/>
  <c r="O292" i="4"/>
  <c r="P292" i="4" s="1"/>
  <c r="O293" i="4"/>
  <c r="O294" i="4"/>
  <c r="O295" i="4"/>
  <c r="O296" i="4"/>
  <c r="P296" i="4" s="1"/>
  <c r="O297" i="4"/>
  <c r="O298" i="4"/>
  <c r="O299" i="4"/>
  <c r="O300" i="4"/>
  <c r="P300" i="4" s="1"/>
  <c r="O301" i="4"/>
  <c r="O302" i="4"/>
  <c r="O303" i="4"/>
  <c r="O304" i="4"/>
  <c r="P304" i="4" s="1"/>
  <c r="O305" i="4"/>
  <c r="O306" i="4"/>
  <c r="O307" i="4"/>
  <c r="O308" i="4"/>
  <c r="P308" i="4" s="1"/>
  <c r="O309" i="4"/>
  <c r="O310" i="4"/>
  <c r="O311" i="4"/>
  <c r="O312" i="4"/>
  <c r="P312" i="4" s="1"/>
  <c r="O313" i="4"/>
  <c r="O314" i="4"/>
  <c r="O315" i="4"/>
  <c r="O316" i="4"/>
  <c r="P316" i="4" s="1"/>
  <c r="O317" i="4"/>
  <c r="O318" i="4"/>
  <c r="O319" i="4"/>
  <c r="O320" i="4"/>
  <c r="P320" i="4" s="1"/>
  <c r="O321" i="4"/>
  <c r="O322" i="4"/>
  <c r="O323" i="4"/>
  <c r="O324" i="4"/>
  <c r="P324" i="4" s="1"/>
  <c r="O325" i="4"/>
  <c r="O326" i="4"/>
  <c r="O327" i="4"/>
  <c r="P327" i="4" s="1"/>
  <c r="O328" i="4"/>
  <c r="P328" i="4" s="1"/>
  <c r="O329" i="4"/>
  <c r="P329" i="4" s="1"/>
  <c r="O330" i="4"/>
  <c r="O331" i="4"/>
  <c r="P331" i="4" s="1"/>
  <c r="O332" i="4"/>
  <c r="P332" i="4" s="1"/>
  <c r="O333" i="4"/>
  <c r="P333" i="4" s="1"/>
  <c r="O334" i="4"/>
  <c r="O335" i="4"/>
  <c r="P335" i="4" s="1"/>
  <c r="O336" i="4"/>
  <c r="P336" i="4" s="1"/>
  <c r="O337" i="4"/>
  <c r="P337" i="4" s="1"/>
  <c r="O338" i="4"/>
  <c r="O339" i="4"/>
  <c r="P339" i="4" s="1"/>
  <c r="O340" i="4"/>
  <c r="P340" i="4" s="1"/>
  <c r="O341" i="4"/>
  <c r="P341" i="4" s="1"/>
  <c r="O342" i="4"/>
  <c r="O343" i="4"/>
  <c r="P343" i="4" s="1"/>
  <c r="O344" i="4"/>
  <c r="P344" i="4" s="1"/>
  <c r="O345" i="4"/>
  <c r="P345" i="4" s="1"/>
  <c r="O346" i="4"/>
  <c r="O347" i="4"/>
  <c r="P347" i="4" s="1"/>
  <c r="O348" i="4"/>
  <c r="P348" i="4" s="1"/>
  <c r="O349" i="4"/>
  <c r="P349" i="4" s="1"/>
  <c r="O350" i="4"/>
  <c r="O351" i="4"/>
  <c r="P351" i="4" s="1"/>
  <c r="O352" i="4"/>
  <c r="P352" i="4" s="1"/>
  <c r="O353" i="4"/>
  <c r="P353" i="4" s="1"/>
  <c r="O354" i="4"/>
  <c r="O355" i="4"/>
  <c r="P355" i="4" s="1"/>
  <c r="O356" i="4"/>
  <c r="P356" i="4" s="1"/>
  <c r="O357" i="4"/>
  <c r="P357" i="4" s="1"/>
  <c r="O358" i="4"/>
  <c r="O359" i="4"/>
  <c r="P359" i="4" s="1"/>
  <c r="O360" i="4"/>
  <c r="P360" i="4" s="1"/>
  <c r="O361" i="4"/>
  <c r="P361" i="4" s="1"/>
  <c r="O362" i="4"/>
  <c r="O363" i="4"/>
  <c r="P363" i="4" s="1"/>
  <c r="O364" i="4"/>
  <c r="P364" i="4" s="1"/>
  <c r="O365" i="4"/>
  <c r="P365" i="4" s="1"/>
  <c r="O366" i="4"/>
  <c r="O367" i="4"/>
  <c r="P367" i="4" s="1"/>
  <c r="O368" i="4"/>
  <c r="P368" i="4" s="1"/>
  <c r="O369" i="4"/>
  <c r="P369" i="4" s="1"/>
  <c r="O370" i="4"/>
  <c r="O371" i="4"/>
  <c r="P371" i="4" s="1"/>
  <c r="O372" i="4"/>
  <c r="P372" i="4" s="1"/>
  <c r="O373" i="4"/>
  <c r="P373" i="4" s="1"/>
  <c r="O374" i="4"/>
  <c r="O375" i="4"/>
  <c r="P375" i="4" s="1"/>
  <c r="O376" i="4"/>
  <c r="P376" i="4" s="1"/>
  <c r="O377" i="4"/>
  <c r="P377" i="4" s="1"/>
  <c r="O378" i="4"/>
  <c r="O379" i="4"/>
  <c r="P379" i="4" s="1"/>
  <c r="O380" i="4"/>
  <c r="P380" i="4" s="1"/>
  <c r="O381" i="4"/>
  <c r="P381" i="4" s="1"/>
  <c r="O382" i="4"/>
  <c r="O383" i="4"/>
  <c r="P383" i="4" s="1"/>
  <c r="O384" i="4"/>
  <c r="P384" i="4" s="1"/>
  <c r="O385" i="4"/>
  <c r="P385" i="4" s="1"/>
  <c r="O386" i="4"/>
  <c r="O387" i="4"/>
  <c r="P387" i="4" s="1"/>
  <c r="O388" i="4"/>
  <c r="P388" i="4" s="1"/>
  <c r="O389" i="4"/>
  <c r="P389" i="4" s="1"/>
  <c r="O390" i="4"/>
  <c r="O391" i="4"/>
  <c r="P391" i="4" s="1"/>
  <c r="O392" i="4"/>
  <c r="P392" i="4" s="1"/>
  <c r="O393" i="4"/>
  <c r="P393" i="4" s="1"/>
  <c r="O394" i="4"/>
  <c r="O395" i="4"/>
  <c r="P395" i="4" s="1"/>
  <c r="O396" i="4"/>
  <c r="P396" i="4" s="1"/>
  <c r="O397" i="4"/>
  <c r="P397" i="4" s="1"/>
  <c r="O398" i="4"/>
  <c r="O399" i="4"/>
  <c r="P399" i="4" s="1"/>
  <c r="O400" i="4"/>
  <c r="P400" i="4" s="1"/>
  <c r="O401" i="4"/>
  <c r="P401" i="4" s="1"/>
  <c r="O402" i="4"/>
  <c r="O403" i="4"/>
  <c r="P403" i="4" s="1"/>
  <c r="O404" i="4"/>
  <c r="P404" i="4" s="1"/>
  <c r="O405" i="4"/>
  <c r="P405" i="4" s="1"/>
  <c r="O406" i="4"/>
  <c r="O407" i="4"/>
  <c r="P407" i="4" s="1"/>
  <c r="O408" i="4"/>
  <c r="P408" i="4" s="1"/>
  <c r="O409" i="4"/>
  <c r="P409" i="4" s="1"/>
  <c r="O410" i="4"/>
  <c r="O411" i="4"/>
  <c r="P411" i="4" s="1"/>
  <c r="O412" i="4"/>
  <c r="P412" i="4" s="1"/>
  <c r="O413" i="4"/>
  <c r="P413" i="4" s="1"/>
  <c r="O414" i="4"/>
  <c r="O415" i="4"/>
  <c r="P415" i="4" s="1"/>
  <c r="O416" i="4"/>
  <c r="P416" i="4" s="1"/>
  <c r="O417" i="4"/>
  <c r="P417" i="4" s="1"/>
  <c r="O418" i="4"/>
  <c r="O419" i="4"/>
  <c r="P419" i="4" s="1"/>
  <c r="O420" i="4"/>
  <c r="P420" i="4" s="1"/>
  <c r="O421" i="4"/>
  <c r="P421" i="4" s="1"/>
  <c r="O422" i="4"/>
  <c r="O423" i="4"/>
  <c r="P423" i="4" s="1"/>
  <c r="O424" i="4"/>
  <c r="P424" i="4" s="1"/>
  <c r="O425" i="4"/>
  <c r="P425" i="4" s="1"/>
  <c r="O426" i="4"/>
  <c r="O427" i="4"/>
  <c r="P427" i="4" s="1"/>
  <c r="O428" i="4"/>
  <c r="P428" i="4" s="1"/>
  <c r="O429" i="4"/>
  <c r="P429" i="4" s="1"/>
  <c r="O430" i="4"/>
  <c r="O431" i="4"/>
  <c r="P431" i="4" s="1"/>
  <c r="O432" i="4"/>
  <c r="P432" i="4" s="1"/>
  <c r="O433" i="4"/>
  <c r="P433" i="4" s="1"/>
  <c r="O434" i="4"/>
  <c r="O435" i="4"/>
  <c r="P435" i="4" s="1"/>
  <c r="O436" i="4"/>
  <c r="P436" i="4" s="1"/>
  <c r="O437" i="4"/>
  <c r="P437" i="4" s="1"/>
  <c r="O438" i="4"/>
  <c r="O439" i="4"/>
  <c r="P439" i="4" s="1"/>
  <c r="O440" i="4"/>
  <c r="P440" i="4" s="1"/>
  <c r="O441" i="4"/>
  <c r="P441" i="4" s="1"/>
  <c r="O442" i="4"/>
  <c r="O443" i="4"/>
  <c r="P443" i="4" s="1"/>
  <c r="O444" i="4"/>
  <c r="P444" i="4" s="1"/>
  <c r="O445" i="4"/>
  <c r="P445" i="4" s="1"/>
  <c r="O446" i="4"/>
  <c r="O447" i="4"/>
  <c r="P447" i="4" s="1"/>
  <c r="O448" i="4"/>
  <c r="P448" i="4" s="1"/>
  <c r="O449" i="4"/>
  <c r="P449" i="4" s="1"/>
  <c r="O450" i="4"/>
  <c r="O451" i="4"/>
  <c r="P451" i="4" s="1"/>
  <c r="O452" i="4"/>
  <c r="P452" i="4" s="1"/>
  <c r="O453" i="4"/>
  <c r="P453" i="4" s="1"/>
  <c r="O454" i="4"/>
  <c r="O455" i="4"/>
  <c r="P455" i="4" s="1"/>
  <c r="O456" i="4"/>
  <c r="P456" i="4" s="1"/>
  <c r="O457" i="4"/>
  <c r="P457" i="4" s="1"/>
  <c r="O458" i="4"/>
  <c r="O459" i="4"/>
  <c r="P459" i="4" s="1"/>
  <c r="O460" i="4"/>
  <c r="P460" i="4" s="1"/>
  <c r="O461" i="4"/>
  <c r="P461" i="4" s="1"/>
  <c r="O462" i="4"/>
  <c r="O463" i="4"/>
  <c r="P463" i="4" s="1"/>
  <c r="O464" i="4"/>
  <c r="P464" i="4" s="1"/>
  <c r="O465" i="4"/>
  <c r="P465" i="4" s="1"/>
  <c r="O466" i="4"/>
  <c r="O467" i="4"/>
  <c r="P467" i="4" s="1"/>
  <c r="O468" i="4"/>
  <c r="P468" i="4" s="1"/>
  <c r="O469" i="4"/>
  <c r="P469" i="4" s="1"/>
  <c r="O470" i="4"/>
  <c r="O471" i="4"/>
  <c r="P471" i="4" s="1"/>
  <c r="O472" i="4"/>
  <c r="P472" i="4" s="1"/>
  <c r="O473" i="4"/>
  <c r="P473" i="4" s="1"/>
  <c r="O474" i="4"/>
  <c r="O475" i="4"/>
  <c r="P475" i="4" s="1"/>
  <c r="O476" i="4"/>
  <c r="P476" i="4" s="1"/>
  <c r="O477" i="4"/>
  <c r="P477" i="4" s="1"/>
  <c r="O478" i="4"/>
  <c r="O479" i="4"/>
  <c r="P479" i="4" s="1"/>
  <c r="O480" i="4"/>
  <c r="P480" i="4" s="1"/>
  <c r="O481" i="4"/>
  <c r="P481" i="4" s="1"/>
  <c r="O482" i="4"/>
  <c r="O483" i="4"/>
  <c r="P483" i="4" s="1"/>
  <c r="O484" i="4"/>
  <c r="P484" i="4" s="1"/>
  <c r="O485" i="4"/>
  <c r="P485" i="4" s="1"/>
  <c r="O486" i="4"/>
  <c r="O487" i="4"/>
  <c r="P487" i="4" s="1"/>
  <c r="O488" i="4"/>
  <c r="P488" i="4" s="1"/>
  <c r="O489" i="4"/>
  <c r="P489" i="4" s="1"/>
  <c r="O490" i="4"/>
  <c r="O491" i="4"/>
  <c r="P491" i="4" s="1"/>
  <c r="O492" i="4"/>
  <c r="P492" i="4" s="1"/>
  <c r="O493" i="4"/>
  <c r="P493" i="4" s="1"/>
  <c r="O494" i="4"/>
  <c r="O495" i="4"/>
  <c r="P495" i="4" s="1"/>
  <c r="P494" i="4"/>
  <c r="P490" i="4"/>
  <c r="P486" i="4"/>
  <c r="P482" i="4"/>
  <c r="P478" i="4"/>
  <c r="P474" i="4"/>
  <c r="P470" i="4"/>
  <c r="P466" i="4"/>
  <c r="P462" i="4"/>
  <c r="P458" i="4"/>
  <c r="P454" i="4"/>
  <c r="P450" i="4"/>
  <c r="P446" i="4"/>
  <c r="P442" i="4"/>
  <c r="P438" i="4"/>
  <c r="P434" i="4"/>
  <c r="P430" i="4"/>
  <c r="P426" i="4"/>
  <c r="P422" i="4"/>
  <c r="P418" i="4"/>
  <c r="P414" i="4"/>
  <c r="P410" i="4"/>
  <c r="P406" i="4"/>
  <c r="P402" i="4"/>
  <c r="P398" i="4"/>
  <c r="P394" i="4"/>
  <c r="P390" i="4"/>
  <c r="P386" i="4"/>
  <c r="P382" i="4"/>
  <c r="P378" i="4"/>
  <c r="P374" i="4"/>
  <c r="P370" i="4"/>
  <c r="P366" i="4"/>
  <c r="P362" i="4"/>
  <c r="P358" i="4"/>
  <c r="P354" i="4"/>
  <c r="P350" i="4"/>
  <c r="P346" i="4"/>
  <c r="P342" i="4"/>
  <c r="P338" i="4"/>
  <c r="P334" i="4"/>
  <c r="P330" i="4"/>
  <c r="P326" i="4"/>
  <c r="P325" i="4"/>
  <c r="P323" i="4"/>
  <c r="P322" i="4"/>
  <c r="P321" i="4"/>
  <c r="P319" i="4"/>
  <c r="P318" i="4"/>
  <c r="P317" i="4"/>
  <c r="P315" i="4"/>
  <c r="P314" i="4"/>
  <c r="P313" i="4"/>
  <c r="P311" i="4"/>
  <c r="P310" i="4"/>
  <c r="P309" i="4"/>
  <c r="P307" i="4"/>
  <c r="P306" i="4"/>
  <c r="P305" i="4"/>
  <c r="P303" i="4"/>
  <c r="P302" i="4"/>
  <c r="P301" i="4"/>
  <c r="P299" i="4"/>
  <c r="P298" i="4"/>
  <c r="P297" i="4"/>
  <c r="P295" i="4"/>
  <c r="P294" i="4"/>
  <c r="P293" i="4"/>
  <c r="P291" i="4"/>
  <c r="P290" i="4"/>
  <c r="P289" i="4"/>
  <c r="P287" i="4"/>
  <c r="P286" i="4"/>
  <c r="P285" i="4"/>
  <c r="P283" i="4"/>
  <c r="P282" i="4"/>
  <c r="P281" i="4"/>
  <c r="P279" i="4"/>
  <c r="P278" i="4"/>
  <c r="P277" i="4"/>
  <c r="P275" i="4"/>
  <c r="P274" i="4"/>
  <c r="P273" i="4"/>
  <c r="P271" i="4"/>
  <c r="P270" i="4"/>
  <c r="P269" i="4"/>
  <c r="P267" i="4"/>
  <c r="P266" i="4"/>
  <c r="P265" i="4"/>
  <c r="P263" i="4"/>
  <c r="P262" i="4"/>
  <c r="P261" i="4"/>
  <c r="P259" i="4"/>
  <c r="P258" i="4"/>
  <c r="P257" i="4"/>
  <c r="P255" i="4"/>
  <c r="P254" i="4"/>
  <c r="P253" i="4"/>
  <c r="P251" i="4"/>
  <c r="P250" i="4"/>
  <c r="P249" i="4"/>
  <c r="P247" i="4"/>
  <c r="P246" i="4"/>
  <c r="P245" i="4"/>
  <c r="P243" i="4"/>
  <c r="P242" i="4"/>
  <c r="P241" i="4"/>
  <c r="P239" i="4"/>
  <c r="P238" i="4"/>
  <c r="P237" i="4"/>
  <c r="P235" i="4"/>
  <c r="P234" i="4"/>
  <c r="P233" i="4"/>
  <c r="P231" i="4"/>
  <c r="P230" i="4"/>
  <c r="P229" i="4"/>
  <c r="P227" i="4"/>
  <c r="P226" i="4"/>
  <c r="P225" i="4"/>
  <c r="P223" i="4"/>
  <c r="P222" i="4"/>
  <c r="P221" i="4"/>
  <c r="P219" i="4"/>
  <c r="P218" i="4"/>
  <c r="P217" i="4"/>
  <c r="P215" i="4"/>
  <c r="P214" i="4"/>
  <c r="P213" i="4"/>
  <c r="P211" i="4"/>
  <c r="P210" i="4"/>
  <c r="P209" i="4"/>
  <c r="P207" i="4"/>
  <c r="P206" i="4"/>
  <c r="P205" i="4"/>
  <c r="P203" i="4"/>
  <c r="P202" i="4"/>
  <c r="P201" i="4"/>
  <c r="P199" i="4"/>
  <c r="P198" i="4"/>
  <c r="P197" i="4"/>
  <c r="P195" i="4"/>
  <c r="P194" i="4"/>
  <c r="P193" i="4"/>
  <c r="P191" i="4"/>
  <c r="P190" i="4"/>
  <c r="P189" i="4"/>
  <c r="P187" i="4"/>
  <c r="P186" i="4"/>
  <c r="P185" i="4"/>
  <c r="P183" i="4"/>
  <c r="P182" i="4"/>
  <c r="P181" i="4"/>
  <c r="P179" i="4"/>
  <c r="P178" i="4"/>
  <c r="P177" i="4"/>
  <c r="P175" i="4"/>
  <c r="P174" i="4"/>
  <c r="P173" i="4"/>
  <c r="P171" i="4"/>
  <c r="P170" i="4"/>
  <c r="P169" i="4"/>
  <c r="P167" i="4"/>
  <c r="P166" i="4"/>
  <c r="P165" i="4"/>
  <c r="P163" i="4"/>
  <c r="P162" i="4"/>
  <c r="P161" i="4"/>
  <c r="P159" i="4"/>
  <c r="P158" i="4"/>
  <c r="P157" i="4"/>
  <c r="P155" i="4"/>
  <c r="P154" i="4"/>
  <c r="P153" i="4"/>
  <c r="P151" i="4"/>
  <c r="P150" i="4"/>
  <c r="P149" i="4"/>
  <c r="P147" i="4"/>
  <c r="P146" i="4"/>
  <c r="P145" i="4"/>
  <c r="P143" i="4"/>
  <c r="P142" i="4"/>
  <c r="P141" i="4"/>
  <c r="P139" i="4"/>
  <c r="P138" i="4"/>
  <c r="P137" i="4"/>
  <c r="P135" i="4"/>
  <c r="P134" i="4"/>
  <c r="P133" i="4"/>
  <c r="P131" i="4"/>
  <c r="P130" i="4"/>
  <c r="P129" i="4"/>
  <c r="P127" i="4"/>
  <c r="P126" i="4"/>
  <c r="P125" i="4"/>
  <c r="P123" i="4"/>
  <c r="P122" i="4"/>
  <c r="P121" i="4"/>
  <c r="P119" i="4"/>
  <c r="P118" i="4"/>
  <c r="P117" i="4"/>
  <c r="P115" i="4"/>
  <c r="P114" i="4"/>
  <c r="P113" i="4"/>
  <c r="P111" i="4"/>
  <c r="P110" i="4"/>
  <c r="P109" i="4"/>
  <c r="P107" i="4"/>
  <c r="P106" i="4"/>
  <c r="P105" i="4"/>
  <c r="P103" i="4"/>
  <c r="P102" i="4"/>
  <c r="P101" i="4"/>
  <c r="P99" i="4"/>
  <c r="P98" i="4"/>
  <c r="P97" i="4"/>
  <c r="P95" i="4"/>
  <c r="P94" i="4"/>
  <c r="P93" i="4"/>
  <c r="P91" i="4"/>
  <c r="P90" i="4"/>
  <c r="P89" i="4"/>
  <c r="P87" i="4"/>
  <c r="P86" i="4"/>
  <c r="P85" i="4"/>
  <c r="P83" i="4"/>
  <c r="P82" i="4"/>
  <c r="P81" i="4"/>
  <c r="P70" i="4"/>
  <c r="P67" i="4"/>
  <c r="P66" i="4"/>
  <c r="P57" i="4"/>
  <c r="P46" i="4"/>
  <c r="P43" i="4"/>
  <c r="P27" i="4"/>
  <c r="P23" i="4"/>
  <c r="P13" i="4"/>
  <c r="O9" i="4"/>
  <c r="P9" i="4" s="1"/>
  <c r="E76" i="5" l="1"/>
  <c r="A67" i="8" s="1"/>
  <c r="E75" i="5"/>
  <c r="A66" i="8" s="1"/>
  <c r="E74" i="5"/>
  <c r="A65" i="8" s="1"/>
  <c r="E73" i="5"/>
  <c r="A64" i="8" s="1"/>
  <c r="E72" i="5"/>
  <c r="A63" i="8" s="1"/>
  <c r="E71" i="5"/>
  <c r="A62" i="8" s="1"/>
  <c r="E70" i="5"/>
  <c r="A61" i="8" s="1"/>
  <c r="E69" i="5"/>
  <c r="A60" i="8" s="1"/>
  <c r="E68" i="5"/>
  <c r="A59" i="8" s="1"/>
  <c r="E67" i="5"/>
  <c r="A58" i="8" s="1"/>
  <c r="E66" i="5"/>
  <c r="A57" i="8" s="1"/>
  <c r="E65" i="5"/>
  <c r="A56" i="8" s="1"/>
  <c r="E59" i="5"/>
  <c r="A50" i="8" s="1"/>
  <c r="E58" i="5"/>
  <c r="A49" i="8" s="1"/>
  <c r="E57" i="5"/>
  <c r="A48" i="8" s="1"/>
  <c r="E55" i="5"/>
  <c r="A46" i="8" s="1"/>
  <c r="E54" i="5"/>
  <c r="A45" i="8" s="1"/>
  <c r="E52" i="5"/>
  <c r="A43" i="8" s="1"/>
  <c r="E50" i="5"/>
  <c r="A41" i="8" s="1"/>
  <c r="E49" i="5"/>
  <c r="A40" i="8" s="1"/>
  <c r="E48" i="5"/>
  <c r="A39" i="8" s="1"/>
  <c r="E47" i="5"/>
  <c r="A38" i="8" s="1"/>
  <c r="E46" i="5"/>
  <c r="A37" i="8" s="1"/>
  <c r="E44" i="5"/>
  <c r="A35" i="8" s="1"/>
  <c r="E42" i="5"/>
  <c r="A33" i="8" s="1"/>
  <c r="E41" i="5"/>
  <c r="A32" i="8" s="1"/>
  <c r="E40" i="5"/>
  <c r="A31" i="8" s="1"/>
  <c r="E38" i="5"/>
  <c r="A29" i="8" s="1"/>
  <c r="E37" i="5"/>
  <c r="A28" i="8" s="1"/>
  <c r="E36" i="5"/>
  <c r="A27" i="8" s="1"/>
  <c r="E35" i="5"/>
  <c r="A26" i="8" s="1"/>
  <c r="E34" i="5"/>
  <c r="A25" i="8" s="1"/>
  <c r="E33" i="5"/>
  <c r="A24" i="8" s="1"/>
  <c r="E32" i="5"/>
  <c r="A23" i="8" s="1"/>
  <c r="E31" i="5"/>
  <c r="A22" i="8" s="1"/>
  <c r="E30" i="5"/>
  <c r="A21" i="8" s="1"/>
  <c r="E29" i="5"/>
  <c r="A20" i="8" s="1"/>
  <c r="E26" i="5"/>
  <c r="A17" i="8" s="1"/>
  <c r="E25" i="5"/>
  <c r="A16" i="8" s="1"/>
  <c r="E24" i="5"/>
  <c r="A15" i="8" s="1"/>
  <c r="E23" i="5"/>
  <c r="A14" i="8" s="1"/>
  <c r="E22" i="5"/>
  <c r="A13" i="8" s="1"/>
  <c r="E20" i="5"/>
  <c r="A11" i="8" s="1"/>
  <c r="E19" i="5"/>
  <c r="A10" i="8" s="1"/>
  <c r="E17" i="5"/>
  <c r="A8" i="8" s="1"/>
  <c r="E16" i="5"/>
  <c r="A7" i="8" s="1"/>
  <c r="E15" i="5"/>
  <c r="A6" i="8" s="1"/>
  <c r="E14" i="5"/>
  <c r="A5" i="8" s="1"/>
  <c r="E11" i="5"/>
  <c r="A2" i="8" s="1"/>
  <c r="E10" i="5"/>
  <c r="A1" i="8" s="1"/>
  <c r="E64" i="5"/>
  <c r="A55" i="8" s="1"/>
  <c r="E51" i="5"/>
  <c r="A42" i="8" s="1"/>
  <c r="E99" i="5"/>
  <c r="A90" i="8" s="1"/>
  <c r="E100" i="5"/>
  <c r="A91" i="8" s="1"/>
  <c r="E101" i="5"/>
  <c r="A92" i="8" s="1"/>
  <c r="E102" i="5"/>
  <c r="A93" i="8" s="1"/>
  <c r="E103" i="5"/>
  <c r="A94" i="8" s="1"/>
  <c r="E104" i="5"/>
  <c r="A95" i="8" s="1"/>
  <c r="E105" i="5"/>
  <c r="A96" i="8" s="1"/>
  <c r="E106" i="5"/>
  <c r="A97" i="8" s="1"/>
  <c r="E107" i="5"/>
  <c r="A98" i="8" s="1"/>
  <c r="E108" i="5"/>
  <c r="A99" i="8" s="1"/>
  <c r="E109" i="5"/>
  <c r="A100" i="8" s="1"/>
  <c r="E110" i="5"/>
  <c r="A101" i="8" s="1"/>
  <c r="E111" i="5"/>
  <c r="A102" i="8" s="1"/>
  <c r="E94" i="5"/>
  <c r="A85" i="8" s="1"/>
  <c r="E95" i="5"/>
  <c r="A86" i="8" s="1"/>
  <c r="E96" i="5"/>
  <c r="A87" i="8" s="1"/>
  <c r="E97" i="5"/>
  <c r="A88" i="8" s="1"/>
  <c r="E98" i="5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77" i="5"/>
  <c r="A68" i="8" s="1"/>
  <c r="E78" i="5"/>
  <c r="A69" i="8" s="1"/>
  <c r="E79" i="5"/>
  <c r="A70" i="8" s="1"/>
  <c r="E80" i="5"/>
  <c r="A71" i="8" s="1"/>
  <c r="E81" i="5"/>
  <c r="A72" i="8" s="1"/>
  <c r="E82" i="5"/>
  <c r="A73" i="8" s="1"/>
  <c r="E83" i="5"/>
  <c r="A74" i="8" s="1"/>
  <c r="E84" i="5"/>
  <c r="A75" i="8" s="1"/>
  <c r="E85" i="5"/>
  <c r="A76" i="8" s="1"/>
  <c r="E86" i="5"/>
  <c r="A77" i="8" s="1"/>
  <c r="E87" i="5"/>
  <c r="A78" i="8" s="1"/>
  <c r="E88" i="5"/>
  <c r="A79" i="8" s="1"/>
  <c r="E89" i="5"/>
  <c r="A80" i="8" s="1"/>
  <c r="E90" i="5"/>
  <c r="A81" i="8" s="1"/>
  <c r="E91" i="5"/>
  <c r="A82" i="8" s="1"/>
  <c r="E92" i="5"/>
  <c r="A83" i="8" s="1"/>
  <c r="E93" i="5"/>
  <c r="A84" i="8" s="1"/>
  <c r="E39" i="5"/>
  <c r="A30" i="8" s="1"/>
  <c r="E43" i="5"/>
  <c r="A34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<sst xmlns="http://schemas.openxmlformats.org/spreadsheetml/2006/main" count="245" uniqueCount="216">
  <si>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</si>
  <si>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</si>
  <si>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</si>
  <si>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</si>
  <si>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</si>
  <si>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</si>
  <si>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</si>
  <si>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</si>
  <si>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</si>
  <si>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</si>
  <si>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</si>
  <si>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</si>
  <si>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</si>
  <si>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</si>
  <si>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</si>
  <si>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</si>
  <si>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</si>
  <si>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</si>
  <si>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</si>
  <si>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</si>
  <si>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</si>
  <si>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</si>
  <si>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</si>
  <si>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L1</t>
  </si>
  <si>
    <t>L2</t>
  </si>
  <si>
    <t>L3</t>
  </si>
  <si>
    <t>Laboratorija</t>
  </si>
  <si>
    <t>L4</t>
  </si>
  <si>
    <t>PREDMET: Elektrotehnički materijali</t>
  </si>
  <si>
    <t>Ispit I</t>
  </si>
  <si>
    <t>Ispit I pop</t>
  </si>
  <si>
    <t>STUDIJSKI PROGRAM: Energetika i Automatika</t>
  </si>
  <si>
    <t>Kontić Maksim</t>
  </si>
  <si>
    <t xml:space="preserve">Bučan Elmir </t>
  </si>
  <si>
    <t>Balević Andrija</t>
  </si>
  <si>
    <t>Nedović Miloš</t>
  </si>
  <si>
    <t>Konatar Aleksandar</t>
  </si>
  <si>
    <t>Jović Jovan</t>
  </si>
  <si>
    <t>Ljumović Balša</t>
  </si>
  <si>
    <t>Kusovac Luka</t>
  </si>
  <si>
    <t>Pićurić Jevto</t>
  </si>
  <si>
    <t xml:space="preserve">Stevančević Branka </t>
  </si>
  <si>
    <t>Gardašević Ilija</t>
  </si>
  <si>
    <t>Sredanović Jovan</t>
  </si>
  <si>
    <t>Strugar Mladen</t>
  </si>
  <si>
    <t>Ivanović Kristjan</t>
  </si>
  <si>
    <t>Samardžić Jelena</t>
  </si>
  <si>
    <t>Dubak Mia</t>
  </si>
  <si>
    <t>Savić Aleksandar</t>
  </si>
  <si>
    <t>Kovačević Milica</t>
  </si>
  <si>
    <t>Adžić Ivan</t>
  </si>
  <si>
    <t>Milić Petar</t>
  </si>
  <si>
    <t>Mašulović Lazar</t>
  </si>
  <si>
    <t>Kardović Semir</t>
  </si>
  <si>
    <t>Bujišić Damjan</t>
  </si>
  <si>
    <t>Radović Petar</t>
  </si>
  <si>
    <t>Đerković Luka</t>
  </si>
  <si>
    <t>Lekić Eva Stella</t>
  </si>
  <si>
    <t>Ašanin Lazar</t>
  </si>
  <si>
    <t>Todorović Jelena</t>
  </si>
  <si>
    <t>Ćorović Krsto</t>
  </si>
  <si>
    <t>Krulanović Vasilije</t>
  </si>
  <si>
    <t>Rašković Dejan</t>
  </si>
  <si>
    <t>Živković Danilo</t>
  </si>
  <si>
    <t>Bojović Anka</t>
  </si>
  <si>
    <t>Bulatović Slavko</t>
  </si>
  <si>
    <t>Knežević Miloš</t>
  </si>
  <si>
    <t>Saveljić Pavle</t>
  </si>
  <si>
    <t>Nedović Ljubomir</t>
  </si>
  <si>
    <t>Popović Veselin</t>
  </si>
  <si>
    <t>Vujović Savo</t>
  </si>
  <si>
    <t xml:space="preserve">Minić Dražen </t>
  </si>
  <si>
    <t>Bubanja Anastasija</t>
  </si>
  <si>
    <t>Ninković Jelena</t>
  </si>
  <si>
    <t>Babić Lazar</t>
  </si>
  <si>
    <t>Šarić Sara</t>
  </si>
  <si>
    <t>Dubak Damjan</t>
  </si>
  <si>
    <t>Đurović Luka</t>
  </si>
  <si>
    <t>Čurović Nemanja</t>
  </si>
  <si>
    <t>Popović Anastasija</t>
  </si>
  <si>
    <t>Laušević Tijana</t>
  </si>
  <si>
    <t>Marković Balša</t>
  </si>
  <si>
    <t>Otašević Nikola</t>
  </si>
  <si>
    <t>Mikavica Đorđe</t>
  </si>
  <si>
    <t>Miličić Jovana</t>
  </si>
  <si>
    <t>Lagator Sanja</t>
  </si>
  <si>
    <t>Zeković Aleksandra</t>
  </si>
  <si>
    <t>Malović Jelena</t>
  </si>
  <si>
    <t xml:space="preserve">Pejović Ivan </t>
  </si>
  <si>
    <t>Milenković Simo</t>
  </si>
  <si>
    <t>Popović Vladimir</t>
  </si>
  <si>
    <t>Barović Nađa</t>
  </si>
  <si>
    <t>Džoganović Milan</t>
  </si>
  <si>
    <t xml:space="preserve">Skenderi Suad </t>
  </si>
  <si>
    <t>Lakićević Vukota</t>
  </si>
  <si>
    <t>Bulajić Ivan</t>
  </si>
  <si>
    <t>Raković Nikola</t>
  </si>
  <si>
    <t>Popović Tanja</t>
  </si>
  <si>
    <t>Adžija Elvis</t>
  </si>
  <si>
    <t>Janković Dragiša</t>
  </si>
  <si>
    <t>Krajnović Luka</t>
  </si>
  <si>
    <t>Jovović Jovan</t>
  </si>
  <si>
    <t>1/18</t>
  </si>
  <si>
    <t>3/18</t>
  </si>
  <si>
    <t>4/18</t>
  </si>
  <si>
    <t>5/18</t>
  </si>
  <si>
    <t>8/18</t>
  </si>
  <si>
    <t>9/18</t>
  </si>
  <si>
    <t>11/18</t>
  </si>
  <si>
    <t>12/18</t>
  </si>
  <si>
    <t>16/18</t>
  </si>
  <si>
    <t>17/18</t>
  </si>
  <si>
    <t>19/18</t>
  </si>
  <si>
    <t>21/18</t>
  </si>
  <si>
    <t>22/18</t>
  </si>
  <si>
    <t>23/18</t>
  </si>
  <si>
    <t>25/18</t>
  </si>
  <si>
    <t>26/18</t>
  </si>
  <si>
    <t>27/18</t>
  </si>
  <si>
    <t>30/18</t>
  </si>
  <si>
    <t>37/18</t>
  </si>
  <si>
    <t>38/18</t>
  </si>
  <si>
    <t>Savićević Vladan</t>
  </si>
  <si>
    <t>39/18</t>
  </si>
  <si>
    <t>40/18</t>
  </si>
  <si>
    <t>41/18</t>
  </si>
  <si>
    <t>43/18</t>
  </si>
  <si>
    <t>44/18</t>
  </si>
  <si>
    <t>45/18</t>
  </si>
  <si>
    <t>47/18</t>
  </si>
  <si>
    <t>48/18</t>
  </si>
  <si>
    <t>49/18</t>
  </si>
  <si>
    <t>50/18</t>
  </si>
  <si>
    <t>52/18</t>
  </si>
  <si>
    <t>53/18</t>
  </si>
  <si>
    <t>54/18</t>
  </si>
  <si>
    <t>55/18</t>
  </si>
  <si>
    <t>56/18</t>
  </si>
  <si>
    <t>57/18</t>
  </si>
  <si>
    <t>59/18</t>
  </si>
  <si>
    <t>61/18</t>
  </si>
  <si>
    <t>62/18</t>
  </si>
  <si>
    <t>63/18</t>
  </si>
  <si>
    <t>66/18</t>
  </si>
  <si>
    <t>68/18</t>
  </si>
  <si>
    <t>69/18</t>
  </si>
  <si>
    <t>71/18</t>
  </si>
  <si>
    <t>73/18</t>
  </si>
  <si>
    <t>74/18</t>
  </si>
  <si>
    <t>75/18</t>
  </si>
  <si>
    <t>78/18</t>
  </si>
  <si>
    <t>79/18</t>
  </si>
  <si>
    <t>81/18</t>
  </si>
  <si>
    <t>82/18</t>
  </si>
  <si>
    <t>83/18</t>
  </si>
  <si>
    <t>86/18</t>
  </si>
  <si>
    <t>92/18</t>
  </si>
  <si>
    <t>93/18</t>
  </si>
  <si>
    <t>97/18</t>
  </si>
  <si>
    <t>100/18</t>
  </si>
  <si>
    <t>101/18</t>
  </si>
  <si>
    <t>21/17</t>
  </si>
  <si>
    <t>47/17</t>
  </si>
  <si>
    <t>74/17</t>
  </si>
  <si>
    <t>79/17</t>
  </si>
  <si>
    <t>95/17</t>
  </si>
  <si>
    <t>97/17</t>
  </si>
  <si>
    <t>2/16</t>
  </si>
  <si>
    <t>39/16</t>
  </si>
  <si>
    <t>41/16</t>
  </si>
  <si>
    <t>14/15</t>
  </si>
  <si>
    <t>72/15</t>
  </si>
  <si>
    <t>77/15</t>
  </si>
  <si>
    <t>61/13</t>
  </si>
  <si>
    <t>Seminarski radovi</t>
  </si>
  <si>
    <t>L5</t>
  </si>
  <si>
    <t>3D štampa u umjetnosti</t>
  </si>
  <si>
    <t>Materijali za 3D štampu, dvoje</t>
  </si>
  <si>
    <t>Interesantni primjeri 3D štampe, dvoje</t>
  </si>
  <si>
    <t>Primjeri 3D štampe u medicini, dvoje</t>
  </si>
  <si>
    <t>Istorija i razvoj 3D stampe</t>
  </si>
  <si>
    <t>Kriptovalute</t>
  </si>
  <si>
    <t>primjeri 3d stampe u umjetnosti</t>
  </si>
  <si>
    <t>primjeri 3d stampe u medicini</t>
  </si>
  <si>
    <t>blokchain tehnologije</t>
  </si>
  <si>
    <t>primjena 3d stampe u medicini</t>
  </si>
  <si>
    <t>Naziv</t>
  </si>
  <si>
    <t>Poeni</t>
  </si>
  <si>
    <t>Kolokvijum I</t>
  </si>
  <si>
    <t>Kolokvijum II</t>
  </si>
  <si>
    <t>Kolokvijum I pop</t>
  </si>
  <si>
    <t>51/18</t>
  </si>
  <si>
    <t>Krsto Ćorović</t>
  </si>
  <si>
    <t>Boričić  Luka</t>
  </si>
  <si>
    <t>31/17</t>
  </si>
  <si>
    <t>Radojčić Nikola</t>
  </si>
  <si>
    <t>70/18</t>
  </si>
  <si>
    <t>Šuškavčević Barbara</t>
  </si>
  <si>
    <t>Interesantni primjeri 3D štampe</t>
  </si>
  <si>
    <t>Materijali za 3D štampu</t>
  </si>
  <si>
    <t xml:space="preserve">primjena 3d stampe </t>
  </si>
  <si>
    <t>Solidworks</t>
  </si>
  <si>
    <t>Primjena 3d stampe</t>
  </si>
  <si>
    <t>72/18</t>
  </si>
  <si>
    <t>primjena 3d stampe u umjetnosti</t>
  </si>
  <si>
    <t>istorija i razvoj 3D stampaca</t>
  </si>
  <si>
    <t>Fusion360</t>
  </si>
  <si>
    <t>x12</t>
  </si>
  <si>
    <t>x4</t>
  </si>
  <si>
    <t>Istorijat i razvoj 3D stampe</t>
  </si>
  <si>
    <t>x13</t>
  </si>
  <si>
    <t>x20</t>
  </si>
  <si>
    <t>x5</t>
  </si>
  <si>
    <t>x6</t>
  </si>
  <si>
    <t>x10</t>
  </si>
  <si>
    <t>x7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</si>
</sst>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0" fontId="20" fillId="0" borderId="0" applyNumberFormat="0" applyFill="0" applyBorder="0" applyAlignment="0" applyProtection="0"/>
    <xf numFmtId="0" fontId="16" fillId="0" borderId="0"/>
    <xf numFmtId="0" fontId="19" fillId="0" borderId="0"/>
    <xf numFmtId="0" fontId="1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" fillId="5" borderId="0" applyNumberFormat="0" applyBorder="0" applyAlignment="0" applyProtection="0"/>
  </cellStyleXfs>
  <cellXfs count="153">
    <xf numFmtId="0" fontId="0" fillId="0" borderId="0" xfId="0"/>
    <xf numFmtId="0" fontId="15" fillId="2" borderId="0" xfId="4" applyFont="1" applyFill="1" applyAlignment="1" applyProtection="1"/>
    <xf numFmtId="0" fontId="12" fillId="2" borderId="0" xfId="4" applyFill="1" applyAlignment="1" applyProtection="1"/>
    <xf numFmtId="0" fontId="16" fillId="2" borderId="0" xfId="4" applyFont="1" applyFill="1" applyBorder="1" applyAlignment="1" applyProtection="1">
      <alignment horizontal="left"/>
    </xf>
    <xf numFmtId="0" fontId="16" fillId="2" borderId="0" xfId="4" applyFont="1" applyFill="1" applyBorder="1" applyAlignment="1" applyProtection="1">
      <alignment horizontal="right"/>
    </xf>
    <xf numFmtId="0" fontId="16" fillId="2" borderId="0" xfId="4" applyFont="1" applyFill="1" applyBorder="1" applyAlignment="1" applyProtection="1"/>
    <xf numFmtId="0" fontId="16" fillId="2" borderId="0" xfId="4" applyFont="1" applyFill="1" applyAlignment="1" applyProtection="1"/>
    <xf numFmtId="0" fontId="15" fillId="2" borderId="0" xfId="4" applyFont="1" applyFill="1" applyBorder="1" applyAlignment="1" applyProtection="1">
      <alignment horizontal="left"/>
    </xf>
    <xf numFmtId="0" fontId="15" fillId="2" borderId="0" xfId="4" applyFont="1" applyFill="1" applyProtection="1"/>
    <xf numFmtId="0" fontId="15" fillId="2" borderId="0" xfId="4" applyFont="1" applyFill="1" applyAlignment="1" applyProtection="1">
      <alignment vertical="center" wrapText="1"/>
    </xf>
    <xf numFmtId="0" fontId="12" fillId="2" borderId="0" xfId="4" applyFill="1" applyProtection="1"/>
    <xf numFmtId="0" fontId="15" fillId="2" borderId="0" xfId="4" applyFont="1" applyFill="1" applyAlignment="1" applyProtection="1">
      <alignment horizontal="center"/>
    </xf>
    <xf numFmtId="0" fontId="12" fillId="2" borderId="0" xfId="4" applyFill="1" applyBorder="1" applyAlignment="1" applyProtection="1">
      <alignment horizontal="center"/>
    </xf>
    <xf numFmtId="0" fontId="12" fillId="2" borderId="0" xfId="4" applyFill="1" applyBorder="1" applyAlignment="1" applyProtection="1">
      <alignment horizontal="left"/>
    </xf>
    <xf numFmtId="0" fontId="12" fillId="2" borderId="0" xfId="4" applyNumberFormat="1" applyFill="1" applyBorder="1" applyAlignment="1" applyProtection="1">
      <alignment horizontal="center"/>
    </xf>
    <xf numFmtId="0" fontId="12" fillId="2" borderId="0" xfId="4" quotePrefix="1" applyNumberFormat="1" applyFill="1" applyBorder="1" applyAlignment="1" applyProtection="1">
      <alignment horizontal="center"/>
    </xf>
    <xf numFmtId="0" fontId="12" fillId="2" borderId="0" xfId="4" applyFill="1" applyAlignment="1" applyProtection="1">
      <alignment horizontal="center"/>
    </xf>
    <xf numFmtId="0" fontId="12" fillId="2" borderId="0" xfId="4" applyFill="1" applyAlignment="1" applyProtection="1">
      <alignment horizontal="left"/>
    </xf>
    <xf numFmtId="0" fontId="12" fillId="2" borderId="0" xfId="4" applyFill="1" applyAlignment="1" applyProtection="1">
      <alignment horizontal="right"/>
    </xf>
    <xf numFmtId="0" fontId="12" fillId="2" borderId="0" xfId="4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2" applyFont="1" applyFill="1" applyBorder="1" applyAlignment="1" applyProtection="1">
      <alignment horizontal="center" wrapText="1"/>
    </xf>
    <xf numFmtId="0" fontId="16" fillId="2" borderId="0" xfId="2" applyFill="1" applyProtection="1"/>
    <xf numFmtId="49" fontId="8" fillId="2" borderId="0" xfId="2" applyNumberFormat="1" applyFont="1" applyFill="1" applyAlignment="1" applyProtection="1"/>
    <xf numFmtId="0" fontId="8" fillId="2" borderId="0" xfId="2" applyFont="1" applyFill="1" applyAlignment="1" applyProtection="1"/>
    <xf numFmtId="0" fontId="3" fillId="2" borderId="1" xfId="2" applyFont="1" applyFill="1" applyBorder="1" applyAlignment="1" applyProtection="1">
      <alignment horizontal="center"/>
    </xf>
    <xf numFmtId="0" fontId="8" fillId="2" borderId="1" xfId="2" applyFont="1" applyFill="1" applyBorder="1" applyAlignment="1" applyProtection="1">
      <alignment horizontal="center"/>
    </xf>
    <xf numFmtId="0" fontId="8" fillId="2" borderId="2" xfId="2" applyFont="1" applyFill="1" applyBorder="1" applyAlignment="1" applyProtection="1"/>
    <xf numFmtId="2" fontId="8" fillId="2" borderId="3" xfId="2" applyNumberFormat="1" applyFont="1" applyFill="1" applyBorder="1" applyProtection="1"/>
    <xf numFmtId="0" fontId="8" fillId="2" borderId="4" xfId="2" applyFont="1" applyFill="1" applyBorder="1" applyAlignment="1" applyProtection="1"/>
    <xf numFmtId="2" fontId="8" fillId="2" borderId="5" xfId="2" applyNumberFormat="1" applyFont="1" applyFill="1" applyBorder="1" applyProtection="1"/>
    <xf numFmtId="0" fontId="16" fillId="2" borderId="2" xfId="2" applyNumberFormat="1" applyFill="1" applyBorder="1" applyProtection="1"/>
    <xf numFmtId="0" fontId="16" fillId="2" borderId="4" xfId="2" applyFill="1" applyBorder="1" applyProtection="1"/>
    <xf numFmtId="0" fontId="3" fillId="2" borderId="0" xfId="2" applyFont="1" applyFill="1" applyAlignment="1" applyProtection="1">
      <alignment horizontal="center"/>
    </xf>
    <xf numFmtId="0" fontId="3" fillId="2" borderId="0" xfId="2" applyFont="1" applyFill="1" applyAlignment="1" applyProtection="1"/>
    <xf numFmtId="10" fontId="16" fillId="2" borderId="0" xfId="2" applyNumberFormat="1" applyFill="1" applyProtection="1"/>
    <xf numFmtId="0" fontId="16" fillId="2" borderId="0" xfId="5" applyFont="1" applyFill="1" applyBorder="1" applyAlignment="1" applyProtection="1">
      <alignment horizontal="center"/>
    </xf>
    <xf numFmtId="0" fontId="16" fillId="2" borderId="0" xfId="2" applyFill="1" applyBorder="1" applyProtection="1"/>
    <xf numFmtId="0" fontId="8" fillId="2" borderId="0" xfId="2" applyNumberFormat="1" applyFont="1" applyFill="1" applyAlignment="1" applyProtection="1"/>
    <xf numFmtId="0" fontId="16" fillId="2" borderId="0" xfId="2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6" fillId="2" borderId="0" xfId="4" applyFont="1" applyFill="1" applyBorder="1" applyAlignment="1" applyProtection="1">
      <alignment horizontal="center"/>
    </xf>
    <xf numFmtId="0" fontId="12" fillId="2" borderId="6" xfId="4" applyFill="1" applyBorder="1" applyAlignment="1" applyProtection="1">
      <alignment horizontal="center"/>
    </xf>
    <xf numFmtId="0" fontId="12" fillId="2" borderId="6" xfId="4" applyFill="1" applyBorder="1" applyAlignment="1" applyProtection="1">
      <alignment horizontal="left"/>
    </xf>
    <xf numFmtId="0" fontId="12" fillId="2" borderId="6" xfId="4" applyNumberFormat="1" applyFill="1" applyBorder="1" applyAlignment="1" applyProtection="1">
      <alignment horizontal="center"/>
    </xf>
    <xf numFmtId="0" fontId="12" fillId="2" borderId="6" xfId="4" quotePrefix="1" applyNumberFormat="1" applyFill="1" applyBorder="1" applyAlignment="1" applyProtection="1">
      <alignment horizontal="center"/>
    </xf>
    <xf numFmtId="0" fontId="16" fillId="2" borderId="6" xfId="4" applyFont="1" applyFill="1" applyBorder="1" applyAlignment="1" applyProtection="1">
      <alignment horizontal="center"/>
    </xf>
    <xf numFmtId="0" fontId="13" fillId="2" borderId="7" xfId="4" applyFont="1" applyFill="1" applyBorder="1" applyAlignment="1" applyProtection="1"/>
    <xf numFmtId="0" fontId="14" fillId="2" borderId="8" xfId="4" applyFont="1" applyFill="1" applyBorder="1" applyAlignment="1" applyProtection="1">
      <alignment horizontal="left"/>
    </xf>
    <xf numFmtId="0" fontId="12" fillId="2" borderId="8" xfId="4" applyFill="1" applyBorder="1" applyAlignment="1" applyProtection="1">
      <alignment horizontal="right"/>
    </xf>
    <xf numFmtId="0" fontId="12" fillId="2" borderId="8" xfId="4" applyFill="1" applyBorder="1" applyAlignment="1" applyProtection="1"/>
    <xf numFmtId="0" fontId="12" fillId="2" borderId="9" xfId="4" applyFill="1" applyBorder="1" applyAlignment="1" applyProtection="1">
      <alignment horizontal="right"/>
    </xf>
    <xf numFmtId="0" fontId="16" fillId="2" borderId="10" xfId="4" applyFont="1" applyFill="1" applyBorder="1" applyAlignment="1" applyProtection="1"/>
    <xf numFmtId="0" fontId="16" fillId="2" borderId="11" xfId="4" applyFont="1" applyFill="1" applyBorder="1" applyAlignment="1" applyProtection="1">
      <alignment horizontal="right"/>
    </xf>
    <xf numFmtId="49" fontId="16" fillId="2" borderId="10" xfId="4" applyNumberFormat="1" applyFont="1" applyFill="1" applyBorder="1" applyAlignment="1" applyProtection="1"/>
    <xf numFmtId="0" fontId="15" fillId="2" borderId="10" xfId="4" applyFont="1" applyFill="1" applyBorder="1" applyAlignment="1" applyProtection="1"/>
    <xf numFmtId="0" fontId="8" fillId="2" borderId="0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15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11" fillId="2" borderId="0" xfId="0" applyNumberFormat="1" applyFont="1" applyFill="1" applyBorder="1" applyProtection="1">
      <protection locked="0"/>
    </xf>
    <xf numFmtId="0" fontId="12" fillId="2" borderId="0" xfId="4" applyFill="1" applyBorder="1" applyAlignment="1" applyProtection="1">
      <alignment horizontal="right"/>
    </xf>
    <xf numFmtId="0" fontId="12" fillId="2" borderId="0" xfId="4" applyFill="1" applyBorder="1" applyProtection="1"/>
    <xf numFmtId="0" fontId="15" fillId="2" borderId="0" xfId="0" applyFont="1" applyFill="1" applyBorder="1" applyAlignment="1" applyProtection="1">
      <alignment horizontal="center"/>
      <protection locked="0"/>
    </xf>
    <xf numFmtId="0" fontId="15" fillId="0" borderId="17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16" fontId="0" fillId="0" borderId="17" xfId="0" applyNumberFormat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49" fontId="8" fillId="2" borderId="15" xfId="0" applyNumberFormat="1" applyFont="1" applyFill="1" applyBorder="1" applyAlignment="1" applyProtection="1">
      <protection locked="0"/>
    </xf>
    <xf numFmtId="49" fontId="21" fillId="5" borderId="0" xfId="10" applyNumberFormat="1" applyAlignment="1">
      <alignment horizontal="center"/>
    </xf>
    <xf numFmtId="49" fontId="8" fillId="2" borderId="0" xfId="0" applyNumberFormat="1" applyFont="1" applyFill="1" applyAlignment="1" applyProtection="1"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49" fontId="8" fillId="2" borderId="0" xfId="0" applyNumberFormat="1" applyFont="1" applyFill="1" applyBorder="1" applyAlignment="1" applyProtection="1">
      <protection locked="0"/>
    </xf>
    <xf numFmtId="49" fontId="8" fillId="0" borderId="17" xfId="0" applyNumberFormat="1" applyFont="1" applyBorder="1" applyProtection="1">
      <protection locked="0"/>
    </xf>
    <xf numFmtId="49" fontId="15" fillId="0" borderId="17" xfId="0" applyNumberFormat="1" applyFont="1" applyFill="1" applyBorder="1" applyAlignment="1" applyProtection="1">
      <alignment horizontal="center"/>
    </xf>
    <xf numFmtId="49" fontId="2" fillId="0" borderId="17" xfId="0" applyNumberFormat="1" applyFont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center"/>
    </xf>
    <xf numFmtId="49" fontId="15" fillId="0" borderId="17" xfId="0" applyNumberFormat="1" applyFont="1" applyFill="1" applyBorder="1" applyAlignment="1" applyProtection="1">
      <alignment horizontal="center"/>
      <protection locked="0"/>
    </xf>
    <xf numFmtId="49" fontId="15" fillId="2" borderId="11" xfId="0" applyNumberFormat="1" applyFont="1" applyFill="1" applyBorder="1" applyAlignment="1" applyProtection="1">
      <alignment horizontal="center"/>
      <protection locked="0"/>
    </xf>
    <xf numFmtId="49" fontId="15" fillId="0" borderId="17" xfId="0" applyNumberFormat="1" applyFont="1" applyBorder="1" applyAlignment="1" applyProtection="1">
      <alignment horizontal="center"/>
      <protection locked="0"/>
    </xf>
    <xf numFmtId="49" fontId="22" fillId="2" borderId="12" xfId="0" applyNumberFormat="1" applyFont="1" applyFill="1" applyBorder="1" applyAlignment="1" applyProtection="1">
      <alignment horizontal="center"/>
      <protection locked="0"/>
    </xf>
    <xf numFmtId="0" fontId="22" fillId="2" borderId="13" xfId="0" applyFont="1" applyFill="1" applyBorder="1" applyAlignment="1" applyProtection="1">
      <alignment horizontal="center"/>
      <protection locked="0"/>
    </xf>
    <xf numFmtId="49" fontId="22" fillId="2" borderId="14" xfId="0" applyNumberFormat="1" applyFont="1" applyFill="1" applyBorder="1" applyAlignment="1" applyProtection="1">
      <alignment horizontal="center"/>
      <protection locked="0"/>
    </xf>
    <xf numFmtId="0" fontId="22" fillId="2" borderId="15" xfId="0" applyFont="1" applyFill="1" applyBorder="1" applyAlignment="1" applyProtection="1">
      <alignment horizontal="center"/>
      <protection locked="0"/>
    </xf>
    <xf numFmtId="49" fontId="24" fillId="2" borderId="14" xfId="0" applyNumberFormat="1" applyFont="1" applyFill="1" applyBorder="1" applyAlignment="1" applyProtection="1">
      <alignment horizontal="center"/>
      <protection locked="0"/>
    </xf>
    <xf numFmtId="0" fontId="24" fillId="2" borderId="15" xfId="0" applyFont="1" applyFill="1" applyBorder="1" applyAlignment="1" applyProtection="1">
      <alignment horizontal="center"/>
      <protection locked="0"/>
    </xf>
    <xf numFmtId="0" fontId="23" fillId="2" borderId="34" xfId="0" applyNumberFormat="1" applyFont="1" applyFill="1" applyBorder="1" applyAlignment="1" applyProtection="1">
      <alignment horizontal="center"/>
      <protection locked="0"/>
    </xf>
    <xf numFmtId="0" fontId="23" fillId="2" borderId="36" xfId="0" applyNumberFormat="1" applyFont="1" applyFill="1" applyBorder="1" applyAlignment="1" applyProtection="1">
      <alignment horizontal="center"/>
      <protection locked="0"/>
    </xf>
    <xf numFmtId="0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35" xfId="0" applyNumberFormat="1" applyFont="1" applyFill="1" applyBorder="1" applyAlignment="1" applyProtection="1">
      <alignment horizontal="center"/>
      <protection locked="0"/>
    </xf>
    <xf numFmtId="0" fontId="23" fillId="2" borderId="16" xfId="0" applyNumberFormat="1" applyFont="1" applyFill="1" applyBorder="1" applyAlignment="1" applyProtection="1">
      <alignment horizontal="center"/>
      <protection locked="0"/>
    </xf>
    <xf numFmtId="1" fontId="9" fillId="2" borderId="17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" fontId="9" fillId="2" borderId="40" xfId="0" applyNumberFormat="1" applyFont="1" applyFill="1" applyBorder="1" applyAlignment="1" applyProtection="1">
      <alignment horizontal="center"/>
      <protection locked="0"/>
    </xf>
    <xf numFmtId="1" fontId="9" fillId="2" borderId="39" xfId="0" applyNumberFormat="1" applyFont="1" applyFill="1" applyBorder="1" applyAlignment="1" applyProtection="1">
      <alignment horizontal="center"/>
      <protection locked="0"/>
    </xf>
    <xf numFmtId="1" fontId="9" fillId="2" borderId="36" xfId="0" applyNumberFormat="1" applyFont="1" applyFill="1" applyBorder="1" applyAlignment="1" applyProtection="1">
      <alignment horizontal="center"/>
      <protection locked="0"/>
    </xf>
    <xf numFmtId="1" fontId="8" fillId="0" borderId="17" xfId="0" quotePrefix="1" applyNumberFormat="1" applyFont="1" applyFill="1" applyBorder="1" applyAlignment="1" applyProtection="1">
      <alignment horizontal="center"/>
      <protection locked="0"/>
    </xf>
    <xf numFmtId="1" fontId="8" fillId="4" borderId="17" xfId="0" applyNumberFormat="1" applyFont="1" applyFill="1" applyBorder="1" applyAlignment="1" applyProtection="1">
      <alignment horizontal="center"/>
      <protection locked="0"/>
    </xf>
    <xf numFmtId="1" fontId="8" fillId="4" borderId="33" xfId="0" applyNumberFormat="1" applyFont="1" applyFill="1" applyBorder="1" applyAlignment="1" applyProtection="1">
      <alignment horizontal="center"/>
      <protection locked="0"/>
    </xf>
    <xf numFmtId="1" fontId="8" fillId="0" borderId="31" xfId="0" applyNumberFormat="1" applyFont="1" applyFill="1" applyBorder="1" applyAlignment="1" applyProtection="1">
      <alignment horizontal="center"/>
      <protection locked="0"/>
    </xf>
    <xf numFmtId="1" fontId="8" fillId="0" borderId="17" xfId="0" applyNumberFormat="1" applyFont="1" applyFill="1" applyBorder="1" applyAlignment="1" applyProtection="1">
      <alignment horizontal="center"/>
      <protection locked="0"/>
    </xf>
    <xf numFmtId="1" fontId="8" fillId="0" borderId="33" xfId="0" applyNumberFormat="1" applyFont="1" applyFill="1" applyBorder="1" applyAlignment="1" applyProtection="1">
      <alignment horizontal="center"/>
      <protection locked="0"/>
    </xf>
    <xf numFmtId="1" fontId="2" fillId="0" borderId="17" xfId="0" applyNumberFormat="1" applyFont="1" applyFill="1" applyBorder="1" applyAlignment="1" applyProtection="1">
      <alignment horizontal="center"/>
      <protection locked="0"/>
    </xf>
    <xf numFmtId="1" fontId="10" fillId="2" borderId="36" xfId="0" applyNumberFormat="1" applyFont="1" applyFill="1" applyBorder="1" applyAlignment="1" applyProtection="1">
      <alignment horizontal="center"/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7" xfId="0" applyNumberFormat="1" applyFont="1" applyFill="1" applyBorder="1" applyAlignment="1" applyProtection="1">
      <alignment horizontal="center"/>
      <protection locked="0"/>
    </xf>
    <xf numFmtId="49" fontId="9" fillId="2" borderId="37" xfId="0" applyNumberFormat="1" applyFont="1" applyFill="1" applyBorder="1" applyAlignment="1" applyProtection="1">
      <alignment horizontal="center"/>
      <protection locked="0"/>
    </xf>
    <xf numFmtId="49" fontId="3" fillId="0" borderId="31" xfId="0" quotePrefix="1" applyNumberFormat="1" applyFont="1" applyFill="1" applyBorder="1" applyAlignment="1" applyProtection="1">
      <alignment horizontal="center"/>
      <protection locked="0"/>
    </xf>
    <xf numFmtId="49" fontId="3" fillId="0" borderId="31" xfId="0" applyNumberFormat="1" applyFont="1" applyFill="1" applyBorder="1" applyAlignment="1" applyProtection="1">
      <alignment horizontal="center"/>
      <protection locked="0"/>
    </xf>
    <xf numFmtId="49" fontId="3" fillId="0" borderId="17" xfId="0" applyNumberFormat="1" applyFont="1" applyFill="1" applyBorder="1" applyAlignment="1" applyProtection="1">
      <alignment horizontal="center"/>
      <protection locked="0"/>
    </xf>
    <xf numFmtId="49" fontId="9" fillId="2" borderId="38" xfId="0" applyNumberFormat="1" applyFont="1" applyFill="1" applyBorder="1" applyAlignment="1" applyProtection="1">
      <alignment horizontal="center"/>
      <protection locked="0"/>
    </xf>
    <xf numFmtId="0" fontId="3" fillId="0" borderId="17" xfId="0" applyNumberFormat="1" applyFont="1" applyFill="1" applyBorder="1" applyAlignment="1" applyProtection="1">
      <alignment horizontal="center"/>
      <protection locked="0"/>
    </xf>
    <xf numFmtId="0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9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3" fillId="2" borderId="31" xfId="0" applyNumberFormat="1" applyFont="1" applyFill="1" applyBorder="1" applyAlignment="1" applyProtection="1">
      <alignment horizontal="center"/>
      <protection locked="0"/>
    </xf>
    <xf numFmtId="0" fontId="23" fillId="2" borderId="32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3" fillId="2" borderId="33" xfId="0" applyNumberFormat="1" applyFont="1" applyFill="1" applyBorder="1" applyAlignment="1" applyProtection="1">
      <alignment horizontal="center"/>
      <protection locked="0"/>
    </xf>
    <xf numFmtId="0" fontId="15" fillId="2" borderId="20" xfId="6" applyFont="1" applyFill="1" applyBorder="1" applyAlignment="1" applyProtection="1">
      <alignment horizontal="center" vertical="center" wrapText="1"/>
    </xf>
    <xf numFmtId="0" fontId="15" fillId="2" borderId="21" xfId="6" applyFont="1" applyFill="1" applyBorder="1" applyAlignment="1" applyProtection="1">
      <alignment horizontal="center" vertical="center" wrapText="1"/>
    </xf>
    <xf numFmtId="0" fontId="15" fillId="2" borderId="22" xfId="6" applyFont="1" applyFill="1" applyBorder="1" applyAlignment="1" applyProtection="1">
      <alignment horizontal="center" vertical="center" wrapText="1"/>
    </xf>
    <xf numFmtId="0" fontId="15" fillId="2" borderId="23" xfId="6" applyFont="1" applyFill="1" applyBorder="1" applyAlignment="1" applyProtection="1">
      <alignment horizontal="center" vertical="center" wrapText="1"/>
    </xf>
    <xf numFmtId="0" fontId="15" fillId="2" borderId="24" xfId="6" applyFont="1" applyFill="1" applyBorder="1" applyAlignment="1" applyProtection="1">
      <alignment horizontal="center" vertical="center" wrapText="1"/>
    </xf>
    <xf numFmtId="0" fontId="15" fillId="2" borderId="25" xfId="6" applyFont="1" applyFill="1" applyBorder="1" applyAlignment="1" applyProtection="1">
      <alignment horizontal="center" vertical="center" wrapText="1"/>
    </xf>
    <xf numFmtId="0" fontId="15" fillId="2" borderId="26" xfId="6" applyFont="1" applyFill="1" applyBorder="1" applyAlignment="1" applyProtection="1">
      <alignment horizontal="center" vertical="center" wrapText="1"/>
    </xf>
    <xf numFmtId="0" fontId="15" fillId="2" borderId="27" xfId="6" applyFont="1" applyFill="1" applyBorder="1" applyAlignment="1" applyProtection="1">
      <alignment horizontal="center" vertical="center" wrapText="1"/>
    </xf>
    <xf numFmtId="0" fontId="15" fillId="2" borderId="28" xfId="6" applyFont="1" applyFill="1" applyBorder="1" applyAlignment="1" applyProtection="1">
      <alignment horizontal="center" vertical="center" wrapText="1"/>
    </xf>
    <xf numFmtId="0" fontId="15" fillId="2" borderId="1" xfId="6" applyFont="1" applyFill="1" applyBorder="1" applyAlignment="1" applyProtection="1">
      <alignment horizontal="center" vertical="center" wrapText="1"/>
    </xf>
    <xf numFmtId="0" fontId="15" fillId="2" borderId="29" xfId="6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/>
    </xf>
    <xf numFmtId="0" fontId="15" fillId="2" borderId="30" xfId="4" applyFont="1" applyFill="1" applyBorder="1" applyAlignment="1" applyProtection="1">
      <alignment horizontal="center"/>
    </xf>
    <xf numFmtId="0" fontId="3" fillId="2" borderId="2" xfId="2" applyFont="1" applyFill="1" applyBorder="1" applyAlignment="1" applyProtection="1">
      <alignment horizontal="center"/>
    </xf>
    <xf numFmtId="0" fontId="3" fillId="2" borderId="3" xfId="2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/>
    </xf>
    <xf numFmtId="0" fontId="3" fillId="2" borderId="5" xfId="2" applyFont="1" applyFill="1" applyBorder="1" applyAlignment="1" applyProtection="1">
      <alignment horizontal="center"/>
    </xf>
  </cellXfs>
  <cellStyles count="11">
    <cellStyle name="Good" xfId="10" builtinId="26"/>
    <cellStyle name="Hyperlink 2" xfId="1"/>
    <cellStyle name="Normal" xfId="0" builtinId="0"/>
    <cellStyle name="Normal 2" xfId="2"/>
    <cellStyle name="Normal 2 2" xfId="8"/>
    <cellStyle name="Normal 3" xfId="3"/>
    <cellStyle name="Normal 3 2" xfId="9"/>
    <cellStyle name="Normal 4" xfId="7"/>
    <cellStyle name="Normal_Obrasci" xfId="4"/>
    <cellStyle name="Normal_Obrasci 2" xfId="5"/>
    <cellStyle name="Normal_She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5"/>
  <sheetViews>
    <sheetView tabSelected="1" view="pageBreakPreview" zoomScaleSheetLayoutView="100" workbookViewId="0">
      <pane ySplit="8" topLeftCell="A58" activePane="bottomLeft" state="frozen"/>
      <selection pane="bottomLeft" activeCell="N74" sqref="N74"/>
    </sheetView>
  </sheetViews>
  <sheetFormatPr defaultColWidth="9.140625" defaultRowHeight="12.75" x14ac:dyDescent="0.2"/>
  <cols>
    <col min="1" max="1" width="10.7109375" style="72" customWidth="1"/>
    <col min="2" max="2" width="21.85546875" style="20" customWidth="1"/>
    <col min="3" max="3" width="35" style="21" customWidth="1"/>
    <col min="4" max="4" width="8.42578125" style="21" customWidth="1"/>
    <col min="5" max="9" width="4.7109375" style="21" customWidth="1"/>
    <col min="10" max="10" width="11.85546875" style="21" customWidth="1"/>
    <col min="11" max="11" width="12.7109375" style="21" customWidth="1"/>
    <col min="12" max="12" width="14.85546875" style="21" customWidth="1"/>
    <col min="13" max="13" width="12.42578125" style="21" customWidth="1"/>
    <col min="14" max="14" width="13.7109375" style="21" customWidth="1"/>
    <col min="15" max="15" width="20.5703125" style="20" customWidth="1"/>
    <col min="16" max="16" width="19.140625" style="20" customWidth="1"/>
    <col min="17" max="21" width="9.140625" style="20"/>
    <col min="22" max="22" width="17.28515625" style="20" customWidth="1"/>
    <col min="23" max="23" width="9.140625" style="20"/>
    <col min="24" max="24" width="12.28515625" style="20" customWidth="1"/>
    <col min="25" max="16384" width="9.140625" style="20"/>
  </cols>
  <sheetData>
    <row r="1" spans="1:24" ht="18.75" x14ac:dyDescent="0.3">
      <c r="A1" s="131">
        <v>120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24" t="s">
        <v>0</v>
      </c>
      <c r="P1" s="125"/>
    </row>
    <row r="2" spans="1:24" ht="18.75" x14ac:dyDescent="0.3">
      <c r="A2" s="122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6"/>
      <c r="P2" s="127"/>
    </row>
    <row r="3" spans="1:24" ht="14.25" x14ac:dyDescent="0.2">
      <c r="A3" s="68" t="s">
        <v>31</v>
      </c>
      <c r="B3" s="41"/>
      <c r="C3" s="57"/>
      <c r="D3" s="57"/>
      <c r="E3" s="57"/>
      <c r="F3" s="57"/>
      <c r="G3" s="57"/>
      <c r="H3" s="57"/>
      <c r="J3" s="58"/>
      <c r="K3" s="58"/>
      <c r="L3" s="58"/>
      <c r="M3" s="59"/>
      <c r="N3" s="57"/>
      <c r="O3" s="41"/>
      <c r="P3" s="60"/>
    </row>
    <row r="4" spans="1:24" x14ac:dyDescent="0.2">
      <c r="A4" s="69" t="s">
        <v>28</v>
      </c>
      <c r="B4" s="41"/>
      <c r="C4" s="57"/>
      <c r="I4" s="57"/>
      <c r="J4" s="74"/>
      <c r="K4" s="74"/>
      <c r="L4" s="74"/>
      <c r="M4" s="57"/>
      <c r="N4" s="57"/>
      <c r="O4" s="41"/>
      <c r="P4" s="60"/>
    </row>
    <row r="5" spans="1:24" ht="12.75" customHeight="1" thickBot="1" x14ac:dyDescent="0.25">
      <c r="A5" s="70"/>
      <c r="B5" s="41"/>
      <c r="C5" s="57"/>
      <c r="D5" s="61"/>
      <c r="E5" s="61"/>
      <c r="F5" s="61"/>
      <c r="G5" s="61"/>
      <c r="H5" s="61"/>
      <c r="I5" s="57"/>
      <c r="J5" s="57"/>
      <c r="K5" s="57"/>
      <c r="L5" s="57"/>
      <c r="M5" s="57"/>
      <c r="N5" s="57"/>
      <c r="O5" s="41"/>
      <c r="P5" s="60"/>
    </row>
    <row r="6" spans="1:24" ht="24" customHeight="1" x14ac:dyDescent="0.2">
      <c r="A6" s="87" t="s">
        <v>11</v>
      </c>
      <c r="B6" s="88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4"/>
      <c r="O6" s="128" t="s">
        <v>12</v>
      </c>
      <c r="P6" s="128" t="s">
        <v>2</v>
      </c>
      <c r="R6" s="41"/>
      <c r="S6" s="41"/>
      <c r="T6" s="41"/>
      <c r="U6" s="41"/>
      <c r="V6" s="41"/>
      <c r="W6" s="41"/>
      <c r="X6" s="41"/>
    </row>
    <row r="7" spans="1:24" ht="11.25" customHeight="1" x14ac:dyDescent="0.2">
      <c r="A7" s="89" t="s">
        <v>3</v>
      </c>
      <c r="B7" s="90" t="s">
        <v>22</v>
      </c>
      <c r="C7" s="119" t="s">
        <v>174</v>
      </c>
      <c r="D7" s="120"/>
      <c r="E7" s="129" t="s">
        <v>26</v>
      </c>
      <c r="F7" s="130"/>
      <c r="G7" s="130"/>
      <c r="H7" s="130"/>
      <c r="I7" s="130"/>
      <c r="J7" s="129"/>
      <c r="K7" s="130"/>
      <c r="L7" s="130"/>
      <c r="M7" s="130"/>
      <c r="N7" s="135"/>
      <c r="O7" s="128"/>
      <c r="P7" s="128"/>
      <c r="R7" s="41"/>
      <c r="S7" s="41"/>
      <c r="T7" s="41"/>
      <c r="U7" s="41"/>
      <c r="V7" s="41"/>
      <c r="W7" s="41"/>
      <c r="X7" s="41"/>
    </row>
    <row r="8" spans="1:24" ht="13.5" thickBot="1" x14ac:dyDescent="0.25">
      <c r="A8" s="91"/>
      <c r="B8" s="92"/>
      <c r="C8" s="93" t="s">
        <v>186</v>
      </c>
      <c r="D8" s="94" t="s">
        <v>187</v>
      </c>
      <c r="E8" s="95" t="s">
        <v>23</v>
      </c>
      <c r="F8" s="96" t="s">
        <v>24</v>
      </c>
      <c r="G8" s="93" t="s">
        <v>25</v>
      </c>
      <c r="H8" s="96" t="s">
        <v>27</v>
      </c>
      <c r="I8" s="97" t="s">
        <v>175</v>
      </c>
      <c r="J8" s="97" t="s">
        <v>188</v>
      </c>
      <c r="K8" s="97" t="s">
        <v>189</v>
      </c>
      <c r="L8" s="97" t="s">
        <v>190</v>
      </c>
      <c r="M8" s="97" t="s">
        <v>29</v>
      </c>
      <c r="N8" s="97" t="s">
        <v>30</v>
      </c>
      <c r="O8" s="128"/>
      <c r="P8" s="128"/>
      <c r="R8" s="121"/>
      <c r="S8" s="121"/>
      <c r="T8" s="121"/>
      <c r="U8" s="41"/>
      <c r="V8" s="64"/>
      <c r="W8" s="41"/>
      <c r="X8" s="64"/>
    </row>
    <row r="9" spans="1:24" s="77" customFormat="1" ht="15" customHeight="1" x14ac:dyDescent="0.25">
      <c r="A9" s="85" t="s">
        <v>102</v>
      </c>
      <c r="B9" s="75" t="s">
        <v>32</v>
      </c>
      <c r="C9" s="113" t="s">
        <v>199</v>
      </c>
      <c r="D9" s="112">
        <v>10</v>
      </c>
      <c r="E9" s="98"/>
      <c r="F9" s="99"/>
      <c r="G9" s="100"/>
      <c r="H9" s="101"/>
      <c r="I9" s="102"/>
      <c r="J9" s="110" t="s">
        <v>211</v>
      </c>
      <c r="K9" s="102"/>
      <c r="L9" s="110">
        <v>30</v>
      </c>
      <c r="M9" s="102"/>
      <c r="N9" s="102"/>
      <c r="O9" s="76">
        <f>SUM(D9:I9)+IF(L9=0,J9,L9)+IF(AND(M9=0, N9=0), K9, MAX(M9,N9))</f>
        <v>40</v>
      </c>
      <c r="P9" s="81" t="str">
        <f>IF(O9&gt;=90,"A",IF(O9&gt;=80,"B",IF(O9&gt;=70,"C",IF(O9&gt;=60,"D",IF(O9&gt;=50,"E",IF(O9=0,"-","F"))))))</f>
        <v>F</v>
      </c>
      <c r="R9" s="78"/>
      <c r="S9" s="78"/>
      <c r="T9" s="78"/>
      <c r="U9" s="79"/>
      <c r="V9" s="78"/>
      <c r="W9" s="79"/>
      <c r="X9" s="78"/>
    </row>
    <row r="10" spans="1:24" s="77" customFormat="1" ht="15" x14ac:dyDescent="0.25">
      <c r="A10" s="84" t="s">
        <v>103</v>
      </c>
      <c r="B10" s="80" t="s">
        <v>33</v>
      </c>
      <c r="C10" s="114" t="s">
        <v>201</v>
      </c>
      <c r="D10" s="103">
        <v>10</v>
      </c>
      <c r="E10" s="104"/>
      <c r="F10" s="105"/>
      <c r="G10" s="106"/>
      <c r="H10" s="107"/>
      <c r="I10" s="103"/>
      <c r="J10" s="107"/>
      <c r="K10" s="107"/>
      <c r="L10" s="107">
        <v>28</v>
      </c>
      <c r="M10" s="103"/>
      <c r="N10" s="107"/>
      <c r="O10" s="76">
        <f t="shared" ref="O10:O73" si="0">SUM(D10:I10)+IF(L10=0,J10,L10)+IF(AND(M10=0, N10=0), K10, MAX(M10,N10))</f>
        <v>38</v>
      </c>
      <c r="P10" s="81" t="str">
        <f>IF(O10&gt;=90,"A",IF(O10&gt;=80,"B",IF(O10&gt;=70,"C",IF(O10&gt;=60,"D",IF(O10&gt;=50,"E",IF(O10=0,"-","F"))))))</f>
        <v>F</v>
      </c>
    </row>
    <row r="11" spans="1:24" s="77" customFormat="1" ht="15" x14ac:dyDescent="0.25">
      <c r="A11" s="86" t="s">
        <v>104</v>
      </c>
      <c r="B11" s="82" t="s">
        <v>34</v>
      </c>
      <c r="C11" s="114" t="s">
        <v>198</v>
      </c>
      <c r="D11" s="103">
        <v>10</v>
      </c>
      <c r="E11" s="107"/>
      <c r="F11" s="108"/>
      <c r="G11" s="107"/>
      <c r="H11" s="107"/>
      <c r="I11" s="103"/>
      <c r="J11" s="107" t="s">
        <v>210</v>
      </c>
      <c r="K11" s="107"/>
      <c r="L11" s="107">
        <v>25</v>
      </c>
      <c r="M11" s="103"/>
      <c r="N11" s="107"/>
      <c r="O11" s="76">
        <f t="shared" si="0"/>
        <v>35</v>
      </c>
      <c r="P11" s="81" t="str">
        <f t="shared" ref="P11:P74" si="1">IF(O11&gt;=90,"A",IF(O11&gt;=80,"B",IF(O11&gt;=70,"C",IF(O11&gt;=60,"D",IF(O11&gt;=50,"E",IF(O11=0,"-","F"))))))</f>
        <v>F</v>
      </c>
    </row>
    <row r="12" spans="1:24" s="77" customFormat="1" ht="15" x14ac:dyDescent="0.25">
      <c r="A12" s="86" t="s">
        <v>105</v>
      </c>
      <c r="B12" s="82" t="s">
        <v>35</v>
      </c>
      <c r="C12" s="114" t="s">
        <v>198</v>
      </c>
      <c r="D12" s="103">
        <v>10</v>
      </c>
      <c r="E12" s="107"/>
      <c r="F12" s="108"/>
      <c r="G12" s="107"/>
      <c r="H12" s="107"/>
      <c r="I12" s="103"/>
      <c r="J12" s="107">
        <v>28</v>
      </c>
      <c r="K12" s="107"/>
      <c r="L12" s="107"/>
      <c r="M12" s="103"/>
      <c r="N12" s="107"/>
      <c r="O12" s="76">
        <f t="shared" si="0"/>
        <v>38</v>
      </c>
      <c r="P12" s="81" t="str">
        <f t="shared" si="1"/>
        <v>F</v>
      </c>
    </row>
    <row r="13" spans="1:24" s="77" customFormat="1" ht="15" x14ac:dyDescent="0.25">
      <c r="A13" s="86" t="s">
        <v>106</v>
      </c>
      <c r="B13" s="82" t="s">
        <v>36</v>
      </c>
      <c r="C13" s="115"/>
      <c r="D13" s="107"/>
      <c r="E13" s="107"/>
      <c r="F13" s="108"/>
      <c r="G13" s="107"/>
      <c r="H13" s="107"/>
      <c r="I13" s="103"/>
      <c r="J13" s="107"/>
      <c r="K13" s="107"/>
      <c r="L13" s="107"/>
      <c r="M13" s="107"/>
      <c r="N13" s="107"/>
      <c r="O13" s="76">
        <f t="shared" si="0"/>
        <v>0</v>
      </c>
      <c r="P13" s="81" t="str">
        <f t="shared" si="1"/>
        <v>-</v>
      </c>
    </row>
    <row r="14" spans="1:24" s="77" customFormat="1" ht="15" x14ac:dyDescent="0.25">
      <c r="A14" s="86" t="s">
        <v>107</v>
      </c>
      <c r="B14" s="82" t="s">
        <v>37</v>
      </c>
      <c r="C14" s="114"/>
      <c r="D14" s="107"/>
      <c r="E14" s="107"/>
      <c r="F14" s="108"/>
      <c r="G14" s="107"/>
      <c r="H14" s="107"/>
      <c r="I14" s="107"/>
      <c r="J14" s="107"/>
      <c r="K14" s="107"/>
      <c r="L14" s="107">
        <v>0</v>
      </c>
      <c r="M14" s="103"/>
      <c r="N14" s="107"/>
      <c r="O14" s="76">
        <f t="shared" si="0"/>
        <v>0</v>
      </c>
      <c r="P14" s="83" t="str">
        <f t="shared" si="1"/>
        <v>-</v>
      </c>
    </row>
    <row r="15" spans="1:24" s="77" customFormat="1" ht="15" x14ac:dyDescent="0.25">
      <c r="A15" s="86" t="s">
        <v>108</v>
      </c>
      <c r="B15" s="82" t="s">
        <v>38</v>
      </c>
      <c r="C15" s="115" t="s">
        <v>181</v>
      </c>
      <c r="D15" s="107">
        <v>10</v>
      </c>
      <c r="E15" s="107"/>
      <c r="F15" s="108"/>
      <c r="G15" s="107"/>
      <c r="H15" s="107"/>
      <c r="I15" s="107"/>
      <c r="J15" s="107"/>
      <c r="K15" s="107"/>
      <c r="L15" s="107">
        <v>10</v>
      </c>
      <c r="M15" s="107"/>
      <c r="N15" s="107"/>
      <c r="O15" s="76">
        <f t="shared" si="0"/>
        <v>20</v>
      </c>
      <c r="P15" s="81" t="str">
        <f t="shared" si="1"/>
        <v>F</v>
      </c>
    </row>
    <row r="16" spans="1:24" s="77" customFormat="1" ht="15" x14ac:dyDescent="0.25">
      <c r="A16" s="86" t="s">
        <v>109</v>
      </c>
      <c r="B16" s="82" t="s">
        <v>39</v>
      </c>
      <c r="C16" s="115" t="s">
        <v>209</v>
      </c>
      <c r="D16" s="107">
        <v>10</v>
      </c>
      <c r="E16" s="107"/>
      <c r="F16" s="108"/>
      <c r="G16" s="107"/>
      <c r="H16" s="107"/>
      <c r="I16" s="107"/>
      <c r="J16" s="107">
        <v>13</v>
      </c>
      <c r="K16" s="107"/>
      <c r="L16" s="107"/>
      <c r="M16" s="107"/>
      <c r="N16" s="107"/>
      <c r="O16" s="76">
        <f t="shared" si="0"/>
        <v>23</v>
      </c>
      <c r="P16" s="81" t="str">
        <f t="shared" si="1"/>
        <v>F</v>
      </c>
    </row>
    <row r="17" spans="1:16" s="77" customFormat="1" ht="15" x14ac:dyDescent="0.25">
      <c r="A17" s="86" t="s">
        <v>110</v>
      </c>
      <c r="B17" s="82" t="s">
        <v>40</v>
      </c>
      <c r="C17" s="115"/>
      <c r="D17" s="107"/>
      <c r="E17" s="107"/>
      <c r="F17" s="108"/>
      <c r="G17" s="107"/>
      <c r="H17" s="107"/>
      <c r="I17" s="107"/>
      <c r="J17" s="107">
        <v>19</v>
      </c>
      <c r="K17" s="107"/>
      <c r="L17" s="107"/>
      <c r="M17" s="107"/>
      <c r="N17" s="107"/>
      <c r="O17" s="76">
        <f t="shared" si="0"/>
        <v>19</v>
      </c>
      <c r="P17" s="81" t="str">
        <f t="shared" si="1"/>
        <v>F</v>
      </c>
    </row>
    <row r="18" spans="1:16" s="77" customFormat="1" ht="15" x14ac:dyDescent="0.25">
      <c r="A18" s="86" t="s">
        <v>111</v>
      </c>
      <c r="B18" s="82" t="s">
        <v>41</v>
      </c>
      <c r="C18" s="115" t="s">
        <v>199</v>
      </c>
      <c r="D18" s="109">
        <v>8</v>
      </c>
      <c r="E18" s="107"/>
      <c r="F18" s="108"/>
      <c r="G18" s="107"/>
      <c r="H18" s="107"/>
      <c r="I18" s="107"/>
      <c r="J18" s="107">
        <v>20</v>
      </c>
      <c r="K18" s="107"/>
      <c r="L18" s="107"/>
      <c r="M18" s="107"/>
      <c r="N18" s="107"/>
      <c r="O18" s="76">
        <f t="shared" si="0"/>
        <v>28</v>
      </c>
      <c r="P18" s="81" t="str">
        <f t="shared" si="1"/>
        <v>F</v>
      </c>
    </row>
    <row r="19" spans="1:16" s="77" customFormat="1" ht="15" x14ac:dyDescent="0.25">
      <c r="A19" s="86" t="s">
        <v>112</v>
      </c>
      <c r="B19" s="82" t="s">
        <v>42</v>
      </c>
      <c r="C19" s="115"/>
      <c r="D19" s="107"/>
      <c r="E19" s="107"/>
      <c r="F19" s="108"/>
      <c r="G19" s="107"/>
      <c r="H19" s="107"/>
      <c r="I19" s="107"/>
      <c r="J19" s="107" t="s">
        <v>212</v>
      </c>
      <c r="K19" s="107"/>
      <c r="L19" s="107">
        <v>22</v>
      </c>
      <c r="M19" s="107"/>
      <c r="N19" s="107"/>
      <c r="O19" s="76">
        <f t="shared" si="0"/>
        <v>22</v>
      </c>
      <c r="P19" s="81" t="str">
        <f t="shared" si="1"/>
        <v>F</v>
      </c>
    </row>
    <row r="20" spans="1:16" s="77" customFormat="1" ht="15" x14ac:dyDescent="0.25">
      <c r="A20" s="86" t="s">
        <v>113</v>
      </c>
      <c r="B20" s="82" t="s">
        <v>43</v>
      </c>
      <c r="C20" s="115"/>
      <c r="D20" s="107"/>
      <c r="E20" s="107"/>
      <c r="F20" s="108"/>
      <c r="G20" s="107"/>
      <c r="H20" s="107"/>
      <c r="I20" s="107"/>
      <c r="J20" s="107"/>
      <c r="K20" s="107"/>
      <c r="L20" s="107"/>
      <c r="M20" s="107"/>
      <c r="N20" s="107"/>
      <c r="O20" s="76">
        <f t="shared" si="0"/>
        <v>0</v>
      </c>
      <c r="P20" s="81" t="str">
        <f t="shared" si="1"/>
        <v>-</v>
      </c>
    </row>
    <row r="21" spans="1:16" s="77" customFormat="1" ht="15" x14ac:dyDescent="0.25">
      <c r="A21" s="86" t="s">
        <v>114</v>
      </c>
      <c r="B21" s="82" t="s">
        <v>44</v>
      </c>
      <c r="C21" s="115" t="s">
        <v>181</v>
      </c>
      <c r="D21" s="109">
        <v>10</v>
      </c>
      <c r="E21" s="107"/>
      <c r="F21" s="108"/>
      <c r="G21" s="107"/>
      <c r="H21" s="107"/>
      <c r="I21" s="107"/>
      <c r="J21" s="107" t="s">
        <v>208</v>
      </c>
      <c r="K21" s="107"/>
      <c r="L21" s="107">
        <v>12</v>
      </c>
      <c r="M21" s="107"/>
      <c r="N21" s="107"/>
      <c r="O21" s="76">
        <f t="shared" si="0"/>
        <v>22</v>
      </c>
      <c r="P21" s="81" t="str">
        <f t="shared" si="1"/>
        <v>F</v>
      </c>
    </row>
    <row r="22" spans="1:16" s="77" customFormat="1" ht="15" x14ac:dyDescent="0.25">
      <c r="A22" s="86" t="s">
        <v>115</v>
      </c>
      <c r="B22" s="82" t="s">
        <v>45</v>
      </c>
      <c r="C22" s="116" t="s">
        <v>206</v>
      </c>
      <c r="D22" s="107">
        <v>10</v>
      </c>
      <c r="E22" s="107"/>
      <c r="F22" s="108"/>
      <c r="G22" s="107"/>
      <c r="H22" s="107"/>
      <c r="I22" s="107"/>
      <c r="J22" s="107">
        <v>0</v>
      </c>
      <c r="K22" s="107"/>
      <c r="L22" s="107">
        <v>8</v>
      </c>
      <c r="M22" s="107"/>
      <c r="N22" s="107"/>
      <c r="O22" s="76">
        <f t="shared" si="0"/>
        <v>18</v>
      </c>
      <c r="P22" s="81" t="str">
        <f t="shared" si="1"/>
        <v>F</v>
      </c>
    </row>
    <row r="23" spans="1:16" s="77" customFormat="1" ht="15" x14ac:dyDescent="0.25">
      <c r="A23" s="86" t="s">
        <v>116</v>
      </c>
      <c r="B23" s="82" t="s">
        <v>46</v>
      </c>
      <c r="C23" s="117" t="s">
        <v>199</v>
      </c>
      <c r="D23" s="111">
        <v>10</v>
      </c>
      <c r="E23" s="107"/>
      <c r="F23" s="108"/>
      <c r="G23" s="107"/>
      <c r="H23" s="107"/>
      <c r="I23" s="107"/>
      <c r="J23" s="107">
        <v>26</v>
      </c>
      <c r="K23" s="107"/>
      <c r="L23" s="107"/>
      <c r="M23" s="107"/>
      <c r="N23" s="107"/>
      <c r="O23" s="76">
        <f t="shared" si="0"/>
        <v>36</v>
      </c>
      <c r="P23" s="81" t="str">
        <f t="shared" si="1"/>
        <v>F</v>
      </c>
    </row>
    <row r="24" spans="1:16" s="77" customFormat="1" ht="15" x14ac:dyDescent="0.25">
      <c r="A24" s="86" t="s">
        <v>117</v>
      </c>
      <c r="B24" s="82" t="s">
        <v>47</v>
      </c>
      <c r="C24" s="115" t="s">
        <v>180</v>
      </c>
      <c r="D24" s="107">
        <v>10</v>
      </c>
      <c r="E24" s="107"/>
      <c r="F24" s="108"/>
      <c r="G24" s="107"/>
      <c r="H24" s="107"/>
      <c r="I24" s="107"/>
      <c r="J24" s="107">
        <v>20</v>
      </c>
      <c r="K24" s="107"/>
      <c r="L24" s="107"/>
      <c r="M24" s="107"/>
      <c r="N24" s="107"/>
      <c r="O24" s="76">
        <f t="shared" si="0"/>
        <v>30</v>
      </c>
      <c r="P24" s="81" t="str">
        <f t="shared" si="1"/>
        <v>F</v>
      </c>
    </row>
    <row r="25" spans="1:16" s="77" customFormat="1" ht="15" x14ac:dyDescent="0.25">
      <c r="A25" s="86" t="s">
        <v>118</v>
      </c>
      <c r="B25" s="82" t="s">
        <v>48</v>
      </c>
      <c r="C25" s="115" t="s">
        <v>179</v>
      </c>
      <c r="D25" s="107">
        <v>10</v>
      </c>
      <c r="E25" s="107"/>
      <c r="F25" s="108"/>
      <c r="G25" s="107"/>
      <c r="H25" s="107"/>
      <c r="I25" s="107"/>
      <c r="J25" s="107">
        <v>28</v>
      </c>
      <c r="K25" s="107"/>
      <c r="L25" s="107"/>
      <c r="M25" s="107"/>
      <c r="N25" s="107"/>
      <c r="O25" s="76">
        <f t="shared" si="0"/>
        <v>38</v>
      </c>
      <c r="P25" s="81" t="str">
        <f t="shared" si="1"/>
        <v>F</v>
      </c>
    </row>
    <row r="26" spans="1:16" s="77" customFormat="1" ht="15" x14ac:dyDescent="0.25">
      <c r="A26" s="86" t="s">
        <v>119</v>
      </c>
      <c r="B26" s="82" t="s">
        <v>49</v>
      </c>
      <c r="C26" s="115" t="s">
        <v>179</v>
      </c>
      <c r="D26" s="107">
        <v>10</v>
      </c>
      <c r="E26" s="107"/>
      <c r="F26" s="108"/>
      <c r="G26" s="107"/>
      <c r="H26" s="107"/>
      <c r="I26" s="107"/>
      <c r="J26" s="107"/>
      <c r="K26" s="107"/>
      <c r="L26" s="107">
        <v>25</v>
      </c>
      <c r="M26" s="107"/>
      <c r="N26" s="107"/>
      <c r="O26" s="76">
        <f t="shared" si="0"/>
        <v>35</v>
      </c>
      <c r="P26" s="81" t="str">
        <f t="shared" si="1"/>
        <v>F</v>
      </c>
    </row>
    <row r="27" spans="1:16" s="77" customFormat="1" ht="15" x14ac:dyDescent="0.25">
      <c r="A27" s="86" t="s">
        <v>120</v>
      </c>
      <c r="B27" s="82" t="s">
        <v>50</v>
      </c>
      <c r="C27" s="115" t="s">
        <v>201</v>
      </c>
      <c r="D27" s="107">
        <v>10</v>
      </c>
      <c r="E27" s="107"/>
      <c r="F27" s="108"/>
      <c r="G27" s="107"/>
      <c r="H27" s="107"/>
      <c r="I27" s="107"/>
      <c r="J27" s="107">
        <v>21</v>
      </c>
      <c r="K27" s="107"/>
      <c r="L27" s="107"/>
      <c r="M27" s="107"/>
      <c r="N27" s="107"/>
      <c r="O27" s="76">
        <f t="shared" si="0"/>
        <v>31</v>
      </c>
      <c r="P27" s="81" t="str">
        <f t="shared" si="1"/>
        <v>F</v>
      </c>
    </row>
    <row r="28" spans="1:16" s="77" customFormat="1" ht="15" x14ac:dyDescent="0.25">
      <c r="A28" s="86" t="s">
        <v>121</v>
      </c>
      <c r="B28" s="82" t="s">
        <v>51</v>
      </c>
      <c r="C28" s="115" t="s">
        <v>201</v>
      </c>
      <c r="D28" s="107">
        <v>10</v>
      </c>
      <c r="E28" s="107"/>
      <c r="F28" s="108"/>
      <c r="G28" s="107"/>
      <c r="H28" s="107"/>
      <c r="I28" s="107"/>
      <c r="J28" s="107">
        <v>13</v>
      </c>
      <c r="K28" s="107"/>
      <c r="L28" s="107"/>
      <c r="M28" s="107"/>
      <c r="N28" s="107"/>
      <c r="O28" s="76">
        <f t="shared" si="0"/>
        <v>23</v>
      </c>
      <c r="P28" s="81" t="str">
        <f t="shared" si="1"/>
        <v>F</v>
      </c>
    </row>
    <row r="29" spans="1:16" s="77" customFormat="1" ht="15" x14ac:dyDescent="0.25">
      <c r="A29" s="86" t="s">
        <v>123</v>
      </c>
      <c r="B29" s="82" t="s">
        <v>122</v>
      </c>
      <c r="C29" s="115" t="s">
        <v>201</v>
      </c>
      <c r="D29" s="107">
        <v>10</v>
      </c>
      <c r="E29" s="107"/>
      <c r="F29" s="108"/>
      <c r="G29" s="107"/>
      <c r="H29" s="107"/>
      <c r="I29" s="107"/>
      <c r="J29" s="107">
        <v>24</v>
      </c>
      <c r="K29" s="107"/>
      <c r="L29" s="107"/>
      <c r="M29" s="107"/>
      <c r="N29" s="107"/>
      <c r="O29" s="76">
        <f t="shared" si="0"/>
        <v>34</v>
      </c>
      <c r="P29" s="81" t="str">
        <f t="shared" si="1"/>
        <v>F</v>
      </c>
    </row>
    <row r="30" spans="1:16" s="77" customFormat="1" ht="15" x14ac:dyDescent="0.25">
      <c r="A30" s="86" t="s">
        <v>124</v>
      </c>
      <c r="B30" s="82" t="s">
        <v>52</v>
      </c>
      <c r="C30" s="115" t="s">
        <v>185</v>
      </c>
      <c r="D30" s="107">
        <v>10</v>
      </c>
      <c r="E30" s="107"/>
      <c r="F30" s="108"/>
      <c r="G30" s="107"/>
      <c r="H30" s="107"/>
      <c r="I30" s="107"/>
      <c r="J30" s="107">
        <v>24</v>
      </c>
      <c r="K30" s="107"/>
      <c r="L30" s="107"/>
      <c r="M30" s="107"/>
      <c r="N30" s="107"/>
      <c r="O30" s="76">
        <f t="shared" si="0"/>
        <v>34</v>
      </c>
      <c r="P30" s="81" t="str">
        <f t="shared" si="1"/>
        <v>F</v>
      </c>
    </row>
    <row r="31" spans="1:16" s="77" customFormat="1" ht="15" x14ac:dyDescent="0.25">
      <c r="A31" s="86" t="s">
        <v>125</v>
      </c>
      <c r="B31" s="82" t="s">
        <v>53</v>
      </c>
      <c r="C31" s="115" t="s">
        <v>183</v>
      </c>
      <c r="D31" s="107">
        <v>10</v>
      </c>
      <c r="E31" s="107"/>
      <c r="F31" s="108"/>
      <c r="G31" s="107"/>
      <c r="H31" s="107"/>
      <c r="I31" s="107"/>
      <c r="J31" s="107" t="s">
        <v>207</v>
      </c>
      <c r="K31" s="107"/>
      <c r="L31" s="107">
        <v>25</v>
      </c>
      <c r="M31" s="107"/>
      <c r="N31" s="107"/>
      <c r="O31" s="76">
        <f t="shared" si="0"/>
        <v>35</v>
      </c>
      <c r="P31" s="81" t="str">
        <f t="shared" si="1"/>
        <v>F</v>
      </c>
    </row>
    <row r="32" spans="1:16" s="77" customFormat="1" ht="15" x14ac:dyDescent="0.25">
      <c r="A32" s="86" t="s">
        <v>126</v>
      </c>
      <c r="B32" s="82" t="s">
        <v>54</v>
      </c>
      <c r="C32" s="115" t="s">
        <v>181</v>
      </c>
      <c r="D32" s="107">
        <v>10</v>
      </c>
      <c r="E32" s="107"/>
      <c r="F32" s="108"/>
      <c r="G32" s="107"/>
      <c r="H32" s="107"/>
      <c r="I32" s="107"/>
      <c r="J32" s="107">
        <v>0</v>
      </c>
      <c r="K32" s="107"/>
      <c r="L32" s="107">
        <v>5</v>
      </c>
      <c r="M32" s="107"/>
      <c r="N32" s="107"/>
      <c r="O32" s="76">
        <f t="shared" si="0"/>
        <v>15</v>
      </c>
      <c r="P32" s="81" t="str">
        <f t="shared" si="1"/>
        <v>F</v>
      </c>
    </row>
    <row r="33" spans="1:16" s="77" customFormat="1" ht="15" x14ac:dyDescent="0.25">
      <c r="A33" s="86" t="s">
        <v>127</v>
      </c>
      <c r="B33" s="82" t="s">
        <v>55</v>
      </c>
      <c r="C33" s="115" t="s">
        <v>185</v>
      </c>
      <c r="D33" s="107">
        <v>10</v>
      </c>
      <c r="E33" s="107"/>
      <c r="F33" s="108"/>
      <c r="G33" s="107"/>
      <c r="H33" s="107"/>
      <c r="I33" s="107"/>
      <c r="J33" s="107">
        <v>0</v>
      </c>
      <c r="K33" s="107"/>
      <c r="L33" s="107">
        <v>12</v>
      </c>
      <c r="M33" s="107"/>
      <c r="N33" s="107"/>
      <c r="O33" s="76">
        <f t="shared" si="0"/>
        <v>22</v>
      </c>
      <c r="P33" s="81" t="str">
        <f t="shared" si="1"/>
        <v>F</v>
      </c>
    </row>
    <row r="34" spans="1:16" s="77" customFormat="1" ht="15" x14ac:dyDescent="0.25">
      <c r="A34" s="86" t="s">
        <v>128</v>
      </c>
      <c r="B34" s="82" t="s">
        <v>56</v>
      </c>
      <c r="C34" s="115" t="s">
        <v>200</v>
      </c>
      <c r="D34" s="107">
        <v>10</v>
      </c>
      <c r="E34" s="107"/>
      <c r="F34" s="108"/>
      <c r="G34" s="107"/>
      <c r="H34" s="107"/>
      <c r="I34" s="107"/>
      <c r="J34" s="107">
        <v>0</v>
      </c>
      <c r="K34" s="107"/>
      <c r="L34" s="107"/>
      <c r="M34" s="107"/>
      <c r="N34" s="107"/>
      <c r="O34" s="76">
        <f t="shared" si="0"/>
        <v>10</v>
      </c>
      <c r="P34" s="81" t="str">
        <f t="shared" si="1"/>
        <v>F</v>
      </c>
    </row>
    <row r="35" spans="1:16" s="77" customFormat="1" ht="15" x14ac:dyDescent="0.25">
      <c r="A35" s="86" t="s">
        <v>129</v>
      </c>
      <c r="B35" s="82" t="s">
        <v>57</v>
      </c>
      <c r="C35" s="115"/>
      <c r="D35" s="107"/>
      <c r="E35" s="107"/>
      <c r="F35" s="108"/>
      <c r="G35" s="107"/>
      <c r="H35" s="107"/>
      <c r="I35" s="107"/>
      <c r="J35" s="107">
        <v>24</v>
      </c>
      <c r="K35" s="107"/>
      <c r="L35" s="107"/>
      <c r="M35" s="107"/>
      <c r="N35" s="107"/>
      <c r="O35" s="76">
        <f t="shared" si="0"/>
        <v>24</v>
      </c>
      <c r="P35" s="81" t="str">
        <f t="shared" si="1"/>
        <v>F</v>
      </c>
    </row>
    <row r="36" spans="1:16" s="77" customFormat="1" ht="15" x14ac:dyDescent="0.25">
      <c r="A36" s="86" t="s">
        <v>130</v>
      </c>
      <c r="B36" s="82" t="s">
        <v>58</v>
      </c>
      <c r="C36" s="115" t="s">
        <v>176</v>
      </c>
      <c r="D36" s="107">
        <v>10</v>
      </c>
      <c r="E36" s="107"/>
      <c r="F36" s="108"/>
      <c r="G36" s="107"/>
      <c r="H36" s="107"/>
      <c r="I36" s="107"/>
      <c r="J36" s="107">
        <v>20</v>
      </c>
      <c r="K36" s="107"/>
      <c r="L36" s="107"/>
      <c r="M36" s="107"/>
      <c r="N36" s="107"/>
      <c r="O36" s="76">
        <f t="shared" si="0"/>
        <v>30</v>
      </c>
      <c r="P36" s="81" t="str">
        <f t="shared" si="1"/>
        <v>F</v>
      </c>
    </row>
    <row r="37" spans="1:16" s="77" customFormat="1" ht="15" x14ac:dyDescent="0.25">
      <c r="A37" s="86" t="s">
        <v>131</v>
      </c>
      <c r="B37" s="82" t="s">
        <v>59</v>
      </c>
      <c r="C37" s="115"/>
      <c r="D37" s="107"/>
      <c r="E37" s="107"/>
      <c r="F37" s="108"/>
      <c r="G37" s="107"/>
      <c r="H37" s="107"/>
      <c r="I37" s="107"/>
      <c r="J37" s="107">
        <v>21</v>
      </c>
      <c r="K37" s="107"/>
      <c r="L37" s="107"/>
      <c r="M37" s="107"/>
      <c r="N37" s="107"/>
      <c r="O37" s="76">
        <f t="shared" si="0"/>
        <v>21</v>
      </c>
      <c r="P37" s="81" t="str">
        <f t="shared" si="1"/>
        <v>F</v>
      </c>
    </row>
    <row r="38" spans="1:16" s="77" customFormat="1" ht="15" x14ac:dyDescent="0.25">
      <c r="A38" s="86" t="s">
        <v>132</v>
      </c>
      <c r="B38" s="82" t="s">
        <v>60</v>
      </c>
      <c r="C38" s="115"/>
      <c r="D38" s="107"/>
      <c r="E38" s="107"/>
      <c r="F38" s="108"/>
      <c r="G38" s="107"/>
      <c r="H38" s="107"/>
      <c r="I38" s="107"/>
      <c r="J38" s="107"/>
      <c r="K38" s="107"/>
      <c r="L38" s="107"/>
      <c r="M38" s="107"/>
      <c r="N38" s="107"/>
      <c r="O38" s="76">
        <f t="shared" si="0"/>
        <v>0</v>
      </c>
      <c r="P38" s="81" t="str">
        <f t="shared" si="1"/>
        <v>-</v>
      </c>
    </row>
    <row r="39" spans="1:16" s="77" customFormat="1" ht="15" x14ac:dyDescent="0.25">
      <c r="A39" s="86" t="s">
        <v>133</v>
      </c>
      <c r="B39" s="82" t="s">
        <v>61</v>
      </c>
      <c r="C39" s="115"/>
      <c r="D39" s="107"/>
      <c r="E39" s="107"/>
      <c r="F39" s="108"/>
      <c r="G39" s="107"/>
      <c r="H39" s="107"/>
      <c r="I39" s="107"/>
      <c r="J39" s="107" t="s">
        <v>214</v>
      </c>
      <c r="K39" s="107"/>
      <c r="L39" s="107">
        <v>16</v>
      </c>
      <c r="M39" s="107"/>
      <c r="N39" s="107"/>
      <c r="O39" s="76">
        <f t="shared" si="0"/>
        <v>16</v>
      </c>
      <c r="P39" s="81" t="str">
        <f t="shared" si="1"/>
        <v>F</v>
      </c>
    </row>
    <row r="40" spans="1:16" s="77" customFormat="1" ht="15" x14ac:dyDescent="0.25">
      <c r="A40" s="86" t="s">
        <v>134</v>
      </c>
      <c r="B40" s="82" t="s">
        <v>62</v>
      </c>
      <c r="C40" s="115"/>
      <c r="D40" s="107"/>
      <c r="E40" s="107"/>
      <c r="F40" s="108"/>
      <c r="G40" s="107"/>
      <c r="H40" s="107"/>
      <c r="I40" s="107"/>
      <c r="J40" s="107">
        <v>14</v>
      </c>
      <c r="K40" s="107"/>
      <c r="L40" s="107"/>
      <c r="M40" s="107"/>
      <c r="N40" s="107"/>
      <c r="O40" s="76">
        <f t="shared" si="0"/>
        <v>14</v>
      </c>
      <c r="P40" s="81" t="str">
        <f t="shared" si="1"/>
        <v>F</v>
      </c>
    </row>
    <row r="41" spans="1:16" s="77" customFormat="1" ht="15" x14ac:dyDescent="0.25">
      <c r="A41" s="86" t="s">
        <v>135</v>
      </c>
      <c r="B41" s="82" t="s">
        <v>63</v>
      </c>
      <c r="C41" s="115"/>
      <c r="D41" s="107"/>
      <c r="E41" s="107"/>
      <c r="F41" s="108"/>
      <c r="G41" s="107"/>
      <c r="H41" s="107"/>
      <c r="I41" s="107"/>
      <c r="J41" s="107"/>
      <c r="K41" s="107"/>
      <c r="L41" s="107">
        <v>18</v>
      </c>
      <c r="M41" s="107"/>
      <c r="N41" s="107"/>
      <c r="O41" s="76">
        <f t="shared" si="0"/>
        <v>18</v>
      </c>
      <c r="P41" s="81" t="str">
        <f t="shared" si="1"/>
        <v>F</v>
      </c>
    </row>
    <row r="42" spans="1:16" s="77" customFormat="1" ht="15" x14ac:dyDescent="0.25">
      <c r="A42" s="86" t="s">
        <v>136</v>
      </c>
      <c r="B42" s="82" t="s">
        <v>64</v>
      </c>
      <c r="C42" s="115"/>
      <c r="D42" s="107"/>
      <c r="E42" s="107"/>
      <c r="F42" s="108"/>
      <c r="G42" s="107"/>
      <c r="H42" s="107"/>
      <c r="I42" s="107"/>
      <c r="J42" s="107"/>
      <c r="K42" s="107"/>
      <c r="L42" s="107"/>
      <c r="M42" s="107"/>
      <c r="N42" s="107"/>
      <c r="O42" s="76">
        <f t="shared" si="0"/>
        <v>0</v>
      </c>
      <c r="P42" s="81" t="str">
        <f t="shared" si="1"/>
        <v>-</v>
      </c>
    </row>
    <row r="43" spans="1:16" s="77" customFormat="1" ht="15" x14ac:dyDescent="0.25">
      <c r="A43" s="86" t="s">
        <v>137</v>
      </c>
      <c r="B43" s="82" t="s">
        <v>65</v>
      </c>
      <c r="C43" s="115" t="s">
        <v>185</v>
      </c>
      <c r="D43" s="107">
        <v>8</v>
      </c>
      <c r="E43" s="107"/>
      <c r="F43" s="108"/>
      <c r="G43" s="107"/>
      <c r="H43" s="107"/>
      <c r="I43" s="107"/>
      <c r="J43" s="107">
        <v>12</v>
      </c>
      <c r="K43" s="107"/>
      <c r="L43" s="107"/>
      <c r="M43" s="107"/>
      <c r="N43" s="107"/>
      <c r="O43" s="76">
        <f t="shared" si="0"/>
        <v>20</v>
      </c>
      <c r="P43" s="81" t="str">
        <f t="shared" si="1"/>
        <v>F</v>
      </c>
    </row>
    <row r="44" spans="1:16" s="77" customFormat="1" ht="15" x14ac:dyDescent="0.25">
      <c r="A44" s="86" t="s">
        <v>138</v>
      </c>
      <c r="B44" s="82" t="s">
        <v>66</v>
      </c>
      <c r="C44" s="115" t="s">
        <v>185</v>
      </c>
      <c r="D44" s="107">
        <v>10</v>
      </c>
      <c r="E44" s="107"/>
      <c r="F44" s="108"/>
      <c r="G44" s="107"/>
      <c r="H44" s="107"/>
      <c r="I44" s="107"/>
      <c r="J44" s="107">
        <v>0</v>
      </c>
      <c r="K44" s="107"/>
      <c r="L44" s="107"/>
      <c r="M44" s="107"/>
      <c r="N44" s="107"/>
      <c r="O44" s="76">
        <f t="shared" si="0"/>
        <v>10</v>
      </c>
      <c r="P44" s="81" t="str">
        <f t="shared" si="1"/>
        <v>F</v>
      </c>
    </row>
    <row r="45" spans="1:16" s="77" customFormat="1" ht="15" x14ac:dyDescent="0.25">
      <c r="A45" s="86" t="s">
        <v>139</v>
      </c>
      <c r="B45" s="82" t="s">
        <v>67</v>
      </c>
      <c r="C45" s="115" t="s">
        <v>181</v>
      </c>
      <c r="D45" s="107">
        <v>10</v>
      </c>
      <c r="E45" s="107"/>
      <c r="F45" s="108"/>
      <c r="G45" s="107"/>
      <c r="H45" s="107"/>
      <c r="I45" s="107"/>
      <c r="J45" s="107"/>
      <c r="K45" s="107"/>
      <c r="L45" s="107">
        <v>25</v>
      </c>
      <c r="M45" s="107"/>
      <c r="N45" s="107"/>
      <c r="O45" s="76">
        <f t="shared" si="0"/>
        <v>35</v>
      </c>
      <c r="P45" s="81" t="str">
        <f t="shared" si="1"/>
        <v>F</v>
      </c>
    </row>
    <row r="46" spans="1:16" s="77" customFormat="1" ht="15" x14ac:dyDescent="0.25">
      <c r="A46" s="86" t="s">
        <v>140</v>
      </c>
      <c r="B46" s="82" t="s">
        <v>68</v>
      </c>
      <c r="C46" s="115"/>
      <c r="D46" s="107"/>
      <c r="E46" s="107"/>
      <c r="F46" s="108"/>
      <c r="G46" s="107"/>
      <c r="H46" s="107"/>
      <c r="I46" s="107"/>
      <c r="J46" s="107">
        <v>0</v>
      </c>
      <c r="K46" s="107"/>
      <c r="L46" s="107"/>
      <c r="M46" s="107"/>
      <c r="N46" s="107"/>
      <c r="O46" s="76">
        <f t="shared" si="0"/>
        <v>0</v>
      </c>
      <c r="P46" s="81" t="str">
        <f t="shared" si="1"/>
        <v>-</v>
      </c>
    </row>
    <row r="47" spans="1:16" s="77" customFormat="1" ht="15" x14ac:dyDescent="0.25">
      <c r="A47" s="86" t="s">
        <v>141</v>
      </c>
      <c r="B47" s="82" t="s">
        <v>69</v>
      </c>
      <c r="C47" s="115" t="s">
        <v>178</v>
      </c>
      <c r="D47" s="107">
        <v>10</v>
      </c>
      <c r="E47" s="107"/>
      <c r="F47" s="108"/>
      <c r="G47" s="107"/>
      <c r="H47" s="107"/>
      <c r="I47" s="107"/>
      <c r="J47" s="107">
        <v>0</v>
      </c>
      <c r="K47" s="107"/>
      <c r="L47" s="107">
        <v>12</v>
      </c>
      <c r="M47" s="107"/>
      <c r="N47" s="107"/>
      <c r="O47" s="76">
        <f t="shared" si="0"/>
        <v>22</v>
      </c>
      <c r="P47" s="81" t="str">
        <f t="shared" si="1"/>
        <v>F</v>
      </c>
    </row>
    <row r="48" spans="1:16" s="77" customFormat="1" ht="15" x14ac:dyDescent="0.25">
      <c r="A48" s="86" t="s">
        <v>142</v>
      </c>
      <c r="B48" s="82" t="s">
        <v>70</v>
      </c>
      <c r="C48" s="115" t="s">
        <v>181</v>
      </c>
      <c r="D48" s="107">
        <v>8</v>
      </c>
      <c r="E48" s="107"/>
      <c r="F48" s="108"/>
      <c r="G48" s="107"/>
      <c r="H48" s="107"/>
      <c r="I48" s="107"/>
      <c r="J48" s="107"/>
      <c r="K48" s="107"/>
      <c r="L48" s="107">
        <v>8</v>
      </c>
      <c r="M48" s="107"/>
      <c r="N48" s="107"/>
      <c r="O48" s="76">
        <f t="shared" si="0"/>
        <v>16</v>
      </c>
      <c r="P48" s="81" t="str">
        <f t="shared" si="1"/>
        <v>F</v>
      </c>
    </row>
    <row r="49" spans="1:16" s="77" customFormat="1" ht="15" x14ac:dyDescent="0.25">
      <c r="A49" s="86" t="s">
        <v>143</v>
      </c>
      <c r="B49" s="82" t="s">
        <v>71</v>
      </c>
      <c r="C49" s="115"/>
      <c r="D49" s="107"/>
      <c r="E49" s="107"/>
      <c r="F49" s="108"/>
      <c r="G49" s="107"/>
      <c r="H49" s="107"/>
      <c r="I49" s="107"/>
      <c r="J49" s="107">
        <v>19</v>
      </c>
      <c r="K49" s="107"/>
      <c r="L49" s="107"/>
      <c r="M49" s="107"/>
      <c r="N49" s="107"/>
      <c r="O49" s="76">
        <f t="shared" si="0"/>
        <v>19</v>
      </c>
      <c r="P49" s="81" t="str">
        <f t="shared" si="1"/>
        <v>F</v>
      </c>
    </row>
    <row r="50" spans="1:16" s="77" customFormat="1" ht="15" x14ac:dyDescent="0.25">
      <c r="A50" s="86" t="s">
        <v>144</v>
      </c>
      <c r="B50" s="82" t="s">
        <v>72</v>
      </c>
      <c r="C50" s="115" t="s">
        <v>201</v>
      </c>
      <c r="D50" s="107">
        <v>8</v>
      </c>
      <c r="E50" s="107"/>
      <c r="F50" s="108"/>
      <c r="G50" s="107"/>
      <c r="H50" s="107"/>
      <c r="I50" s="107"/>
      <c r="J50" s="107">
        <v>21</v>
      </c>
      <c r="K50" s="107"/>
      <c r="L50" s="107"/>
      <c r="M50" s="107"/>
      <c r="N50" s="107"/>
      <c r="O50" s="76">
        <f t="shared" si="0"/>
        <v>29</v>
      </c>
      <c r="P50" s="81" t="str">
        <f t="shared" si="1"/>
        <v>F</v>
      </c>
    </row>
    <row r="51" spans="1:16" s="77" customFormat="1" ht="15" x14ac:dyDescent="0.25">
      <c r="A51" s="86" t="s">
        <v>145</v>
      </c>
      <c r="B51" s="82" t="s">
        <v>73</v>
      </c>
      <c r="C51" s="115" t="s">
        <v>183</v>
      </c>
      <c r="D51" s="107">
        <v>10</v>
      </c>
      <c r="E51" s="107"/>
      <c r="F51" s="108"/>
      <c r="G51" s="107"/>
      <c r="H51" s="107"/>
      <c r="I51" s="107"/>
      <c r="J51" s="107">
        <v>10</v>
      </c>
      <c r="K51" s="107"/>
      <c r="L51" s="107"/>
      <c r="M51" s="107"/>
      <c r="N51" s="107"/>
      <c r="O51" s="76">
        <f t="shared" si="0"/>
        <v>20</v>
      </c>
      <c r="P51" s="81" t="str">
        <f t="shared" si="1"/>
        <v>F</v>
      </c>
    </row>
    <row r="52" spans="1:16" s="77" customFormat="1" ht="15" x14ac:dyDescent="0.25">
      <c r="A52" s="86" t="s">
        <v>146</v>
      </c>
      <c r="B52" s="82" t="s">
        <v>74</v>
      </c>
      <c r="C52" s="115" t="s">
        <v>205</v>
      </c>
      <c r="D52" s="107">
        <v>10</v>
      </c>
      <c r="E52" s="107"/>
      <c r="F52" s="108"/>
      <c r="G52" s="107"/>
      <c r="H52" s="107"/>
      <c r="I52" s="107"/>
      <c r="J52" s="107">
        <v>0</v>
      </c>
      <c r="K52" s="107"/>
      <c r="L52" s="107">
        <v>5</v>
      </c>
      <c r="M52" s="107"/>
      <c r="N52" s="107"/>
      <c r="O52" s="76">
        <f t="shared" si="0"/>
        <v>15</v>
      </c>
      <c r="P52" s="81" t="str">
        <f t="shared" si="1"/>
        <v>F</v>
      </c>
    </row>
    <row r="53" spans="1:16" s="77" customFormat="1" ht="15" x14ac:dyDescent="0.25">
      <c r="A53" s="86" t="s">
        <v>147</v>
      </c>
      <c r="B53" s="82" t="s">
        <v>75</v>
      </c>
      <c r="C53" s="115" t="s">
        <v>184</v>
      </c>
      <c r="D53" s="107">
        <v>10</v>
      </c>
      <c r="E53" s="107"/>
      <c r="F53" s="108"/>
      <c r="G53" s="107"/>
      <c r="H53" s="107"/>
      <c r="I53" s="107"/>
      <c r="J53" s="107">
        <v>20</v>
      </c>
      <c r="K53" s="107"/>
      <c r="L53" s="107"/>
      <c r="M53" s="107"/>
      <c r="N53" s="107"/>
      <c r="O53" s="76">
        <f t="shared" si="0"/>
        <v>30</v>
      </c>
      <c r="P53" s="81" t="str">
        <f t="shared" si="1"/>
        <v>F</v>
      </c>
    </row>
    <row r="54" spans="1:16" s="77" customFormat="1" ht="15" x14ac:dyDescent="0.25">
      <c r="A54" s="86" t="s">
        <v>148</v>
      </c>
      <c r="B54" s="82" t="s">
        <v>76</v>
      </c>
      <c r="C54" s="115" t="s">
        <v>182</v>
      </c>
      <c r="D54" s="107">
        <v>10</v>
      </c>
      <c r="E54" s="107"/>
      <c r="F54" s="108"/>
      <c r="G54" s="107"/>
      <c r="H54" s="107"/>
      <c r="I54" s="107"/>
      <c r="J54" s="107"/>
      <c r="K54" s="107"/>
      <c r="L54" s="107">
        <v>20</v>
      </c>
      <c r="M54" s="107"/>
      <c r="N54" s="107"/>
      <c r="O54" s="76">
        <f t="shared" si="0"/>
        <v>30</v>
      </c>
      <c r="P54" s="81" t="str">
        <f t="shared" si="1"/>
        <v>F</v>
      </c>
    </row>
    <row r="55" spans="1:16" s="77" customFormat="1" ht="15" x14ac:dyDescent="0.25">
      <c r="A55" s="86" t="s">
        <v>149</v>
      </c>
      <c r="B55" s="82" t="s">
        <v>77</v>
      </c>
      <c r="C55" s="115"/>
      <c r="D55" s="107"/>
      <c r="E55" s="107"/>
      <c r="F55" s="108"/>
      <c r="G55" s="107"/>
      <c r="H55" s="107"/>
      <c r="I55" s="107"/>
      <c r="J55" s="107"/>
      <c r="K55" s="107"/>
      <c r="L55" s="107"/>
      <c r="M55" s="107"/>
      <c r="N55" s="107"/>
      <c r="O55" s="76">
        <f t="shared" si="0"/>
        <v>0</v>
      </c>
      <c r="P55" s="81" t="str">
        <f t="shared" si="1"/>
        <v>-</v>
      </c>
    </row>
    <row r="56" spans="1:16" s="77" customFormat="1" ht="15" x14ac:dyDescent="0.25">
      <c r="A56" s="86" t="s">
        <v>150</v>
      </c>
      <c r="B56" s="82" t="s">
        <v>78</v>
      </c>
      <c r="C56" s="115" t="s">
        <v>177</v>
      </c>
      <c r="D56" s="107">
        <v>10</v>
      </c>
      <c r="E56" s="107"/>
      <c r="F56" s="108"/>
      <c r="G56" s="107"/>
      <c r="H56" s="107"/>
      <c r="I56" s="107"/>
      <c r="J56" s="107">
        <v>0</v>
      </c>
      <c r="K56" s="107"/>
      <c r="L56" s="107"/>
      <c r="M56" s="107"/>
      <c r="N56" s="107"/>
      <c r="O56" s="76">
        <f t="shared" si="0"/>
        <v>10</v>
      </c>
      <c r="P56" s="81" t="str">
        <f t="shared" si="1"/>
        <v>F</v>
      </c>
    </row>
    <row r="57" spans="1:16" s="77" customFormat="1" ht="15" x14ac:dyDescent="0.25">
      <c r="A57" s="86" t="s">
        <v>151</v>
      </c>
      <c r="B57" s="82" t="s">
        <v>79</v>
      </c>
      <c r="C57" s="115" t="s">
        <v>202</v>
      </c>
      <c r="D57" s="107">
        <v>10</v>
      </c>
      <c r="E57" s="107"/>
      <c r="F57" s="108"/>
      <c r="G57" s="107"/>
      <c r="H57" s="107"/>
      <c r="I57" s="107"/>
      <c r="J57" s="107"/>
      <c r="K57" s="107"/>
      <c r="L57" s="107">
        <v>18</v>
      </c>
      <c r="M57" s="107"/>
      <c r="N57" s="107"/>
      <c r="O57" s="76">
        <f t="shared" si="0"/>
        <v>28</v>
      </c>
      <c r="P57" s="81" t="str">
        <f t="shared" si="1"/>
        <v>F</v>
      </c>
    </row>
    <row r="58" spans="1:16" s="77" customFormat="1" ht="15" x14ac:dyDescent="0.25">
      <c r="A58" s="86" t="s">
        <v>152</v>
      </c>
      <c r="B58" s="82" t="s">
        <v>80</v>
      </c>
      <c r="C58" s="115" t="s">
        <v>185</v>
      </c>
      <c r="D58" s="107">
        <v>10</v>
      </c>
      <c r="E58" s="107"/>
      <c r="F58" s="108"/>
      <c r="G58" s="107"/>
      <c r="H58" s="107"/>
      <c r="I58" s="107"/>
      <c r="J58" s="107"/>
      <c r="K58" s="107"/>
      <c r="L58" s="107">
        <v>22</v>
      </c>
      <c r="M58" s="107"/>
      <c r="N58" s="107"/>
      <c r="O58" s="76">
        <f t="shared" si="0"/>
        <v>32</v>
      </c>
      <c r="P58" s="81" t="str">
        <f t="shared" si="1"/>
        <v>F</v>
      </c>
    </row>
    <row r="59" spans="1:16" s="77" customFormat="1" ht="15" x14ac:dyDescent="0.25">
      <c r="A59" s="86" t="s">
        <v>153</v>
      </c>
      <c r="B59" s="82" t="s">
        <v>81</v>
      </c>
      <c r="C59" s="115"/>
      <c r="D59" s="107"/>
      <c r="E59" s="107"/>
      <c r="F59" s="108"/>
      <c r="G59" s="107"/>
      <c r="H59" s="107"/>
      <c r="I59" s="107"/>
      <c r="J59" s="107"/>
      <c r="K59" s="107"/>
      <c r="L59" s="107">
        <v>20</v>
      </c>
      <c r="M59" s="107"/>
      <c r="N59" s="107"/>
      <c r="O59" s="76">
        <f t="shared" si="0"/>
        <v>20</v>
      </c>
      <c r="P59" s="81" t="str">
        <f t="shared" si="1"/>
        <v>F</v>
      </c>
    </row>
    <row r="60" spans="1:16" s="77" customFormat="1" ht="15" x14ac:dyDescent="0.25">
      <c r="A60" s="86" t="s">
        <v>154</v>
      </c>
      <c r="B60" s="82" t="s">
        <v>82</v>
      </c>
      <c r="C60" s="115" t="s">
        <v>209</v>
      </c>
      <c r="D60" s="107">
        <v>10</v>
      </c>
      <c r="E60" s="107"/>
      <c r="F60" s="108"/>
      <c r="G60" s="107"/>
      <c r="H60" s="107"/>
      <c r="I60" s="107"/>
      <c r="J60" s="107">
        <v>9</v>
      </c>
      <c r="K60" s="107"/>
      <c r="L60" s="107"/>
      <c r="M60" s="107"/>
      <c r="N60" s="107"/>
      <c r="O60" s="76">
        <f t="shared" si="0"/>
        <v>19</v>
      </c>
      <c r="P60" s="81" t="str">
        <f t="shared" si="1"/>
        <v>F</v>
      </c>
    </row>
    <row r="61" spans="1:16" s="77" customFormat="1" ht="15" x14ac:dyDescent="0.25">
      <c r="A61" s="86" t="s">
        <v>155</v>
      </c>
      <c r="B61" s="82" t="s">
        <v>83</v>
      </c>
      <c r="C61" s="115"/>
      <c r="D61" s="107"/>
      <c r="E61" s="107"/>
      <c r="F61" s="108"/>
      <c r="G61" s="107"/>
      <c r="H61" s="107"/>
      <c r="I61" s="107"/>
      <c r="J61" s="107">
        <v>5</v>
      </c>
      <c r="K61" s="107"/>
      <c r="L61" s="107"/>
      <c r="M61" s="107"/>
      <c r="N61" s="107"/>
      <c r="O61" s="76">
        <f t="shared" si="0"/>
        <v>5</v>
      </c>
      <c r="P61" s="81" t="str">
        <f t="shared" si="1"/>
        <v>F</v>
      </c>
    </row>
    <row r="62" spans="1:16" s="77" customFormat="1" ht="15" x14ac:dyDescent="0.25">
      <c r="A62" s="86" t="s">
        <v>156</v>
      </c>
      <c r="B62" s="82" t="s">
        <v>84</v>
      </c>
      <c r="C62" s="115" t="s">
        <v>185</v>
      </c>
      <c r="D62" s="107">
        <v>10</v>
      </c>
      <c r="E62" s="107"/>
      <c r="F62" s="108"/>
      <c r="G62" s="107"/>
      <c r="H62" s="107"/>
      <c r="I62" s="107"/>
      <c r="J62" s="107">
        <v>3</v>
      </c>
      <c r="K62" s="107"/>
      <c r="L62" s="107">
        <v>10</v>
      </c>
      <c r="M62" s="107"/>
      <c r="N62" s="107"/>
      <c r="O62" s="76">
        <f t="shared" si="0"/>
        <v>20</v>
      </c>
      <c r="P62" s="81" t="str">
        <f t="shared" si="1"/>
        <v>F</v>
      </c>
    </row>
    <row r="63" spans="1:16" s="77" customFormat="1" ht="15" x14ac:dyDescent="0.25">
      <c r="A63" s="86" t="s">
        <v>157</v>
      </c>
      <c r="B63" s="82" t="s">
        <v>85</v>
      </c>
      <c r="C63" s="115" t="s">
        <v>182</v>
      </c>
      <c r="D63" s="107">
        <v>10</v>
      </c>
      <c r="E63" s="107"/>
      <c r="F63" s="108"/>
      <c r="G63" s="107"/>
      <c r="H63" s="107"/>
      <c r="I63" s="107"/>
      <c r="J63" s="107">
        <v>21</v>
      </c>
      <c r="K63" s="107"/>
      <c r="L63" s="107"/>
      <c r="M63" s="107"/>
      <c r="N63" s="107"/>
      <c r="O63" s="76">
        <f t="shared" si="0"/>
        <v>31</v>
      </c>
      <c r="P63" s="81" t="str">
        <f t="shared" si="1"/>
        <v>F</v>
      </c>
    </row>
    <row r="64" spans="1:16" s="77" customFormat="1" ht="15" x14ac:dyDescent="0.25">
      <c r="A64" s="86" t="s">
        <v>158</v>
      </c>
      <c r="B64" s="82" t="s">
        <v>86</v>
      </c>
      <c r="C64" s="115" t="s">
        <v>199</v>
      </c>
      <c r="D64" s="107">
        <v>8</v>
      </c>
      <c r="E64" s="107"/>
      <c r="F64" s="108"/>
      <c r="G64" s="107"/>
      <c r="H64" s="107"/>
      <c r="I64" s="107"/>
      <c r="J64" s="107">
        <v>28</v>
      </c>
      <c r="K64" s="107"/>
      <c r="L64" s="107"/>
      <c r="M64" s="107"/>
      <c r="N64" s="107"/>
      <c r="O64" s="76">
        <f t="shared" si="0"/>
        <v>36</v>
      </c>
      <c r="P64" s="81" t="str">
        <f t="shared" si="1"/>
        <v>F</v>
      </c>
    </row>
    <row r="65" spans="1:16" s="77" customFormat="1" ht="15" x14ac:dyDescent="0.25">
      <c r="A65" s="86" t="s">
        <v>159</v>
      </c>
      <c r="B65" s="82" t="s">
        <v>87</v>
      </c>
      <c r="C65" s="115" t="s">
        <v>201</v>
      </c>
      <c r="D65" s="107">
        <v>8</v>
      </c>
      <c r="E65" s="107"/>
      <c r="F65" s="108"/>
      <c r="G65" s="107"/>
      <c r="H65" s="107"/>
      <c r="I65" s="107"/>
      <c r="J65" s="107">
        <v>17</v>
      </c>
      <c r="K65" s="107"/>
      <c r="L65" s="107"/>
      <c r="M65" s="107"/>
      <c r="N65" s="107"/>
      <c r="O65" s="76">
        <f t="shared" si="0"/>
        <v>25</v>
      </c>
      <c r="P65" s="81" t="str">
        <f t="shared" si="1"/>
        <v>F</v>
      </c>
    </row>
    <row r="66" spans="1:16" s="77" customFormat="1" ht="15" x14ac:dyDescent="0.25">
      <c r="A66" s="86" t="s">
        <v>160</v>
      </c>
      <c r="B66" s="82" t="s">
        <v>88</v>
      </c>
      <c r="C66" s="115"/>
      <c r="D66" s="107"/>
      <c r="E66" s="107"/>
      <c r="F66" s="108"/>
      <c r="G66" s="107"/>
      <c r="H66" s="107"/>
      <c r="I66" s="107"/>
      <c r="J66" s="107"/>
      <c r="K66" s="107"/>
      <c r="L66" s="107"/>
      <c r="M66" s="107"/>
      <c r="N66" s="107"/>
      <c r="O66" s="76">
        <f t="shared" si="0"/>
        <v>0</v>
      </c>
      <c r="P66" s="81" t="str">
        <f t="shared" si="1"/>
        <v>-</v>
      </c>
    </row>
    <row r="67" spans="1:16" s="77" customFormat="1" ht="15" x14ac:dyDescent="0.25">
      <c r="A67" s="86" t="s">
        <v>161</v>
      </c>
      <c r="B67" s="82" t="s">
        <v>89</v>
      </c>
      <c r="C67" s="115"/>
      <c r="D67" s="107"/>
      <c r="E67" s="107"/>
      <c r="F67" s="108"/>
      <c r="G67" s="107"/>
      <c r="H67" s="107"/>
      <c r="I67" s="107"/>
      <c r="J67" s="107"/>
      <c r="K67" s="107"/>
      <c r="L67" s="107"/>
      <c r="M67" s="107"/>
      <c r="N67" s="107"/>
      <c r="O67" s="76">
        <f t="shared" si="0"/>
        <v>0</v>
      </c>
      <c r="P67" s="81" t="str">
        <f t="shared" si="1"/>
        <v>-</v>
      </c>
    </row>
    <row r="68" spans="1:16" s="77" customFormat="1" ht="15" x14ac:dyDescent="0.25">
      <c r="A68" s="86" t="s">
        <v>162</v>
      </c>
      <c r="B68" s="82" t="s">
        <v>90</v>
      </c>
      <c r="C68" s="115"/>
      <c r="D68" s="107"/>
      <c r="E68" s="107"/>
      <c r="F68" s="108"/>
      <c r="G68" s="107"/>
      <c r="H68" s="107"/>
      <c r="I68" s="107"/>
      <c r="J68" s="107" t="s">
        <v>213</v>
      </c>
      <c r="K68" s="107"/>
      <c r="L68" s="107">
        <v>18</v>
      </c>
      <c r="M68" s="107"/>
      <c r="N68" s="107"/>
      <c r="O68" s="76">
        <f t="shared" si="0"/>
        <v>18</v>
      </c>
      <c r="P68" s="81" t="str">
        <f t="shared" si="1"/>
        <v>F</v>
      </c>
    </row>
    <row r="69" spans="1:16" s="77" customFormat="1" ht="15" x14ac:dyDescent="0.25">
      <c r="A69" s="86" t="s">
        <v>163</v>
      </c>
      <c r="B69" s="82" t="s">
        <v>91</v>
      </c>
      <c r="C69" s="115" t="s">
        <v>206</v>
      </c>
      <c r="D69" s="107">
        <v>10</v>
      </c>
      <c r="E69" s="107"/>
      <c r="F69" s="108"/>
      <c r="G69" s="107"/>
      <c r="H69" s="107"/>
      <c r="I69" s="107"/>
      <c r="J69" s="107" t="s">
        <v>208</v>
      </c>
      <c r="K69" s="107"/>
      <c r="L69" s="107">
        <v>17</v>
      </c>
      <c r="M69" s="107"/>
      <c r="N69" s="107"/>
      <c r="O69" s="76">
        <f t="shared" si="0"/>
        <v>27</v>
      </c>
      <c r="P69" s="81" t="str">
        <f t="shared" si="1"/>
        <v>F</v>
      </c>
    </row>
    <row r="70" spans="1:16" s="77" customFormat="1" ht="15" x14ac:dyDescent="0.25">
      <c r="A70" s="86" t="s">
        <v>164</v>
      </c>
      <c r="B70" s="82" t="s">
        <v>92</v>
      </c>
      <c r="C70" s="115" t="s">
        <v>177</v>
      </c>
      <c r="D70" s="107"/>
      <c r="E70" s="107"/>
      <c r="F70" s="108"/>
      <c r="G70" s="107"/>
      <c r="H70" s="107"/>
      <c r="I70" s="107"/>
      <c r="J70" s="107"/>
      <c r="K70" s="107"/>
      <c r="L70" s="107"/>
      <c r="M70" s="107"/>
      <c r="N70" s="107"/>
      <c r="O70" s="76">
        <f t="shared" si="0"/>
        <v>0</v>
      </c>
      <c r="P70" s="81" t="str">
        <f t="shared" si="1"/>
        <v>-</v>
      </c>
    </row>
    <row r="71" spans="1:16" s="77" customFormat="1" ht="15" x14ac:dyDescent="0.25">
      <c r="A71" s="86" t="s">
        <v>165</v>
      </c>
      <c r="B71" s="82" t="s">
        <v>93</v>
      </c>
      <c r="C71" s="115"/>
      <c r="D71" s="107"/>
      <c r="E71" s="107"/>
      <c r="F71" s="108"/>
      <c r="G71" s="107"/>
      <c r="H71" s="107"/>
      <c r="I71" s="107"/>
      <c r="J71" s="107"/>
      <c r="K71" s="107"/>
      <c r="L71" s="107"/>
      <c r="M71" s="107"/>
      <c r="N71" s="107"/>
      <c r="O71" s="76">
        <f t="shared" si="0"/>
        <v>0</v>
      </c>
      <c r="P71" s="81" t="str">
        <f t="shared" si="1"/>
        <v>-</v>
      </c>
    </row>
    <row r="72" spans="1:16" s="77" customFormat="1" ht="15" x14ac:dyDescent="0.25">
      <c r="A72" s="86" t="s">
        <v>166</v>
      </c>
      <c r="B72" s="82" t="s">
        <v>94</v>
      </c>
      <c r="C72" s="115" t="s">
        <v>184</v>
      </c>
      <c r="D72" s="107">
        <v>10</v>
      </c>
      <c r="E72" s="107"/>
      <c r="F72" s="108"/>
      <c r="G72" s="107"/>
      <c r="H72" s="107"/>
      <c r="I72" s="107"/>
      <c r="J72" s="107" t="s">
        <v>215</v>
      </c>
      <c r="K72" s="107"/>
      <c r="L72" s="107">
        <v>15</v>
      </c>
      <c r="M72" s="107"/>
      <c r="N72" s="107"/>
      <c r="O72" s="76">
        <f t="shared" si="0"/>
        <v>25</v>
      </c>
      <c r="P72" s="81" t="str">
        <f t="shared" si="1"/>
        <v>F</v>
      </c>
    </row>
    <row r="73" spans="1:16" s="77" customFormat="1" ht="15" x14ac:dyDescent="0.25">
      <c r="A73" s="86" t="s">
        <v>167</v>
      </c>
      <c r="B73" s="82" t="s">
        <v>95</v>
      </c>
      <c r="C73" s="115"/>
      <c r="D73" s="107"/>
      <c r="E73" s="107"/>
      <c r="F73" s="108"/>
      <c r="G73" s="107"/>
      <c r="H73" s="107"/>
      <c r="I73" s="107"/>
      <c r="J73" s="107"/>
      <c r="K73" s="107"/>
      <c r="L73" s="107">
        <v>17</v>
      </c>
      <c r="M73" s="107"/>
      <c r="N73" s="107"/>
      <c r="O73" s="76">
        <f t="shared" si="0"/>
        <v>17</v>
      </c>
      <c r="P73" s="81" t="str">
        <f t="shared" si="1"/>
        <v>F</v>
      </c>
    </row>
    <row r="74" spans="1:16" s="77" customFormat="1" ht="15" x14ac:dyDescent="0.25">
      <c r="A74" s="86" t="s">
        <v>168</v>
      </c>
      <c r="B74" s="82" t="s">
        <v>96</v>
      </c>
      <c r="C74" s="115" t="s">
        <v>181</v>
      </c>
      <c r="D74" s="107">
        <v>8</v>
      </c>
      <c r="E74" s="107"/>
      <c r="F74" s="108"/>
      <c r="G74" s="107"/>
      <c r="H74" s="107"/>
      <c r="I74" s="107"/>
      <c r="J74" s="107">
        <v>21</v>
      </c>
      <c r="K74" s="107"/>
      <c r="L74" s="107"/>
      <c r="M74" s="107"/>
      <c r="N74" s="107"/>
      <c r="O74" s="76">
        <f t="shared" ref="O74:O141" si="2">SUM(D74:I74)+IF(L74=0,J74,L74)+IF(AND(M74=0, N74=0), K74, MAX(M74,N74))</f>
        <v>29</v>
      </c>
      <c r="P74" s="81" t="str">
        <f t="shared" si="1"/>
        <v>F</v>
      </c>
    </row>
    <row r="75" spans="1:16" s="77" customFormat="1" ht="15" x14ac:dyDescent="0.25">
      <c r="A75" s="86" t="s">
        <v>169</v>
      </c>
      <c r="B75" s="82" t="s">
        <v>97</v>
      </c>
      <c r="C75" s="115" t="s">
        <v>204</v>
      </c>
      <c r="D75" s="107">
        <v>10</v>
      </c>
      <c r="E75" s="107"/>
      <c r="F75" s="108"/>
      <c r="G75" s="107"/>
      <c r="H75" s="107"/>
      <c r="I75" s="107"/>
      <c r="J75" s="107" t="s">
        <v>210</v>
      </c>
      <c r="K75" s="107"/>
      <c r="L75" s="107">
        <v>22</v>
      </c>
      <c r="M75" s="107"/>
      <c r="N75" s="107"/>
      <c r="O75" s="76">
        <f t="shared" si="2"/>
        <v>32</v>
      </c>
      <c r="P75" s="81" t="str">
        <f t="shared" ref="P75:P142" si="3">IF(O75&gt;=90,"A",IF(O75&gt;=80,"B",IF(O75&gt;=70,"C",IF(O75&gt;=60,"D",IF(O75&gt;=50,"E",IF(O75=0,"-","F"))))))</f>
        <v>F</v>
      </c>
    </row>
    <row r="76" spans="1:16" s="77" customFormat="1" ht="15" x14ac:dyDescent="0.25">
      <c r="A76" s="86" t="s">
        <v>191</v>
      </c>
      <c r="B76" s="82" t="s">
        <v>192</v>
      </c>
      <c r="C76" s="115"/>
      <c r="D76" s="107"/>
      <c r="E76" s="107"/>
      <c r="F76" s="108"/>
      <c r="G76" s="107"/>
      <c r="H76" s="107"/>
      <c r="I76" s="107"/>
      <c r="J76" s="107">
        <v>13</v>
      </c>
      <c r="K76" s="107"/>
      <c r="L76" s="107"/>
      <c r="M76" s="107"/>
      <c r="N76" s="107"/>
      <c r="O76" s="76">
        <f t="shared" si="2"/>
        <v>13</v>
      </c>
      <c r="P76" s="81" t="str">
        <f t="shared" si="3"/>
        <v>F</v>
      </c>
    </row>
    <row r="77" spans="1:16" s="77" customFormat="1" ht="15" x14ac:dyDescent="0.25">
      <c r="A77" s="86" t="s">
        <v>203</v>
      </c>
      <c r="B77" s="82" t="s">
        <v>193</v>
      </c>
      <c r="C77" s="115" t="s">
        <v>202</v>
      </c>
      <c r="D77" s="107">
        <v>10</v>
      </c>
      <c r="E77" s="107"/>
      <c r="F77" s="108"/>
      <c r="G77" s="107"/>
      <c r="H77" s="107"/>
      <c r="I77" s="107"/>
      <c r="J77" s="107">
        <v>0</v>
      </c>
      <c r="K77" s="107"/>
      <c r="L77" s="107">
        <v>12</v>
      </c>
      <c r="M77" s="107"/>
      <c r="N77" s="107"/>
      <c r="O77" s="76">
        <f t="shared" si="2"/>
        <v>22</v>
      </c>
      <c r="P77" s="81" t="str">
        <f t="shared" si="3"/>
        <v>F</v>
      </c>
    </row>
    <row r="78" spans="1:16" s="77" customFormat="1" ht="15" x14ac:dyDescent="0.25">
      <c r="A78" s="86" t="s">
        <v>194</v>
      </c>
      <c r="B78" s="82" t="s">
        <v>195</v>
      </c>
      <c r="C78" s="115"/>
      <c r="D78" s="107"/>
      <c r="E78" s="107"/>
      <c r="F78" s="108"/>
      <c r="G78" s="107"/>
      <c r="H78" s="107"/>
      <c r="I78" s="107"/>
      <c r="J78" s="107">
        <v>0</v>
      </c>
      <c r="K78" s="107"/>
      <c r="L78" s="107"/>
      <c r="M78" s="107"/>
      <c r="N78" s="107"/>
      <c r="O78" s="76">
        <f t="shared" si="2"/>
        <v>0</v>
      </c>
      <c r="P78" s="81" t="str">
        <f t="shared" si="3"/>
        <v>-</v>
      </c>
    </row>
    <row r="79" spans="1:16" s="77" customFormat="1" ht="15" x14ac:dyDescent="0.25">
      <c r="A79" s="86" t="s">
        <v>196</v>
      </c>
      <c r="B79" s="82" t="s">
        <v>197</v>
      </c>
      <c r="C79" s="115"/>
      <c r="D79" s="107"/>
      <c r="E79" s="107"/>
      <c r="F79" s="108"/>
      <c r="G79" s="107"/>
      <c r="H79" s="107"/>
      <c r="I79" s="107"/>
      <c r="J79" s="107">
        <v>26</v>
      </c>
      <c r="K79" s="107"/>
      <c r="L79" s="107"/>
      <c r="M79" s="107"/>
      <c r="N79" s="107"/>
      <c r="O79" s="76">
        <f t="shared" si="2"/>
        <v>26</v>
      </c>
      <c r="P79" s="81" t="str">
        <f t="shared" si="3"/>
        <v>F</v>
      </c>
    </row>
    <row r="80" spans="1:16" s="77" customFormat="1" ht="15" x14ac:dyDescent="0.25">
      <c r="A80" s="86" t="s">
        <v>170</v>
      </c>
      <c r="B80" s="82" t="s">
        <v>98</v>
      </c>
      <c r="C80" s="115"/>
      <c r="D80" s="107"/>
      <c r="E80" s="107"/>
      <c r="F80" s="108"/>
      <c r="G80" s="107"/>
      <c r="H80" s="107"/>
      <c r="I80" s="107"/>
      <c r="J80" s="107"/>
      <c r="K80" s="107"/>
      <c r="L80" s="107">
        <v>8</v>
      </c>
      <c r="M80" s="107"/>
      <c r="N80" s="107"/>
      <c r="O80" s="76">
        <f t="shared" si="2"/>
        <v>8</v>
      </c>
      <c r="P80" s="81" t="str">
        <f t="shared" si="3"/>
        <v>F</v>
      </c>
    </row>
    <row r="81" spans="1:16" s="77" customFormat="1" ht="15" x14ac:dyDescent="0.25">
      <c r="A81" s="86" t="s">
        <v>171</v>
      </c>
      <c r="B81" s="82" t="s">
        <v>99</v>
      </c>
      <c r="C81" s="115"/>
      <c r="D81" s="107"/>
      <c r="E81" s="107"/>
      <c r="F81" s="108"/>
      <c r="G81" s="107"/>
      <c r="H81" s="107"/>
      <c r="I81" s="107"/>
      <c r="J81" s="107"/>
      <c r="K81" s="107"/>
      <c r="L81" s="107"/>
      <c r="M81" s="107"/>
      <c r="N81" s="107"/>
      <c r="O81" s="76">
        <f t="shared" si="2"/>
        <v>0</v>
      </c>
      <c r="P81" s="81" t="str">
        <f t="shared" si="3"/>
        <v>-</v>
      </c>
    </row>
    <row r="82" spans="1:16" s="77" customFormat="1" ht="15" x14ac:dyDescent="0.25">
      <c r="A82" s="86" t="s">
        <v>172</v>
      </c>
      <c r="B82" s="82" t="s">
        <v>100</v>
      </c>
      <c r="C82" s="115"/>
      <c r="D82" s="107"/>
      <c r="E82" s="107"/>
      <c r="F82" s="108"/>
      <c r="G82" s="107"/>
      <c r="H82" s="107"/>
      <c r="I82" s="107"/>
      <c r="J82" s="107"/>
      <c r="K82" s="107"/>
      <c r="L82" s="107"/>
      <c r="M82" s="107"/>
      <c r="N82" s="107"/>
      <c r="O82" s="76">
        <f t="shared" si="2"/>
        <v>0</v>
      </c>
      <c r="P82" s="81" t="str">
        <f t="shared" si="3"/>
        <v>-</v>
      </c>
    </row>
    <row r="83" spans="1:16" s="77" customFormat="1" ht="15" x14ac:dyDescent="0.25">
      <c r="A83" s="86" t="s">
        <v>173</v>
      </c>
      <c r="B83" s="82" t="s">
        <v>101</v>
      </c>
      <c r="C83" s="115"/>
      <c r="D83" s="107"/>
      <c r="E83" s="107"/>
      <c r="F83" s="108"/>
      <c r="G83" s="107"/>
      <c r="H83" s="107"/>
      <c r="I83" s="107"/>
      <c r="J83" s="107"/>
      <c r="K83" s="107"/>
      <c r="L83" s="107"/>
      <c r="M83" s="107"/>
      <c r="N83" s="107"/>
      <c r="O83" s="76">
        <f t="shared" si="2"/>
        <v>0</v>
      </c>
      <c r="P83" s="81" t="str">
        <f t="shared" si="3"/>
        <v>-</v>
      </c>
    </row>
    <row r="84" spans="1:16" ht="15" x14ac:dyDescent="0.25">
      <c r="A84" s="67"/>
      <c r="B84" s="67"/>
      <c r="C84" s="118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76">
        <f t="shared" si="2"/>
        <v>0</v>
      </c>
      <c r="P84" s="65" t="str">
        <f t="shared" si="3"/>
        <v>-</v>
      </c>
    </row>
    <row r="85" spans="1:16" ht="15" x14ac:dyDescent="0.25">
      <c r="A85" s="67"/>
      <c r="B85" s="67"/>
      <c r="C85" s="118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76">
        <f t="shared" si="2"/>
        <v>0</v>
      </c>
      <c r="P85" s="65" t="str">
        <f t="shared" si="3"/>
        <v>-</v>
      </c>
    </row>
    <row r="86" spans="1:16" ht="15" x14ac:dyDescent="0.25">
      <c r="A86" s="67"/>
      <c r="B86" s="67"/>
      <c r="C86" s="118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76">
        <f t="shared" si="2"/>
        <v>0</v>
      </c>
      <c r="P86" s="65" t="str">
        <f t="shared" si="3"/>
        <v>-</v>
      </c>
    </row>
    <row r="87" spans="1:16" ht="15" x14ac:dyDescent="0.25">
      <c r="A87" s="67"/>
      <c r="B87" s="67"/>
      <c r="C87" s="118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76">
        <f t="shared" si="2"/>
        <v>0</v>
      </c>
      <c r="P87" s="65" t="str">
        <f t="shared" si="3"/>
        <v>-</v>
      </c>
    </row>
    <row r="88" spans="1:16" ht="15" x14ac:dyDescent="0.25">
      <c r="A88" s="67"/>
      <c r="B88" s="67"/>
      <c r="C88" s="118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76">
        <f t="shared" si="2"/>
        <v>0</v>
      </c>
      <c r="P88" s="65" t="str">
        <f t="shared" si="3"/>
        <v>-</v>
      </c>
    </row>
    <row r="89" spans="1:16" ht="15" x14ac:dyDescent="0.25">
      <c r="A89" s="67"/>
      <c r="B89" s="67"/>
      <c r="C89" s="118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76">
        <f t="shared" si="2"/>
        <v>0</v>
      </c>
      <c r="P89" s="65" t="str">
        <f t="shared" si="3"/>
        <v>-</v>
      </c>
    </row>
    <row r="90" spans="1:16" ht="15" x14ac:dyDescent="0.25">
      <c r="A90" s="67"/>
      <c r="B90" s="67"/>
      <c r="C90" s="118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76">
        <f t="shared" si="2"/>
        <v>0</v>
      </c>
      <c r="P90" s="65" t="str">
        <f t="shared" si="3"/>
        <v>-</v>
      </c>
    </row>
    <row r="91" spans="1:16" ht="15" x14ac:dyDescent="0.25">
      <c r="A91" s="67"/>
      <c r="B91" s="67"/>
      <c r="C91" s="118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76">
        <f t="shared" si="2"/>
        <v>0</v>
      </c>
      <c r="P91" s="65" t="str">
        <f t="shared" si="3"/>
        <v>-</v>
      </c>
    </row>
    <row r="92" spans="1:16" ht="15" x14ac:dyDescent="0.25">
      <c r="A92" s="67"/>
      <c r="B92" s="67"/>
      <c r="C92" s="66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76">
        <f t="shared" si="2"/>
        <v>0</v>
      </c>
      <c r="P92" s="65" t="str">
        <f t="shared" si="3"/>
        <v>-</v>
      </c>
    </row>
    <row r="93" spans="1:16" ht="15" x14ac:dyDescent="0.25">
      <c r="A93" s="67"/>
      <c r="B93" s="67"/>
      <c r="C93" s="66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76">
        <f t="shared" si="2"/>
        <v>0</v>
      </c>
      <c r="P93" s="65" t="str">
        <f t="shared" si="3"/>
        <v>-</v>
      </c>
    </row>
    <row r="94" spans="1:16" ht="15" x14ac:dyDescent="0.25">
      <c r="A94" s="67"/>
      <c r="B94" s="67"/>
      <c r="C94" s="66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76">
        <f t="shared" si="2"/>
        <v>0</v>
      </c>
      <c r="P94" s="65" t="str">
        <f t="shared" si="3"/>
        <v>-</v>
      </c>
    </row>
    <row r="95" spans="1:16" ht="15" x14ac:dyDescent="0.25">
      <c r="A95" s="67"/>
      <c r="B95" s="67"/>
      <c r="C95" s="66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76">
        <f t="shared" si="2"/>
        <v>0</v>
      </c>
      <c r="P95" s="65" t="str">
        <f t="shared" si="3"/>
        <v>-</v>
      </c>
    </row>
    <row r="96" spans="1:16" ht="15" x14ac:dyDescent="0.25">
      <c r="A96" s="67"/>
      <c r="B96" s="67"/>
      <c r="C96" s="66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76">
        <f t="shared" si="2"/>
        <v>0</v>
      </c>
      <c r="P96" s="65" t="str">
        <f t="shared" si="3"/>
        <v>-</v>
      </c>
    </row>
    <row r="97" spans="1:16" ht="15" x14ac:dyDescent="0.25">
      <c r="A97" s="67"/>
      <c r="B97" s="67"/>
      <c r="C97" s="66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76">
        <f t="shared" si="2"/>
        <v>0</v>
      </c>
      <c r="P97" s="65" t="str">
        <f t="shared" si="3"/>
        <v>-</v>
      </c>
    </row>
    <row r="98" spans="1:16" ht="15" x14ac:dyDescent="0.25">
      <c r="A98" s="67"/>
      <c r="B98" s="67"/>
      <c r="C98" s="66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76">
        <f t="shared" si="2"/>
        <v>0</v>
      </c>
      <c r="P98" s="65" t="str">
        <f t="shared" si="3"/>
        <v>-</v>
      </c>
    </row>
    <row r="99" spans="1:16" ht="15" x14ac:dyDescent="0.25">
      <c r="A99" s="67"/>
      <c r="B99" s="67"/>
      <c r="C99" s="66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76">
        <f t="shared" si="2"/>
        <v>0</v>
      </c>
      <c r="P99" s="65" t="str">
        <f t="shared" si="3"/>
        <v>-</v>
      </c>
    </row>
    <row r="100" spans="1:16" ht="15" x14ac:dyDescent="0.25">
      <c r="A100" s="67"/>
      <c r="B100" s="67"/>
      <c r="C100" s="66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76">
        <f t="shared" si="2"/>
        <v>0</v>
      </c>
      <c r="P100" s="65" t="str">
        <f t="shared" si="3"/>
        <v>-</v>
      </c>
    </row>
    <row r="101" spans="1:16" ht="15" x14ac:dyDescent="0.25">
      <c r="A101" s="67"/>
      <c r="B101" s="67"/>
      <c r="C101" s="66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76">
        <f t="shared" si="2"/>
        <v>0</v>
      </c>
      <c r="P101" s="65" t="str">
        <f t="shared" si="3"/>
        <v>-</v>
      </c>
    </row>
    <row r="102" spans="1:16" ht="15" x14ac:dyDescent="0.25">
      <c r="A102" s="67"/>
      <c r="B102" s="67"/>
      <c r="C102" s="66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76">
        <f t="shared" si="2"/>
        <v>0</v>
      </c>
      <c r="P102" s="65" t="str">
        <f t="shared" si="3"/>
        <v>-</v>
      </c>
    </row>
    <row r="103" spans="1:16" ht="15" x14ac:dyDescent="0.25">
      <c r="A103" s="67"/>
      <c r="B103" s="67"/>
      <c r="C103" s="66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76">
        <f t="shared" si="2"/>
        <v>0</v>
      </c>
      <c r="P103" s="65" t="str">
        <f t="shared" si="3"/>
        <v>-</v>
      </c>
    </row>
    <row r="104" spans="1:16" ht="15" x14ac:dyDescent="0.25">
      <c r="A104" s="67"/>
      <c r="B104" s="67"/>
      <c r="C104" s="66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76">
        <f t="shared" si="2"/>
        <v>0</v>
      </c>
      <c r="P104" s="65" t="str">
        <f t="shared" si="3"/>
        <v>-</v>
      </c>
    </row>
    <row r="105" spans="1:16" ht="15" x14ac:dyDescent="0.25">
      <c r="A105" s="67"/>
      <c r="B105" s="67"/>
      <c r="C105" s="66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76">
        <f t="shared" si="2"/>
        <v>0</v>
      </c>
      <c r="P105" s="65" t="str">
        <f t="shared" si="3"/>
        <v>-</v>
      </c>
    </row>
    <row r="106" spans="1:16" ht="15" x14ac:dyDescent="0.25">
      <c r="A106" s="67"/>
      <c r="B106" s="67"/>
      <c r="C106" s="66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76">
        <f t="shared" si="2"/>
        <v>0</v>
      </c>
      <c r="P106" s="65" t="str">
        <f t="shared" si="3"/>
        <v>-</v>
      </c>
    </row>
    <row r="107" spans="1:16" ht="15" x14ac:dyDescent="0.25">
      <c r="A107" s="67"/>
      <c r="B107" s="67"/>
      <c r="C107" s="66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76">
        <f t="shared" si="2"/>
        <v>0</v>
      </c>
      <c r="P107" s="65" t="str">
        <f t="shared" si="3"/>
        <v>-</v>
      </c>
    </row>
    <row r="108" spans="1:16" ht="15" x14ac:dyDescent="0.25">
      <c r="A108" s="67"/>
      <c r="B108" s="67"/>
      <c r="C108" s="66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76">
        <f t="shared" si="2"/>
        <v>0</v>
      </c>
      <c r="P108" s="65" t="str">
        <f t="shared" si="3"/>
        <v>-</v>
      </c>
    </row>
    <row r="109" spans="1:16" ht="15" x14ac:dyDescent="0.25">
      <c r="A109" s="67"/>
      <c r="B109" s="67"/>
      <c r="C109" s="66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76">
        <f t="shared" si="2"/>
        <v>0</v>
      </c>
      <c r="P109" s="65" t="str">
        <f t="shared" si="3"/>
        <v>-</v>
      </c>
    </row>
    <row r="110" spans="1:16" ht="15" x14ac:dyDescent="0.25">
      <c r="A110" s="67"/>
      <c r="B110" s="67"/>
      <c r="C110" s="66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76">
        <f t="shared" si="2"/>
        <v>0</v>
      </c>
      <c r="P110" s="65" t="str">
        <f t="shared" si="3"/>
        <v>-</v>
      </c>
    </row>
    <row r="111" spans="1:16" ht="15" x14ac:dyDescent="0.25">
      <c r="A111" s="67"/>
      <c r="B111" s="67"/>
      <c r="C111" s="66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76">
        <f t="shared" si="2"/>
        <v>0</v>
      </c>
      <c r="P111" s="65" t="str">
        <f t="shared" si="3"/>
        <v>-</v>
      </c>
    </row>
    <row r="112" spans="1:16" ht="15" x14ac:dyDescent="0.25">
      <c r="A112" s="67"/>
      <c r="B112" s="67"/>
      <c r="C112" s="66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76">
        <f t="shared" si="2"/>
        <v>0</v>
      </c>
      <c r="P112" s="65" t="str">
        <f t="shared" si="3"/>
        <v>-</v>
      </c>
    </row>
    <row r="113" spans="1:16" ht="15" x14ac:dyDescent="0.25">
      <c r="A113" s="67"/>
      <c r="B113" s="67"/>
      <c r="C113" s="66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76">
        <f t="shared" si="2"/>
        <v>0</v>
      </c>
      <c r="P113" s="65" t="str">
        <f t="shared" si="3"/>
        <v>-</v>
      </c>
    </row>
    <row r="114" spans="1:16" ht="15" x14ac:dyDescent="0.25">
      <c r="A114" s="67"/>
      <c r="B114" s="67"/>
      <c r="C114" s="66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76">
        <f t="shared" si="2"/>
        <v>0</v>
      </c>
      <c r="P114" s="65" t="str">
        <f t="shared" si="3"/>
        <v>-</v>
      </c>
    </row>
    <row r="115" spans="1:16" ht="15" x14ac:dyDescent="0.25">
      <c r="A115" s="67"/>
      <c r="B115" s="67"/>
      <c r="C115" s="66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76">
        <f t="shared" si="2"/>
        <v>0</v>
      </c>
      <c r="P115" s="65" t="str">
        <f t="shared" si="3"/>
        <v>-</v>
      </c>
    </row>
    <row r="116" spans="1:16" ht="15" x14ac:dyDescent="0.25">
      <c r="A116" s="67"/>
      <c r="B116" s="67"/>
      <c r="C116" s="66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76">
        <f t="shared" si="2"/>
        <v>0</v>
      </c>
      <c r="P116" s="65" t="str">
        <f t="shared" si="3"/>
        <v>-</v>
      </c>
    </row>
    <row r="117" spans="1:16" ht="15" x14ac:dyDescent="0.25">
      <c r="A117" s="67"/>
      <c r="B117" s="67"/>
      <c r="C117" s="66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76">
        <f t="shared" si="2"/>
        <v>0</v>
      </c>
      <c r="P117" s="65" t="str">
        <f t="shared" si="3"/>
        <v>-</v>
      </c>
    </row>
    <row r="118" spans="1:16" ht="15" x14ac:dyDescent="0.25">
      <c r="A118" s="67"/>
      <c r="B118" s="67"/>
      <c r="C118" s="66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76">
        <f t="shared" si="2"/>
        <v>0</v>
      </c>
      <c r="P118" s="65" t="str">
        <f t="shared" si="3"/>
        <v>-</v>
      </c>
    </row>
    <row r="119" spans="1:16" ht="15" x14ac:dyDescent="0.25">
      <c r="A119" s="67"/>
      <c r="B119" s="67"/>
      <c r="C119" s="66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76">
        <f t="shared" si="2"/>
        <v>0</v>
      </c>
      <c r="P119" s="65" t="str">
        <f t="shared" si="3"/>
        <v>-</v>
      </c>
    </row>
    <row r="120" spans="1:16" ht="15" x14ac:dyDescent="0.25">
      <c r="A120" s="67"/>
      <c r="B120" s="67"/>
      <c r="C120" s="66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76">
        <f t="shared" si="2"/>
        <v>0</v>
      </c>
      <c r="P120" s="65" t="str">
        <f t="shared" si="3"/>
        <v>-</v>
      </c>
    </row>
    <row r="121" spans="1:16" ht="15" x14ac:dyDescent="0.25">
      <c r="A121" s="67"/>
      <c r="B121" s="67"/>
      <c r="C121" s="66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76">
        <f t="shared" si="2"/>
        <v>0</v>
      </c>
      <c r="P121" s="65" t="str">
        <f t="shared" si="3"/>
        <v>-</v>
      </c>
    </row>
    <row r="122" spans="1:16" ht="15" x14ac:dyDescent="0.25">
      <c r="A122" s="67"/>
      <c r="B122" s="67"/>
      <c r="C122" s="66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76">
        <f t="shared" si="2"/>
        <v>0</v>
      </c>
      <c r="P122" s="65" t="str">
        <f t="shared" si="3"/>
        <v>-</v>
      </c>
    </row>
    <row r="123" spans="1:16" ht="15" x14ac:dyDescent="0.25">
      <c r="A123" s="67"/>
      <c r="B123" s="67"/>
      <c r="C123" s="66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76">
        <f t="shared" si="2"/>
        <v>0</v>
      </c>
      <c r="P123" s="65" t="str">
        <f t="shared" si="3"/>
        <v>-</v>
      </c>
    </row>
    <row r="124" spans="1:16" ht="15" x14ac:dyDescent="0.25">
      <c r="A124" s="67"/>
      <c r="B124" s="67"/>
      <c r="C124" s="66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76">
        <f t="shared" si="2"/>
        <v>0</v>
      </c>
      <c r="P124" s="65" t="str">
        <f t="shared" si="3"/>
        <v>-</v>
      </c>
    </row>
    <row r="125" spans="1:16" ht="15" x14ac:dyDescent="0.25">
      <c r="A125" s="67"/>
      <c r="B125" s="67"/>
      <c r="C125" s="66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76">
        <f t="shared" si="2"/>
        <v>0</v>
      </c>
      <c r="P125" s="65" t="str">
        <f t="shared" si="3"/>
        <v>-</v>
      </c>
    </row>
    <row r="126" spans="1:16" ht="15" x14ac:dyDescent="0.25">
      <c r="A126" s="67"/>
      <c r="B126" s="67"/>
      <c r="C126" s="66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76">
        <f t="shared" si="2"/>
        <v>0</v>
      </c>
      <c r="P126" s="65" t="str">
        <f t="shared" si="3"/>
        <v>-</v>
      </c>
    </row>
    <row r="127" spans="1:16" ht="15" x14ac:dyDescent="0.25">
      <c r="A127" s="67"/>
      <c r="B127" s="67"/>
      <c r="C127" s="66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76">
        <f t="shared" si="2"/>
        <v>0</v>
      </c>
      <c r="P127" s="65" t="str">
        <f t="shared" si="3"/>
        <v>-</v>
      </c>
    </row>
    <row r="128" spans="1:16" ht="15" x14ac:dyDescent="0.25">
      <c r="A128" s="67"/>
      <c r="B128" s="67"/>
      <c r="C128" s="66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76">
        <f t="shared" si="2"/>
        <v>0</v>
      </c>
      <c r="P128" s="65" t="str">
        <f t="shared" si="3"/>
        <v>-</v>
      </c>
    </row>
    <row r="129" spans="1:16" ht="15" x14ac:dyDescent="0.25">
      <c r="A129" s="67"/>
      <c r="B129" s="67"/>
      <c r="C129" s="66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76">
        <f t="shared" si="2"/>
        <v>0</v>
      </c>
      <c r="P129" s="65" t="str">
        <f t="shared" si="3"/>
        <v>-</v>
      </c>
    </row>
    <row r="130" spans="1:16" ht="15" x14ac:dyDescent="0.25">
      <c r="A130" s="67"/>
      <c r="B130" s="67"/>
      <c r="C130" s="66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76">
        <f t="shared" si="2"/>
        <v>0</v>
      </c>
      <c r="P130" s="65" t="str">
        <f t="shared" si="3"/>
        <v>-</v>
      </c>
    </row>
    <row r="131" spans="1:16" ht="15" x14ac:dyDescent="0.25">
      <c r="A131" s="67"/>
      <c r="B131" s="67"/>
      <c r="C131" s="66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76">
        <f t="shared" si="2"/>
        <v>0</v>
      </c>
      <c r="P131" s="65" t="str">
        <f t="shared" si="3"/>
        <v>-</v>
      </c>
    </row>
    <row r="132" spans="1:16" ht="15" x14ac:dyDescent="0.25">
      <c r="A132" s="67"/>
      <c r="B132" s="67"/>
      <c r="C132" s="66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76">
        <f t="shared" si="2"/>
        <v>0</v>
      </c>
      <c r="P132" s="65" t="str">
        <f t="shared" si="3"/>
        <v>-</v>
      </c>
    </row>
    <row r="133" spans="1:16" ht="15" x14ac:dyDescent="0.25">
      <c r="A133" s="67"/>
      <c r="B133" s="67"/>
      <c r="C133" s="66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76">
        <f t="shared" si="2"/>
        <v>0</v>
      </c>
      <c r="P133" s="65" t="str">
        <f t="shared" si="3"/>
        <v>-</v>
      </c>
    </row>
    <row r="134" spans="1:16" ht="15" x14ac:dyDescent="0.25">
      <c r="A134" s="67"/>
      <c r="B134" s="67"/>
      <c r="C134" s="66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76">
        <f t="shared" si="2"/>
        <v>0</v>
      </c>
      <c r="P134" s="65" t="str">
        <f t="shared" si="3"/>
        <v>-</v>
      </c>
    </row>
    <row r="135" spans="1:16" ht="15" x14ac:dyDescent="0.25">
      <c r="A135" s="67"/>
      <c r="B135" s="67"/>
      <c r="C135" s="66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76">
        <f t="shared" si="2"/>
        <v>0</v>
      </c>
      <c r="P135" s="65" t="str">
        <f t="shared" si="3"/>
        <v>-</v>
      </c>
    </row>
    <row r="136" spans="1:16" ht="15" x14ac:dyDescent="0.25">
      <c r="A136" s="67"/>
      <c r="B136" s="67"/>
      <c r="C136" s="66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76">
        <f t="shared" si="2"/>
        <v>0</v>
      </c>
      <c r="P136" s="65" t="str">
        <f t="shared" si="3"/>
        <v>-</v>
      </c>
    </row>
    <row r="137" spans="1:16" ht="15" x14ac:dyDescent="0.25">
      <c r="A137" s="67"/>
      <c r="B137" s="67"/>
      <c r="C137" s="66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76">
        <f t="shared" si="2"/>
        <v>0</v>
      </c>
      <c r="P137" s="65" t="str">
        <f t="shared" si="3"/>
        <v>-</v>
      </c>
    </row>
    <row r="138" spans="1:16" ht="15" x14ac:dyDescent="0.25">
      <c r="A138" s="67"/>
      <c r="B138" s="67"/>
      <c r="C138" s="66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76">
        <f t="shared" si="2"/>
        <v>0</v>
      </c>
      <c r="P138" s="65" t="str">
        <f t="shared" si="3"/>
        <v>-</v>
      </c>
    </row>
    <row r="139" spans="1:16" ht="15" x14ac:dyDescent="0.25">
      <c r="A139" s="67"/>
      <c r="B139" s="67"/>
      <c r="C139" s="66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76">
        <f t="shared" si="2"/>
        <v>0</v>
      </c>
      <c r="P139" s="65" t="str">
        <f t="shared" si="3"/>
        <v>-</v>
      </c>
    </row>
    <row r="140" spans="1:16" ht="15" x14ac:dyDescent="0.25">
      <c r="A140" s="67"/>
      <c r="B140" s="67"/>
      <c r="C140" s="66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76">
        <f t="shared" si="2"/>
        <v>0</v>
      </c>
      <c r="P140" s="65" t="str">
        <f t="shared" si="3"/>
        <v>-</v>
      </c>
    </row>
    <row r="141" spans="1:16" ht="15" x14ac:dyDescent="0.25">
      <c r="A141" s="67"/>
      <c r="B141" s="67"/>
      <c r="C141" s="66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76">
        <f t="shared" si="2"/>
        <v>0</v>
      </c>
      <c r="P141" s="65" t="str">
        <f t="shared" si="3"/>
        <v>-</v>
      </c>
    </row>
    <row r="142" spans="1:16" ht="15" x14ac:dyDescent="0.25">
      <c r="A142" s="67"/>
      <c r="B142" s="67"/>
      <c r="C142" s="66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76">
        <f t="shared" ref="O142:O205" si="4">SUM(D142:I142)+IF(L142=0,J142,L142)+IF(AND(M142=0, N142=0), K142, MAX(M142,N142))</f>
        <v>0</v>
      </c>
      <c r="P142" s="65" t="str">
        <f t="shared" si="3"/>
        <v>-</v>
      </c>
    </row>
    <row r="143" spans="1:16" ht="15" x14ac:dyDescent="0.25">
      <c r="A143" s="73"/>
      <c r="B143" s="67"/>
      <c r="C143" s="66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76">
        <f t="shared" si="4"/>
        <v>0</v>
      </c>
      <c r="P143" s="65" t="str">
        <f t="shared" ref="P143:P206" si="5">IF(O143&gt;=90,"A",IF(O143&gt;=80,"B",IF(O143&gt;=70,"C",IF(O143&gt;=60,"D",IF(O143&gt;=50,"E",IF(O143=0,"-","F"))))))</f>
        <v>-</v>
      </c>
    </row>
    <row r="144" spans="1:16" ht="15" x14ac:dyDescent="0.25">
      <c r="A144" s="67"/>
      <c r="B144" s="67"/>
      <c r="C144" s="66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76">
        <f t="shared" si="4"/>
        <v>0</v>
      </c>
      <c r="P144" s="65" t="str">
        <f t="shared" si="5"/>
        <v>-</v>
      </c>
    </row>
    <row r="145" spans="1:16" ht="15" x14ac:dyDescent="0.25">
      <c r="A145" s="67"/>
      <c r="B145" s="67"/>
      <c r="C145" s="66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76">
        <f t="shared" si="4"/>
        <v>0</v>
      </c>
      <c r="P145" s="65" t="str">
        <f t="shared" si="5"/>
        <v>-</v>
      </c>
    </row>
    <row r="146" spans="1:16" ht="15" x14ac:dyDescent="0.25">
      <c r="A146" s="67"/>
      <c r="B146" s="67"/>
      <c r="C146" s="66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76">
        <f t="shared" si="4"/>
        <v>0</v>
      </c>
      <c r="P146" s="65" t="str">
        <f t="shared" si="5"/>
        <v>-</v>
      </c>
    </row>
    <row r="147" spans="1:16" ht="15" x14ac:dyDescent="0.25">
      <c r="A147" s="67"/>
      <c r="B147" s="67"/>
      <c r="C147" s="66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76">
        <f t="shared" si="4"/>
        <v>0</v>
      </c>
      <c r="P147" s="65" t="str">
        <f t="shared" si="5"/>
        <v>-</v>
      </c>
    </row>
    <row r="148" spans="1:16" ht="15" x14ac:dyDescent="0.25">
      <c r="A148" s="67"/>
      <c r="B148" s="67"/>
      <c r="C148" s="66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76">
        <f t="shared" si="4"/>
        <v>0</v>
      </c>
      <c r="P148" s="65" t="str">
        <f t="shared" si="5"/>
        <v>-</v>
      </c>
    </row>
    <row r="149" spans="1:16" ht="15" x14ac:dyDescent="0.25">
      <c r="A149" s="67"/>
      <c r="B149" s="67"/>
      <c r="C149" s="66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76">
        <f t="shared" si="4"/>
        <v>0</v>
      </c>
      <c r="P149" s="65" t="str">
        <f t="shared" si="5"/>
        <v>-</v>
      </c>
    </row>
    <row r="150" spans="1:16" ht="15" x14ac:dyDescent="0.25">
      <c r="A150" s="67"/>
      <c r="B150" s="67"/>
      <c r="C150" s="66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76">
        <f t="shared" si="4"/>
        <v>0</v>
      </c>
      <c r="P150" s="65" t="str">
        <f t="shared" si="5"/>
        <v>-</v>
      </c>
    </row>
    <row r="151" spans="1:16" ht="15" x14ac:dyDescent="0.25">
      <c r="A151" s="67"/>
      <c r="B151" s="67"/>
      <c r="C151" s="66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76">
        <f t="shared" si="4"/>
        <v>0</v>
      </c>
      <c r="P151" s="65" t="str">
        <f t="shared" si="5"/>
        <v>-</v>
      </c>
    </row>
    <row r="152" spans="1:16" ht="15" x14ac:dyDescent="0.25">
      <c r="A152" s="67"/>
      <c r="B152" s="67"/>
      <c r="C152" s="66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76">
        <f t="shared" si="4"/>
        <v>0</v>
      </c>
      <c r="P152" s="65" t="str">
        <f t="shared" si="5"/>
        <v>-</v>
      </c>
    </row>
    <row r="153" spans="1:16" ht="15" x14ac:dyDescent="0.25">
      <c r="A153" s="67"/>
      <c r="B153" s="67"/>
      <c r="C153" s="66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76">
        <f t="shared" si="4"/>
        <v>0</v>
      </c>
      <c r="P153" s="65" t="str">
        <f t="shared" si="5"/>
        <v>-</v>
      </c>
    </row>
    <row r="154" spans="1:16" ht="15" x14ac:dyDescent="0.25">
      <c r="A154" s="67"/>
      <c r="B154" s="67"/>
      <c r="C154" s="66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76">
        <f t="shared" si="4"/>
        <v>0</v>
      </c>
      <c r="P154" s="65" t="str">
        <f t="shared" si="5"/>
        <v>-</v>
      </c>
    </row>
    <row r="155" spans="1:16" ht="15" x14ac:dyDescent="0.25">
      <c r="A155" s="67"/>
      <c r="B155" s="67"/>
      <c r="C155" s="66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76">
        <f t="shared" si="4"/>
        <v>0</v>
      </c>
      <c r="P155" s="65" t="str">
        <f t="shared" si="5"/>
        <v>-</v>
      </c>
    </row>
    <row r="156" spans="1:16" ht="15" x14ac:dyDescent="0.25">
      <c r="A156" s="67"/>
      <c r="B156" s="67"/>
      <c r="C156" s="66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76">
        <f t="shared" si="4"/>
        <v>0</v>
      </c>
      <c r="P156" s="65" t="str">
        <f t="shared" si="5"/>
        <v>-</v>
      </c>
    </row>
    <row r="157" spans="1:16" ht="15" x14ac:dyDescent="0.25">
      <c r="A157" s="67"/>
      <c r="B157" s="67"/>
      <c r="C157" s="66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76">
        <f t="shared" si="4"/>
        <v>0</v>
      </c>
      <c r="P157" s="65" t="str">
        <f t="shared" si="5"/>
        <v>-</v>
      </c>
    </row>
    <row r="158" spans="1:16" ht="15" x14ac:dyDescent="0.25">
      <c r="A158" s="67"/>
      <c r="B158" s="67"/>
      <c r="C158" s="66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76">
        <f t="shared" si="4"/>
        <v>0</v>
      </c>
      <c r="P158" s="65" t="str">
        <f t="shared" si="5"/>
        <v>-</v>
      </c>
    </row>
    <row r="159" spans="1:16" ht="15" x14ac:dyDescent="0.25">
      <c r="A159" s="67"/>
      <c r="B159" s="67"/>
      <c r="C159" s="66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76">
        <f t="shared" si="4"/>
        <v>0</v>
      </c>
      <c r="P159" s="65" t="str">
        <f t="shared" si="5"/>
        <v>-</v>
      </c>
    </row>
    <row r="160" spans="1:16" ht="15" x14ac:dyDescent="0.25">
      <c r="A160" s="67"/>
      <c r="B160" s="67"/>
      <c r="C160" s="66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76">
        <f t="shared" si="4"/>
        <v>0</v>
      </c>
      <c r="P160" s="65" t="str">
        <f t="shared" si="5"/>
        <v>-</v>
      </c>
    </row>
    <row r="161" spans="1:16" ht="15" x14ac:dyDescent="0.25">
      <c r="A161" s="67"/>
      <c r="B161" s="67"/>
      <c r="C161" s="66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76">
        <f t="shared" si="4"/>
        <v>0</v>
      </c>
      <c r="P161" s="65" t="str">
        <f t="shared" si="5"/>
        <v>-</v>
      </c>
    </row>
    <row r="162" spans="1:16" ht="15" x14ac:dyDescent="0.25">
      <c r="A162" s="67"/>
      <c r="B162" s="67"/>
      <c r="C162" s="66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76">
        <f t="shared" si="4"/>
        <v>0</v>
      </c>
      <c r="P162" s="65" t="str">
        <f t="shared" si="5"/>
        <v>-</v>
      </c>
    </row>
    <row r="163" spans="1:16" ht="15" x14ac:dyDescent="0.25">
      <c r="A163" s="67"/>
      <c r="B163" s="67"/>
      <c r="C163" s="66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76">
        <f t="shared" si="4"/>
        <v>0</v>
      </c>
      <c r="P163" s="65" t="str">
        <f t="shared" si="5"/>
        <v>-</v>
      </c>
    </row>
    <row r="164" spans="1:16" ht="15" x14ac:dyDescent="0.25">
      <c r="A164" s="67"/>
      <c r="B164" s="67"/>
      <c r="C164" s="66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76">
        <f t="shared" si="4"/>
        <v>0</v>
      </c>
      <c r="P164" s="65" t="str">
        <f t="shared" si="5"/>
        <v>-</v>
      </c>
    </row>
    <row r="165" spans="1:16" ht="15" x14ac:dyDescent="0.25">
      <c r="A165" s="67"/>
      <c r="B165" s="67"/>
      <c r="C165" s="66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76">
        <f t="shared" si="4"/>
        <v>0</v>
      </c>
      <c r="P165" s="65" t="str">
        <f t="shared" si="5"/>
        <v>-</v>
      </c>
    </row>
    <row r="166" spans="1:16" ht="15" x14ac:dyDescent="0.25">
      <c r="A166" s="67"/>
      <c r="B166" s="67"/>
      <c r="C166" s="66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76">
        <f t="shared" si="4"/>
        <v>0</v>
      </c>
      <c r="P166" s="65" t="str">
        <f t="shared" si="5"/>
        <v>-</v>
      </c>
    </row>
    <row r="167" spans="1:16" ht="15" x14ac:dyDescent="0.25">
      <c r="A167" s="71"/>
      <c r="B167" s="66"/>
      <c r="C167" s="66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76">
        <f t="shared" si="4"/>
        <v>0</v>
      </c>
      <c r="P167" s="65" t="str">
        <f t="shared" si="5"/>
        <v>-</v>
      </c>
    </row>
    <row r="168" spans="1:16" ht="15" x14ac:dyDescent="0.25">
      <c r="A168" s="71"/>
      <c r="B168" s="66"/>
      <c r="C168" s="66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76">
        <f t="shared" si="4"/>
        <v>0</v>
      </c>
      <c r="P168" s="65" t="str">
        <f t="shared" si="5"/>
        <v>-</v>
      </c>
    </row>
    <row r="169" spans="1:16" ht="15" x14ac:dyDescent="0.25">
      <c r="A169" s="71"/>
      <c r="B169" s="66"/>
      <c r="C169" s="66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76">
        <f t="shared" si="4"/>
        <v>0</v>
      </c>
      <c r="P169" s="65" t="str">
        <f t="shared" si="5"/>
        <v>-</v>
      </c>
    </row>
    <row r="170" spans="1:16" ht="15" x14ac:dyDescent="0.25">
      <c r="A170" s="71"/>
      <c r="B170" s="66"/>
      <c r="C170" s="66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76">
        <f t="shared" si="4"/>
        <v>0</v>
      </c>
      <c r="P170" s="65" t="str">
        <f t="shared" si="5"/>
        <v>-</v>
      </c>
    </row>
    <row r="171" spans="1:16" ht="15" x14ac:dyDescent="0.25">
      <c r="A171" s="71"/>
      <c r="B171" s="66"/>
      <c r="C171" s="66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76">
        <f t="shared" si="4"/>
        <v>0</v>
      </c>
      <c r="P171" s="65" t="str">
        <f t="shared" si="5"/>
        <v>-</v>
      </c>
    </row>
    <row r="172" spans="1:16" ht="15" x14ac:dyDescent="0.25">
      <c r="A172" s="71"/>
      <c r="B172" s="66"/>
      <c r="C172" s="66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76">
        <f t="shared" si="4"/>
        <v>0</v>
      </c>
      <c r="P172" s="65" t="str">
        <f t="shared" si="5"/>
        <v>-</v>
      </c>
    </row>
    <row r="173" spans="1:16" ht="15" x14ac:dyDescent="0.25">
      <c r="A173" s="71"/>
      <c r="B173" s="66"/>
      <c r="C173" s="66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76">
        <f t="shared" si="4"/>
        <v>0</v>
      </c>
      <c r="P173" s="65" t="str">
        <f t="shared" si="5"/>
        <v>-</v>
      </c>
    </row>
    <row r="174" spans="1:16" ht="15" x14ac:dyDescent="0.25">
      <c r="A174" s="71"/>
      <c r="B174" s="66"/>
      <c r="C174" s="66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76">
        <f t="shared" si="4"/>
        <v>0</v>
      </c>
      <c r="P174" s="65" t="str">
        <f t="shared" si="5"/>
        <v>-</v>
      </c>
    </row>
    <row r="175" spans="1:16" ht="15" x14ac:dyDescent="0.25">
      <c r="A175" s="71"/>
      <c r="B175" s="66"/>
      <c r="C175" s="66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76">
        <f t="shared" si="4"/>
        <v>0</v>
      </c>
      <c r="P175" s="65" t="str">
        <f t="shared" si="5"/>
        <v>-</v>
      </c>
    </row>
    <row r="176" spans="1:16" ht="15" x14ac:dyDescent="0.25">
      <c r="A176" s="71"/>
      <c r="B176" s="66"/>
      <c r="C176" s="66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76">
        <f t="shared" si="4"/>
        <v>0</v>
      </c>
      <c r="P176" s="65" t="str">
        <f t="shared" si="5"/>
        <v>-</v>
      </c>
    </row>
    <row r="177" spans="1:16" ht="15" x14ac:dyDescent="0.25">
      <c r="A177" s="71"/>
      <c r="B177" s="66"/>
      <c r="C177" s="66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76">
        <f t="shared" si="4"/>
        <v>0</v>
      </c>
      <c r="P177" s="65" t="str">
        <f t="shared" si="5"/>
        <v>-</v>
      </c>
    </row>
    <row r="178" spans="1:16" ht="15" x14ac:dyDescent="0.25">
      <c r="A178" s="71"/>
      <c r="B178" s="66"/>
      <c r="C178" s="66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76">
        <f t="shared" si="4"/>
        <v>0</v>
      </c>
      <c r="P178" s="65" t="str">
        <f t="shared" si="5"/>
        <v>-</v>
      </c>
    </row>
    <row r="179" spans="1:16" ht="15" x14ac:dyDescent="0.25">
      <c r="A179" s="71"/>
      <c r="B179" s="66"/>
      <c r="C179" s="66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76">
        <f t="shared" si="4"/>
        <v>0</v>
      </c>
      <c r="P179" s="65" t="str">
        <f t="shared" si="5"/>
        <v>-</v>
      </c>
    </row>
    <row r="180" spans="1:16" ht="15" x14ac:dyDescent="0.25">
      <c r="A180" s="71"/>
      <c r="B180" s="66"/>
      <c r="C180" s="66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76">
        <f t="shared" si="4"/>
        <v>0</v>
      </c>
      <c r="P180" s="65" t="str">
        <f t="shared" si="5"/>
        <v>-</v>
      </c>
    </row>
    <row r="181" spans="1:16" ht="15" x14ac:dyDescent="0.25">
      <c r="A181" s="71"/>
      <c r="B181" s="66"/>
      <c r="C181" s="66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76">
        <f t="shared" si="4"/>
        <v>0</v>
      </c>
      <c r="P181" s="65" t="str">
        <f t="shared" si="5"/>
        <v>-</v>
      </c>
    </row>
    <row r="182" spans="1:16" ht="15" x14ac:dyDescent="0.25">
      <c r="A182" s="71"/>
      <c r="B182" s="66"/>
      <c r="C182" s="66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76">
        <f t="shared" si="4"/>
        <v>0</v>
      </c>
      <c r="P182" s="65" t="str">
        <f t="shared" si="5"/>
        <v>-</v>
      </c>
    </row>
    <row r="183" spans="1:16" ht="15" x14ac:dyDescent="0.25">
      <c r="A183" s="71"/>
      <c r="B183" s="66"/>
      <c r="C183" s="66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76">
        <f t="shared" si="4"/>
        <v>0</v>
      </c>
      <c r="P183" s="65" t="str">
        <f t="shared" si="5"/>
        <v>-</v>
      </c>
    </row>
    <row r="184" spans="1:16" ht="15" x14ac:dyDescent="0.25">
      <c r="A184" s="71"/>
      <c r="B184" s="66"/>
      <c r="C184" s="66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76">
        <f t="shared" si="4"/>
        <v>0</v>
      </c>
      <c r="P184" s="65" t="str">
        <f t="shared" si="5"/>
        <v>-</v>
      </c>
    </row>
    <row r="185" spans="1:16" ht="15" x14ac:dyDescent="0.25">
      <c r="A185" s="71"/>
      <c r="B185" s="66"/>
      <c r="C185" s="66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76">
        <f t="shared" si="4"/>
        <v>0</v>
      </c>
      <c r="P185" s="65" t="str">
        <f t="shared" si="5"/>
        <v>-</v>
      </c>
    </row>
    <row r="186" spans="1:16" ht="15" x14ac:dyDescent="0.25">
      <c r="A186" s="71"/>
      <c r="B186" s="66"/>
      <c r="C186" s="66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76">
        <f t="shared" si="4"/>
        <v>0</v>
      </c>
      <c r="P186" s="65" t="str">
        <f t="shared" si="5"/>
        <v>-</v>
      </c>
    </row>
    <row r="187" spans="1:16" ht="15" x14ac:dyDescent="0.25">
      <c r="A187" s="71"/>
      <c r="B187" s="66"/>
      <c r="C187" s="66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76">
        <f t="shared" si="4"/>
        <v>0</v>
      </c>
      <c r="P187" s="65" t="str">
        <f t="shared" si="5"/>
        <v>-</v>
      </c>
    </row>
    <row r="188" spans="1:16" ht="15" x14ac:dyDescent="0.25">
      <c r="A188" s="71"/>
      <c r="B188" s="66"/>
      <c r="C188" s="66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76">
        <f t="shared" si="4"/>
        <v>0</v>
      </c>
      <c r="P188" s="65" t="str">
        <f t="shared" si="5"/>
        <v>-</v>
      </c>
    </row>
    <row r="189" spans="1:16" ht="15" x14ac:dyDescent="0.25">
      <c r="A189" s="71"/>
      <c r="B189" s="66"/>
      <c r="C189" s="66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76">
        <f t="shared" si="4"/>
        <v>0</v>
      </c>
      <c r="P189" s="65" t="str">
        <f t="shared" si="5"/>
        <v>-</v>
      </c>
    </row>
    <row r="190" spans="1:16" ht="15" x14ac:dyDescent="0.25">
      <c r="A190" s="71"/>
      <c r="B190" s="66"/>
      <c r="C190" s="66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76">
        <f t="shared" si="4"/>
        <v>0</v>
      </c>
      <c r="P190" s="65" t="str">
        <f t="shared" si="5"/>
        <v>-</v>
      </c>
    </row>
    <row r="191" spans="1:16" ht="15" x14ac:dyDescent="0.25">
      <c r="A191" s="71"/>
      <c r="B191" s="66"/>
      <c r="C191" s="66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76">
        <f t="shared" si="4"/>
        <v>0</v>
      </c>
      <c r="P191" s="65" t="str">
        <f t="shared" si="5"/>
        <v>-</v>
      </c>
    </row>
    <row r="192" spans="1:16" ht="15" x14ac:dyDescent="0.25">
      <c r="A192" s="71"/>
      <c r="B192" s="66"/>
      <c r="C192" s="66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76">
        <f t="shared" si="4"/>
        <v>0</v>
      </c>
      <c r="P192" s="65" t="str">
        <f t="shared" si="5"/>
        <v>-</v>
      </c>
    </row>
    <row r="193" spans="1:16" ht="15" x14ac:dyDescent="0.25">
      <c r="A193" s="71"/>
      <c r="B193" s="66"/>
      <c r="C193" s="66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76">
        <f t="shared" si="4"/>
        <v>0</v>
      </c>
      <c r="P193" s="65" t="str">
        <f t="shared" si="5"/>
        <v>-</v>
      </c>
    </row>
    <row r="194" spans="1:16" ht="15" x14ac:dyDescent="0.25">
      <c r="A194" s="71"/>
      <c r="B194" s="66"/>
      <c r="C194" s="66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76">
        <f t="shared" si="4"/>
        <v>0</v>
      </c>
      <c r="P194" s="65" t="str">
        <f t="shared" si="5"/>
        <v>-</v>
      </c>
    </row>
    <row r="195" spans="1:16" ht="15" x14ac:dyDescent="0.25">
      <c r="A195" s="71"/>
      <c r="B195" s="66"/>
      <c r="C195" s="66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76">
        <f t="shared" si="4"/>
        <v>0</v>
      </c>
      <c r="P195" s="65" t="str">
        <f t="shared" si="5"/>
        <v>-</v>
      </c>
    </row>
    <row r="196" spans="1:16" ht="15" x14ac:dyDescent="0.25">
      <c r="A196" s="71"/>
      <c r="B196" s="66"/>
      <c r="C196" s="66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76">
        <f t="shared" si="4"/>
        <v>0</v>
      </c>
      <c r="P196" s="65" t="str">
        <f t="shared" si="5"/>
        <v>-</v>
      </c>
    </row>
    <row r="197" spans="1:16" ht="15" x14ac:dyDescent="0.25">
      <c r="A197" s="71"/>
      <c r="B197" s="66"/>
      <c r="C197" s="66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76">
        <f t="shared" si="4"/>
        <v>0</v>
      </c>
      <c r="P197" s="65" t="str">
        <f t="shared" si="5"/>
        <v>-</v>
      </c>
    </row>
    <row r="198" spans="1:16" ht="15" x14ac:dyDescent="0.25">
      <c r="A198" s="71"/>
      <c r="B198" s="66"/>
      <c r="C198" s="66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76">
        <f t="shared" si="4"/>
        <v>0</v>
      </c>
      <c r="P198" s="65" t="str">
        <f t="shared" si="5"/>
        <v>-</v>
      </c>
    </row>
    <row r="199" spans="1:16" ht="15" x14ac:dyDescent="0.25">
      <c r="A199" s="71"/>
      <c r="B199" s="66"/>
      <c r="C199" s="66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76">
        <f t="shared" si="4"/>
        <v>0</v>
      </c>
      <c r="P199" s="65" t="str">
        <f t="shared" si="5"/>
        <v>-</v>
      </c>
    </row>
    <row r="200" spans="1:16" ht="15" x14ac:dyDescent="0.25">
      <c r="A200" s="71"/>
      <c r="B200" s="66"/>
      <c r="C200" s="66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76">
        <f t="shared" si="4"/>
        <v>0</v>
      </c>
      <c r="P200" s="65" t="str">
        <f t="shared" si="5"/>
        <v>-</v>
      </c>
    </row>
    <row r="201" spans="1:16" ht="15" x14ac:dyDescent="0.25">
      <c r="A201" s="71"/>
      <c r="B201" s="66"/>
      <c r="C201" s="66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76">
        <f t="shared" si="4"/>
        <v>0</v>
      </c>
      <c r="P201" s="65" t="str">
        <f t="shared" si="5"/>
        <v>-</v>
      </c>
    </row>
    <row r="202" spans="1:16" ht="15" x14ac:dyDescent="0.25">
      <c r="A202" s="71"/>
      <c r="B202" s="66"/>
      <c r="C202" s="66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76">
        <f t="shared" si="4"/>
        <v>0</v>
      </c>
      <c r="P202" s="65" t="str">
        <f t="shared" si="5"/>
        <v>-</v>
      </c>
    </row>
    <row r="203" spans="1:16" ht="15" x14ac:dyDescent="0.25">
      <c r="A203" s="71"/>
      <c r="B203" s="66"/>
      <c r="C203" s="66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76">
        <f t="shared" si="4"/>
        <v>0</v>
      </c>
      <c r="P203" s="65" t="str">
        <f t="shared" si="5"/>
        <v>-</v>
      </c>
    </row>
    <row r="204" spans="1:16" ht="15" x14ac:dyDescent="0.25">
      <c r="A204" s="71"/>
      <c r="B204" s="66"/>
      <c r="C204" s="66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76">
        <f t="shared" si="4"/>
        <v>0</v>
      </c>
      <c r="P204" s="65" t="str">
        <f t="shared" si="5"/>
        <v>-</v>
      </c>
    </row>
    <row r="205" spans="1:16" ht="15" x14ac:dyDescent="0.25">
      <c r="A205" s="71"/>
      <c r="B205" s="66"/>
      <c r="C205" s="66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76">
        <f t="shared" si="4"/>
        <v>0</v>
      </c>
      <c r="P205" s="65" t="str">
        <f t="shared" si="5"/>
        <v>-</v>
      </c>
    </row>
    <row r="206" spans="1:16" ht="15" x14ac:dyDescent="0.25">
      <c r="A206" s="71"/>
      <c r="B206" s="66"/>
      <c r="C206" s="66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76">
        <f t="shared" ref="O206:O269" si="6">SUM(D206:I206)+IF(L206=0,J206,L206)+IF(AND(M206=0, N206=0), K206, MAX(M206,N206))</f>
        <v>0</v>
      </c>
      <c r="P206" s="65" t="str">
        <f t="shared" si="5"/>
        <v>-</v>
      </c>
    </row>
    <row r="207" spans="1:16" ht="15" x14ac:dyDescent="0.25">
      <c r="A207" s="71"/>
      <c r="B207" s="66"/>
      <c r="C207" s="66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76">
        <f t="shared" si="6"/>
        <v>0</v>
      </c>
      <c r="P207" s="65" t="str">
        <f t="shared" ref="P207:P270" si="7">IF(O207&gt;=90,"A",IF(O207&gt;=80,"B",IF(O207&gt;=70,"C",IF(O207&gt;=60,"D",IF(O207&gt;=50,"E",IF(O207=0,"-","F"))))))</f>
        <v>-</v>
      </c>
    </row>
    <row r="208" spans="1:16" ht="15" x14ac:dyDescent="0.25">
      <c r="A208" s="71"/>
      <c r="B208" s="66"/>
      <c r="C208" s="66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76">
        <f t="shared" si="6"/>
        <v>0</v>
      </c>
      <c r="P208" s="65" t="str">
        <f t="shared" si="7"/>
        <v>-</v>
      </c>
    </row>
    <row r="209" spans="1:16" ht="15" x14ac:dyDescent="0.25">
      <c r="A209" s="71"/>
      <c r="B209" s="66"/>
      <c r="C209" s="66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76">
        <f t="shared" si="6"/>
        <v>0</v>
      </c>
      <c r="P209" s="65" t="str">
        <f t="shared" si="7"/>
        <v>-</v>
      </c>
    </row>
    <row r="210" spans="1:16" ht="15" x14ac:dyDescent="0.25">
      <c r="A210" s="71"/>
      <c r="B210" s="66"/>
      <c r="C210" s="66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76">
        <f t="shared" si="6"/>
        <v>0</v>
      </c>
      <c r="P210" s="65" t="str">
        <f t="shared" si="7"/>
        <v>-</v>
      </c>
    </row>
    <row r="211" spans="1:16" ht="15" x14ac:dyDescent="0.25">
      <c r="A211" s="71"/>
      <c r="B211" s="66"/>
      <c r="C211" s="66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76">
        <f t="shared" si="6"/>
        <v>0</v>
      </c>
      <c r="P211" s="65" t="str">
        <f t="shared" si="7"/>
        <v>-</v>
      </c>
    </row>
    <row r="212" spans="1:16" ht="15" x14ac:dyDescent="0.25">
      <c r="A212" s="71"/>
      <c r="B212" s="66"/>
      <c r="C212" s="66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76">
        <f t="shared" si="6"/>
        <v>0</v>
      </c>
      <c r="P212" s="65" t="str">
        <f t="shared" si="7"/>
        <v>-</v>
      </c>
    </row>
    <row r="213" spans="1:16" ht="15" x14ac:dyDescent="0.25">
      <c r="A213" s="71"/>
      <c r="B213" s="66"/>
      <c r="C213" s="66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76">
        <f t="shared" si="6"/>
        <v>0</v>
      </c>
      <c r="P213" s="65" t="str">
        <f t="shared" si="7"/>
        <v>-</v>
      </c>
    </row>
    <row r="214" spans="1:16" ht="15" x14ac:dyDescent="0.25">
      <c r="A214" s="71"/>
      <c r="B214" s="66"/>
      <c r="C214" s="66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76">
        <f t="shared" si="6"/>
        <v>0</v>
      </c>
      <c r="P214" s="65" t="str">
        <f t="shared" si="7"/>
        <v>-</v>
      </c>
    </row>
    <row r="215" spans="1:16" ht="15" x14ac:dyDescent="0.25">
      <c r="A215" s="71"/>
      <c r="B215" s="66"/>
      <c r="C215" s="66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76">
        <f t="shared" si="6"/>
        <v>0</v>
      </c>
      <c r="P215" s="65" t="str">
        <f t="shared" si="7"/>
        <v>-</v>
      </c>
    </row>
    <row r="216" spans="1:16" ht="15" x14ac:dyDescent="0.25">
      <c r="A216" s="71"/>
      <c r="B216" s="66"/>
      <c r="C216" s="66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76">
        <f t="shared" si="6"/>
        <v>0</v>
      </c>
      <c r="P216" s="65" t="str">
        <f t="shared" si="7"/>
        <v>-</v>
      </c>
    </row>
    <row r="217" spans="1:16" ht="15" x14ac:dyDescent="0.25">
      <c r="A217" s="71"/>
      <c r="B217" s="66"/>
      <c r="C217" s="66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76">
        <f t="shared" si="6"/>
        <v>0</v>
      </c>
      <c r="P217" s="65" t="str">
        <f t="shared" si="7"/>
        <v>-</v>
      </c>
    </row>
    <row r="218" spans="1:16" ht="15" x14ac:dyDescent="0.25">
      <c r="A218" s="71"/>
      <c r="B218" s="66"/>
      <c r="C218" s="66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76">
        <f t="shared" si="6"/>
        <v>0</v>
      </c>
      <c r="P218" s="65" t="str">
        <f t="shared" si="7"/>
        <v>-</v>
      </c>
    </row>
    <row r="219" spans="1:16" ht="15" x14ac:dyDescent="0.25">
      <c r="A219" s="71"/>
      <c r="B219" s="66"/>
      <c r="C219" s="66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76">
        <f t="shared" si="6"/>
        <v>0</v>
      </c>
      <c r="P219" s="65" t="str">
        <f t="shared" si="7"/>
        <v>-</v>
      </c>
    </row>
    <row r="220" spans="1:16" ht="15" x14ac:dyDescent="0.25">
      <c r="A220" s="71"/>
      <c r="B220" s="66"/>
      <c r="C220" s="66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76">
        <f t="shared" si="6"/>
        <v>0</v>
      </c>
      <c r="P220" s="65" t="str">
        <f t="shared" si="7"/>
        <v>-</v>
      </c>
    </row>
    <row r="221" spans="1:16" ht="15" x14ac:dyDescent="0.25">
      <c r="A221" s="71"/>
      <c r="B221" s="66"/>
      <c r="C221" s="66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76">
        <f t="shared" si="6"/>
        <v>0</v>
      </c>
      <c r="P221" s="65" t="str">
        <f t="shared" si="7"/>
        <v>-</v>
      </c>
    </row>
    <row r="222" spans="1:16" ht="15" x14ac:dyDescent="0.25">
      <c r="A222" s="71"/>
      <c r="B222" s="66"/>
      <c r="C222" s="66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76">
        <f t="shared" si="6"/>
        <v>0</v>
      </c>
      <c r="P222" s="65" t="str">
        <f t="shared" si="7"/>
        <v>-</v>
      </c>
    </row>
    <row r="223" spans="1:16" ht="15" x14ac:dyDescent="0.25">
      <c r="A223" s="71"/>
      <c r="B223" s="66"/>
      <c r="C223" s="66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76">
        <f t="shared" si="6"/>
        <v>0</v>
      </c>
      <c r="P223" s="65" t="str">
        <f t="shared" si="7"/>
        <v>-</v>
      </c>
    </row>
    <row r="224" spans="1:16" ht="15" x14ac:dyDescent="0.25">
      <c r="A224" s="71"/>
      <c r="B224" s="66"/>
      <c r="C224" s="66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76">
        <f t="shared" si="6"/>
        <v>0</v>
      </c>
      <c r="P224" s="65" t="str">
        <f t="shared" si="7"/>
        <v>-</v>
      </c>
    </row>
    <row r="225" spans="1:16" ht="15" x14ac:dyDescent="0.25">
      <c r="A225" s="71"/>
      <c r="B225" s="66"/>
      <c r="C225" s="66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76">
        <f t="shared" si="6"/>
        <v>0</v>
      </c>
      <c r="P225" s="65" t="str">
        <f t="shared" si="7"/>
        <v>-</v>
      </c>
    </row>
    <row r="226" spans="1:16" ht="15" x14ac:dyDescent="0.25">
      <c r="A226" s="71"/>
      <c r="B226" s="66"/>
      <c r="C226" s="66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76">
        <f t="shared" si="6"/>
        <v>0</v>
      </c>
      <c r="P226" s="65" t="str">
        <f t="shared" si="7"/>
        <v>-</v>
      </c>
    </row>
    <row r="227" spans="1:16" ht="15" x14ac:dyDescent="0.25">
      <c r="A227" s="71"/>
      <c r="B227" s="66"/>
      <c r="C227" s="66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76">
        <f t="shared" si="6"/>
        <v>0</v>
      </c>
      <c r="P227" s="65" t="str">
        <f t="shared" si="7"/>
        <v>-</v>
      </c>
    </row>
    <row r="228" spans="1:16" ht="15" x14ac:dyDescent="0.25">
      <c r="A228" s="71"/>
      <c r="B228" s="66"/>
      <c r="C228" s="66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76">
        <f t="shared" si="6"/>
        <v>0</v>
      </c>
      <c r="P228" s="65" t="str">
        <f t="shared" si="7"/>
        <v>-</v>
      </c>
    </row>
    <row r="229" spans="1:16" ht="15" x14ac:dyDescent="0.25">
      <c r="A229" s="71"/>
      <c r="B229" s="66"/>
      <c r="C229" s="66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76">
        <f t="shared" si="6"/>
        <v>0</v>
      </c>
      <c r="P229" s="65" t="str">
        <f t="shared" si="7"/>
        <v>-</v>
      </c>
    </row>
    <row r="230" spans="1:16" ht="15" x14ac:dyDescent="0.25">
      <c r="A230" s="71"/>
      <c r="B230" s="66"/>
      <c r="C230" s="66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76">
        <f t="shared" si="6"/>
        <v>0</v>
      </c>
      <c r="P230" s="65" t="str">
        <f t="shared" si="7"/>
        <v>-</v>
      </c>
    </row>
    <row r="231" spans="1:16" ht="15" x14ac:dyDescent="0.25">
      <c r="A231" s="71"/>
      <c r="B231" s="66"/>
      <c r="C231" s="66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76">
        <f t="shared" si="6"/>
        <v>0</v>
      </c>
      <c r="P231" s="65" t="str">
        <f t="shared" si="7"/>
        <v>-</v>
      </c>
    </row>
    <row r="232" spans="1:16" ht="15" x14ac:dyDescent="0.25">
      <c r="A232" s="71"/>
      <c r="B232" s="66"/>
      <c r="C232" s="66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76">
        <f t="shared" si="6"/>
        <v>0</v>
      </c>
      <c r="P232" s="65" t="str">
        <f t="shared" si="7"/>
        <v>-</v>
      </c>
    </row>
    <row r="233" spans="1:16" ht="15" x14ac:dyDescent="0.25">
      <c r="A233" s="71"/>
      <c r="B233" s="66"/>
      <c r="C233" s="66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76">
        <f t="shared" si="6"/>
        <v>0</v>
      </c>
      <c r="P233" s="65" t="str">
        <f t="shared" si="7"/>
        <v>-</v>
      </c>
    </row>
    <row r="234" spans="1:16" ht="15" x14ac:dyDescent="0.25">
      <c r="A234" s="71"/>
      <c r="B234" s="66"/>
      <c r="C234" s="66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76">
        <f t="shared" si="6"/>
        <v>0</v>
      </c>
      <c r="P234" s="65" t="str">
        <f t="shared" si="7"/>
        <v>-</v>
      </c>
    </row>
    <row r="235" spans="1:16" ht="15" x14ac:dyDescent="0.25">
      <c r="A235" s="71"/>
      <c r="B235" s="66"/>
      <c r="C235" s="66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76">
        <f t="shared" si="6"/>
        <v>0</v>
      </c>
      <c r="P235" s="65" t="str">
        <f t="shared" si="7"/>
        <v>-</v>
      </c>
    </row>
    <row r="236" spans="1:16" ht="15" x14ac:dyDescent="0.25">
      <c r="A236" s="71"/>
      <c r="B236" s="66"/>
      <c r="C236" s="66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76">
        <f t="shared" si="6"/>
        <v>0</v>
      </c>
      <c r="P236" s="65" t="str">
        <f t="shared" si="7"/>
        <v>-</v>
      </c>
    </row>
    <row r="237" spans="1:16" ht="15" x14ac:dyDescent="0.25">
      <c r="A237" s="71"/>
      <c r="B237" s="66"/>
      <c r="C237" s="66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76">
        <f t="shared" si="6"/>
        <v>0</v>
      </c>
      <c r="P237" s="65" t="str">
        <f t="shared" si="7"/>
        <v>-</v>
      </c>
    </row>
    <row r="238" spans="1:16" ht="15" x14ac:dyDescent="0.25">
      <c r="A238" s="71"/>
      <c r="B238" s="66"/>
      <c r="C238" s="66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76">
        <f t="shared" si="6"/>
        <v>0</v>
      </c>
      <c r="P238" s="65" t="str">
        <f t="shared" si="7"/>
        <v>-</v>
      </c>
    </row>
    <row r="239" spans="1:16" ht="15" x14ac:dyDescent="0.25">
      <c r="A239" s="71"/>
      <c r="B239" s="66"/>
      <c r="C239" s="66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76">
        <f t="shared" si="6"/>
        <v>0</v>
      </c>
      <c r="P239" s="65" t="str">
        <f t="shared" si="7"/>
        <v>-</v>
      </c>
    </row>
    <row r="240" spans="1:16" ht="15" x14ac:dyDescent="0.25">
      <c r="A240" s="71"/>
      <c r="B240" s="66"/>
      <c r="C240" s="66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76">
        <f t="shared" si="6"/>
        <v>0</v>
      </c>
      <c r="P240" s="65" t="str">
        <f t="shared" si="7"/>
        <v>-</v>
      </c>
    </row>
    <row r="241" spans="1:16" ht="15" x14ac:dyDescent="0.25">
      <c r="A241" s="71"/>
      <c r="B241" s="66"/>
      <c r="C241" s="66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76">
        <f t="shared" si="6"/>
        <v>0</v>
      </c>
      <c r="P241" s="65" t="str">
        <f t="shared" si="7"/>
        <v>-</v>
      </c>
    </row>
    <row r="242" spans="1:16" ht="15" x14ac:dyDescent="0.25">
      <c r="A242" s="71"/>
      <c r="B242" s="66"/>
      <c r="C242" s="66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76">
        <f t="shared" si="6"/>
        <v>0</v>
      </c>
      <c r="P242" s="65" t="str">
        <f t="shared" si="7"/>
        <v>-</v>
      </c>
    </row>
    <row r="243" spans="1:16" ht="15" x14ac:dyDescent="0.25">
      <c r="A243" s="71"/>
      <c r="B243" s="66"/>
      <c r="C243" s="66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76">
        <f t="shared" si="6"/>
        <v>0</v>
      </c>
      <c r="P243" s="65" t="str">
        <f t="shared" si="7"/>
        <v>-</v>
      </c>
    </row>
    <row r="244" spans="1:16" ht="15" x14ac:dyDescent="0.25">
      <c r="A244" s="71"/>
      <c r="B244" s="66"/>
      <c r="C244" s="66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76">
        <f t="shared" si="6"/>
        <v>0</v>
      </c>
      <c r="P244" s="65" t="str">
        <f t="shared" si="7"/>
        <v>-</v>
      </c>
    </row>
    <row r="245" spans="1:16" ht="15" x14ac:dyDescent="0.25">
      <c r="A245" s="71"/>
      <c r="B245" s="66"/>
      <c r="C245" s="66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76">
        <f t="shared" si="6"/>
        <v>0</v>
      </c>
      <c r="P245" s="65" t="str">
        <f t="shared" si="7"/>
        <v>-</v>
      </c>
    </row>
    <row r="246" spans="1:16" ht="15" x14ac:dyDescent="0.25">
      <c r="A246" s="71"/>
      <c r="B246" s="66"/>
      <c r="C246" s="66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76">
        <f t="shared" si="6"/>
        <v>0</v>
      </c>
      <c r="P246" s="65" t="str">
        <f t="shared" si="7"/>
        <v>-</v>
      </c>
    </row>
    <row r="247" spans="1:16" ht="15" x14ac:dyDescent="0.25">
      <c r="A247" s="71"/>
      <c r="B247" s="66"/>
      <c r="C247" s="66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76">
        <f t="shared" si="6"/>
        <v>0</v>
      </c>
      <c r="P247" s="65" t="str">
        <f t="shared" si="7"/>
        <v>-</v>
      </c>
    </row>
    <row r="248" spans="1:16" ht="15" x14ac:dyDescent="0.25">
      <c r="A248" s="71"/>
      <c r="B248" s="66"/>
      <c r="C248" s="66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76">
        <f t="shared" si="6"/>
        <v>0</v>
      </c>
      <c r="P248" s="65" t="str">
        <f t="shared" si="7"/>
        <v>-</v>
      </c>
    </row>
    <row r="249" spans="1:16" ht="15" x14ac:dyDescent="0.25">
      <c r="A249" s="71"/>
      <c r="B249" s="66"/>
      <c r="C249" s="66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76">
        <f t="shared" si="6"/>
        <v>0</v>
      </c>
      <c r="P249" s="65" t="str">
        <f t="shared" si="7"/>
        <v>-</v>
      </c>
    </row>
    <row r="250" spans="1:16" ht="15" x14ac:dyDescent="0.25">
      <c r="A250" s="71"/>
      <c r="B250" s="66"/>
      <c r="C250" s="66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76">
        <f t="shared" si="6"/>
        <v>0</v>
      </c>
      <c r="P250" s="65" t="str">
        <f t="shared" si="7"/>
        <v>-</v>
      </c>
    </row>
    <row r="251" spans="1:16" ht="15" x14ac:dyDescent="0.25">
      <c r="A251" s="71"/>
      <c r="B251" s="66"/>
      <c r="C251" s="66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76">
        <f t="shared" si="6"/>
        <v>0</v>
      </c>
      <c r="P251" s="65" t="str">
        <f t="shared" si="7"/>
        <v>-</v>
      </c>
    </row>
    <row r="252" spans="1:16" ht="15" x14ac:dyDescent="0.25">
      <c r="A252" s="71"/>
      <c r="B252" s="66"/>
      <c r="C252" s="66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76">
        <f t="shared" si="6"/>
        <v>0</v>
      </c>
      <c r="P252" s="65" t="str">
        <f t="shared" si="7"/>
        <v>-</v>
      </c>
    </row>
    <row r="253" spans="1:16" ht="15" x14ac:dyDescent="0.25">
      <c r="A253" s="71"/>
      <c r="B253" s="66"/>
      <c r="C253" s="66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76">
        <f t="shared" si="6"/>
        <v>0</v>
      </c>
      <c r="P253" s="65" t="str">
        <f t="shared" si="7"/>
        <v>-</v>
      </c>
    </row>
    <row r="254" spans="1:16" ht="15" x14ac:dyDescent="0.25">
      <c r="A254" s="71"/>
      <c r="B254" s="66"/>
      <c r="C254" s="66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76">
        <f t="shared" si="6"/>
        <v>0</v>
      </c>
      <c r="P254" s="65" t="str">
        <f t="shared" si="7"/>
        <v>-</v>
      </c>
    </row>
    <row r="255" spans="1:16" ht="15" x14ac:dyDescent="0.25">
      <c r="A255" s="71"/>
      <c r="B255" s="66"/>
      <c r="C255" s="66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76">
        <f t="shared" si="6"/>
        <v>0</v>
      </c>
      <c r="P255" s="65" t="str">
        <f t="shared" si="7"/>
        <v>-</v>
      </c>
    </row>
    <row r="256" spans="1:16" ht="15" x14ac:dyDescent="0.25">
      <c r="A256" s="71"/>
      <c r="B256" s="66"/>
      <c r="C256" s="66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76">
        <f t="shared" si="6"/>
        <v>0</v>
      </c>
      <c r="P256" s="65" t="str">
        <f t="shared" si="7"/>
        <v>-</v>
      </c>
    </row>
    <row r="257" spans="1:16" ht="15" x14ac:dyDescent="0.25">
      <c r="A257" s="71"/>
      <c r="B257" s="66"/>
      <c r="C257" s="66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76">
        <f t="shared" si="6"/>
        <v>0</v>
      </c>
      <c r="P257" s="65" t="str">
        <f t="shared" si="7"/>
        <v>-</v>
      </c>
    </row>
    <row r="258" spans="1:16" ht="15" x14ac:dyDescent="0.25">
      <c r="A258" s="71"/>
      <c r="B258" s="66"/>
      <c r="C258" s="66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76">
        <f t="shared" si="6"/>
        <v>0</v>
      </c>
      <c r="P258" s="65" t="str">
        <f t="shared" si="7"/>
        <v>-</v>
      </c>
    </row>
    <row r="259" spans="1:16" ht="15" x14ac:dyDescent="0.25">
      <c r="A259" s="71"/>
      <c r="B259" s="66"/>
      <c r="C259" s="66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76">
        <f t="shared" si="6"/>
        <v>0</v>
      </c>
      <c r="P259" s="65" t="str">
        <f t="shared" si="7"/>
        <v>-</v>
      </c>
    </row>
    <row r="260" spans="1:16" ht="15" x14ac:dyDescent="0.25">
      <c r="A260" s="71"/>
      <c r="B260" s="66"/>
      <c r="C260" s="66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76">
        <f t="shared" si="6"/>
        <v>0</v>
      </c>
      <c r="P260" s="65" t="str">
        <f t="shared" si="7"/>
        <v>-</v>
      </c>
    </row>
    <row r="261" spans="1:16" ht="15" x14ac:dyDescent="0.25">
      <c r="A261" s="71"/>
      <c r="B261" s="66"/>
      <c r="C261" s="66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76">
        <f t="shared" si="6"/>
        <v>0</v>
      </c>
      <c r="P261" s="65" t="str">
        <f t="shared" si="7"/>
        <v>-</v>
      </c>
    </row>
    <row r="262" spans="1:16" ht="15" x14ac:dyDescent="0.25">
      <c r="A262" s="71"/>
      <c r="B262" s="66"/>
      <c r="C262" s="66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76">
        <f t="shared" si="6"/>
        <v>0</v>
      </c>
      <c r="P262" s="65" t="str">
        <f t="shared" si="7"/>
        <v>-</v>
      </c>
    </row>
    <row r="263" spans="1:16" ht="15" x14ac:dyDescent="0.25">
      <c r="A263" s="71"/>
      <c r="B263" s="66"/>
      <c r="C263" s="66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76">
        <f t="shared" si="6"/>
        <v>0</v>
      </c>
      <c r="P263" s="65" t="str">
        <f t="shared" si="7"/>
        <v>-</v>
      </c>
    </row>
    <row r="264" spans="1:16" ht="15" x14ac:dyDescent="0.25">
      <c r="A264" s="71"/>
      <c r="B264" s="66"/>
      <c r="C264" s="66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76">
        <f t="shared" si="6"/>
        <v>0</v>
      </c>
      <c r="P264" s="65" t="str">
        <f t="shared" si="7"/>
        <v>-</v>
      </c>
    </row>
    <row r="265" spans="1:16" ht="15" x14ac:dyDescent="0.25">
      <c r="A265" s="71"/>
      <c r="B265" s="66"/>
      <c r="C265" s="66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76">
        <f t="shared" si="6"/>
        <v>0</v>
      </c>
      <c r="P265" s="65" t="str">
        <f t="shared" si="7"/>
        <v>-</v>
      </c>
    </row>
    <row r="266" spans="1:16" ht="15" x14ac:dyDescent="0.25">
      <c r="A266" s="71"/>
      <c r="B266" s="66"/>
      <c r="C266" s="66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76">
        <f t="shared" si="6"/>
        <v>0</v>
      </c>
      <c r="P266" s="65" t="str">
        <f t="shared" si="7"/>
        <v>-</v>
      </c>
    </row>
    <row r="267" spans="1:16" ht="15" x14ac:dyDescent="0.25">
      <c r="A267" s="71"/>
      <c r="B267" s="66"/>
      <c r="C267" s="66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76">
        <f t="shared" si="6"/>
        <v>0</v>
      </c>
      <c r="P267" s="65" t="str">
        <f t="shared" si="7"/>
        <v>-</v>
      </c>
    </row>
    <row r="268" spans="1:16" ht="15" x14ac:dyDescent="0.25">
      <c r="A268" s="71"/>
      <c r="B268" s="66"/>
      <c r="C268" s="66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76">
        <f t="shared" si="6"/>
        <v>0</v>
      </c>
      <c r="P268" s="65" t="str">
        <f t="shared" si="7"/>
        <v>-</v>
      </c>
    </row>
    <row r="269" spans="1:16" ht="15" x14ac:dyDescent="0.25">
      <c r="A269" s="71"/>
      <c r="B269" s="66"/>
      <c r="C269" s="66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76">
        <f t="shared" si="6"/>
        <v>0</v>
      </c>
      <c r="P269" s="65" t="str">
        <f t="shared" si="7"/>
        <v>-</v>
      </c>
    </row>
    <row r="270" spans="1:16" ht="15" x14ac:dyDescent="0.25">
      <c r="A270" s="71"/>
      <c r="B270" s="66"/>
      <c r="C270" s="66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76">
        <f t="shared" ref="O270:O333" si="8">SUM(D270:I270)+IF(L270=0,J270,L270)+IF(AND(M270=0, N270=0), K270, MAX(M270,N270))</f>
        <v>0</v>
      </c>
      <c r="P270" s="65" t="str">
        <f t="shared" si="7"/>
        <v>-</v>
      </c>
    </row>
    <row r="271" spans="1:16" ht="15" x14ac:dyDescent="0.25">
      <c r="A271" s="71"/>
      <c r="B271" s="66"/>
      <c r="C271" s="66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76">
        <f t="shared" si="8"/>
        <v>0</v>
      </c>
      <c r="P271" s="65" t="str">
        <f t="shared" ref="P271:P334" si="9">IF(O271&gt;=90,"A",IF(O271&gt;=80,"B",IF(O271&gt;=70,"C",IF(O271&gt;=60,"D",IF(O271&gt;=50,"E",IF(O271=0,"-","F"))))))</f>
        <v>-</v>
      </c>
    </row>
    <row r="272" spans="1:16" ht="15" x14ac:dyDescent="0.25">
      <c r="A272" s="71"/>
      <c r="B272" s="66"/>
      <c r="C272" s="66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76">
        <f t="shared" si="8"/>
        <v>0</v>
      </c>
      <c r="P272" s="65" t="str">
        <f t="shared" si="9"/>
        <v>-</v>
      </c>
    </row>
    <row r="273" spans="1:16" ht="15" x14ac:dyDescent="0.25">
      <c r="A273" s="71"/>
      <c r="B273" s="66"/>
      <c r="C273" s="66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76">
        <f t="shared" si="8"/>
        <v>0</v>
      </c>
      <c r="P273" s="65" t="str">
        <f t="shared" si="9"/>
        <v>-</v>
      </c>
    </row>
    <row r="274" spans="1:16" ht="15" x14ac:dyDescent="0.25">
      <c r="A274" s="71"/>
      <c r="B274" s="66"/>
      <c r="C274" s="66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76">
        <f t="shared" si="8"/>
        <v>0</v>
      </c>
      <c r="P274" s="65" t="str">
        <f t="shared" si="9"/>
        <v>-</v>
      </c>
    </row>
    <row r="275" spans="1:16" ht="15" x14ac:dyDescent="0.25">
      <c r="A275" s="71"/>
      <c r="B275" s="66"/>
      <c r="C275" s="66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76">
        <f t="shared" si="8"/>
        <v>0</v>
      </c>
      <c r="P275" s="65" t="str">
        <f t="shared" si="9"/>
        <v>-</v>
      </c>
    </row>
    <row r="276" spans="1:16" ht="15" x14ac:dyDescent="0.25">
      <c r="A276" s="71"/>
      <c r="B276" s="66"/>
      <c r="C276" s="66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76">
        <f t="shared" si="8"/>
        <v>0</v>
      </c>
      <c r="P276" s="65" t="str">
        <f t="shared" si="9"/>
        <v>-</v>
      </c>
    </row>
    <row r="277" spans="1:16" ht="15" x14ac:dyDescent="0.25">
      <c r="A277" s="71"/>
      <c r="B277" s="66"/>
      <c r="C277" s="66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76">
        <f t="shared" si="8"/>
        <v>0</v>
      </c>
      <c r="P277" s="65" t="str">
        <f t="shared" si="9"/>
        <v>-</v>
      </c>
    </row>
    <row r="278" spans="1:16" ht="15" x14ac:dyDescent="0.25">
      <c r="A278" s="71"/>
      <c r="B278" s="66"/>
      <c r="C278" s="66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76">
        <f t="shared" si="8"/>
        <v>0</v>
      </c>
      <c r="P278" s="65" t="str">
        <f t="shared" si="9"/>
        <v>-</v>
      </c>
    </row>
    <row r="279" spans="1:16" ht="15" x14ac:dyDescent="0.25">
      <c r="A279" s="71"/>
      <c r="B279" s="66"/>
      <c r="C279" s="66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76">
        <f t="shared" si="8"/>
        <v>0</v>
      </c>
      <c r="P279" s="65" t="str">
        <f t="shared" si="9"/>
        <v>-</v>
      </c>
    </row>
    <row r="280" spans="1:16" ht="15" x14ac:dyDescent="0.25">
      <c r="A280" s="71"/>
      <c r="B280" s="66"/>
      <c r="C280" s="66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76">
        <f t="shared" si="8"/>
        <v>0</v>
      </c>
      <c r="P280" s="65" t="str">
        <f t="shared" si="9"/>
        <v>-</v>
      </c>
    </row>
    <row r="281" spans="1:16" ht="15" x14ac:dyDescent="0.25">
      <c r="A281" s="71"/>
      <c r="B281" s="66"/>
      <c r="C281" s="66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76">
        <f t="shared" si="8"/>
        <v>0</v>
      </c>
      <c r="P281" s="65" t="str">
        <f t="shared" si="9"/>
        <v>-</v>
      </c>
    </row>
    <row r="282" spans="1:16" ht="15" x14ac:dyDescent="0.25">
      <c r="A282" s="71"/>
      <c r="B282" s="66"/>
      <c r="C282" s="66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76">
        <f t="shared" si="8"/>
        <v>0</v>
      </c>
      <c r="P282" s="65" t="str">
        <f t="shared" si="9"/>
        <v>-</v>
      </c>
    </row>
    <row r="283" spans="1:16" ht="15" x14ac:dyDescent="0.25">
      <c r="A283" s="71"/>
      <c r="B283" s="66"/>
      <c r="C283" s="66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76">
        <f t="shared" si="8"/>
        <v>0</v>
      </c>
      <c r="P283" s="65" t="str">
        <f t="shared" si="9"/>
        <v>-</v>
      </c>
    </row>
    <row r="284" spans="1:16" ht="15" x14ac:dyDescent="0.25">
      <c r="A284" s="71"/>
      <c r="B284" s="66"/>
      <c r="C284" s="66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76">
        <f t="shared" si="8"/>
        <v>0</v>
      </c>
      <c r="P284" s="65" t="str">
        <f t="shared" si="9"/>
        <v>-</v>
      </c>
    </row>
    <row r="285" spans="1:16" ht="15" x14ac:dyDescent="0.25">
      <c r="A285" s="71"/>
      <c r="B285" s="66"/>
      <c r="C285" s="66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76">
        <f t="shared" si="8"/>
        <v>0</v>
      </c>
      <c r="P285" s="65" t="str">
        <f t="shared" si="9"/>
        <v>-</v>
      </c>
    </row>
    <row r="286" spans="1:16" ht="15" x14ac:dyDescent="0.25">
      <c r="A286" s="71"/>
      <c r="B286" s="66"/>
      <c r="C286" s="66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76">
        <f t="shared" si="8"/>
        <v>0</v>
      </c>
      <c r="P286" s="65" t="str">
        <f t="shared" si="9"/>
        <v>-</v>
      </c>
    </row>
    <row r="287" spans="1:16" ht="15" x14ac:dyDescent="0.25">
      <c r="A287" s="71"/>
      <c r="B287" s="66"/>
      <c r="C287" s="66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76">
        <f t="shared" si="8"/>
        <v>0</v>
      </c>
      <c r="P287" s="65" t="str">
        <f t="shared" si="9"/>
        <v>-</v>
      </c>
    </row>
    <row r="288" spans="1:16" ht="15" x14ac:dyDescent="0.25">
      <c r="A288" s="71"/>
      <c r="B288" s="66"/>
      <c r="C288" s="66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76">
        <f t="shared" si="8"/>
        <v>0</v>
      </c>
      <c r="P288" s="65" t="str">
        <f t="shared" si="9"/>
        <v>-</v>
      </c>
    </row>
    <row r="289" spans="1:16" ht="15" x14ac:dyDescent="0.25">
      <c r="A289" s="71"/>
      <c r="B289" s="66"/>
      <c r="C289" s="66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76">
        <f t="shared" si="8"/>
        <v>0</v>
      </c>
      <c r="P289" s="65" t="str">
        <f t="shared" si="9"/>
        <v>-</v>
      </c>
    </row>
    <row r="290" spans="1:16" ht="15" x14ac:dyDescent="0.25">
      <c r="A290" s="71"/>
      <c r="B290" s="66"/>
      <c r="C290" s="66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76">
        <f t="shared" si="8"/>
        <v>0</v>
      </c>
      <c r="P290" s="65" t="str">
        <f t="shared" si="9"/>
        <v>-</v>
      </c>
    </row>
    <row r="291" spans="1:16" ht="15" x14ac:dyDescent="0.25">
      <c r="A291" s="71"/>
      <c r="B291" s="66"/>
      <c r="C291" s="66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76">
        <f t="shared" si="8"/>
        <v>0</v>
      </c>
      <c r="P291" s="65" t="str">
        <f t="shared" si="9"/>
        <v>-</v>
      </c>
    </row>
    <row r="292" spans="1:16" ht="15" x14ac:dyDescent="0.25">
      <c r="A292" s="71"/>
      <c r="B292" s="66"/>
      <c r="C292" s="66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76">
        <f t="shared" si="8"/>
        <v>0</v>
      </c>
      <c r="P292" s="65" t="str">
        <f t="shared" si="9"/>
        <v>-</v>
      </c>
    </row>
    <row r="293" spans="1:16" ht="15" x14ac:dyDescent="0.25">
      <c r="A293" s="71"/>
      <c r="B293" s="66"/>
      <c r="C293" s="66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76">
        <f t="shared" si="8"/>
        <v>0</v>
      </c>
      <c r="P293" s="65" t="str">
        <f t="shared" si="9"/>
        <v>-</v>
      </c>
    </row>
    <row r="294" spans="1:16" ht="15" x14ac:dyDescent="0.25">
      <c r="A294" s="71"/>
      <c r="B294" s="66"/>
      <c r="C294" s="66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76">
        <f t="shared" si="8"/>
        <v>0</v>
      </c>
      <c r="P294" s="65" t="str">
        <f t="shared" si="9"/>
        <v>-</v>
      </c>
    </row>
    <row r="295" spans="1:16" ht="15" x14ac:dyDescent="0.25">
      <c r="A295" s="71"/>
      <c r="B295" s="66"/>
      <c r="C295" s="66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76">
        <f t="shared" si="8"/>
        <v>0</v>
      </c>
      <c r="P295" s="65" t="str">
        <f t="shared" si="9"/>
        <v>-</v>
      </c>
    </row>
    <row r="296" spans="1:16" ht="15" x14ac:dyDescent="0.25">
      <c r="A296" s="71"/>
      <c r="B296" s="66"/>
      <c r="C296" s="66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76">
        <f t="shared" si="8"/>
        <v>0</v>
      </c>
      <c r="P296" s="65" t="str">
        <f t="shared" si="9"/>
        <v>-</v>
      </c>
    </row>
    <row r="297" spans="1:16" ht="15" x14ac:dyDescent="0.25">
      <c r="A297" s="71"/>
      <c r="B297" s="66"/>
      <c r="C297" s="66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76">
        <f t="shared" si="8"/>
        <v>0</v>
      </c>
      <c r="P297" s="65" t="str">
        <f t="shared" si="9"/>
        <v>-</v>
      </c>
    </row>
    <row r="298" spans="1:16" ht="15" x14ac:dyDescent="0.25">
      <c r="A298" s="71"/>
      <c r="B298" s="66"/>
      <c r="C298" s="66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76">
        <f t="shared" si="8"/>
        <v>0</v>
      </c>
      <c r="P298" s="65" t="str">
        <f t="shared" si="9"/>
        <v>-</v>
      </c>
    </row>
    <row r="299" spans="1:16" ht="15" x14ac:dyDescent="0.25">
      <c r="A299" s="71"/>
      <c r="B299" s="66"/>
      <c r="C299" s="66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76">
        <f t="shared" si="8"/>
        <v>0</v>
      </c>
      <c r="P299" s="65" t="str">
        <f t="shared" si="9"/>
        <v>-</v>
      </c>
    </row>
    <row r="300" spans="1:16" ht="15" x14ac:dyDescent="0.25">
      <c r="A300" s="71"/>
      <c r="B300" s="66"/>
      <c r="C300" s="66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76">
        <f t="shared" si="8"/>
        <v>0</v>
      </c>
      <c r="P300" s="65" t="str">
        <f t="shared" si="9"/>
        <v>-</v>
      </c>
    </row>
    <row r="301" spans="1:16" ht="15" x14ac:dyDescent="0.25">
      <c r="A301" s="71"/>
      <c r="B301" s="66"/>
      <c r="C301" s="66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76">
        <f t="shared" si="8"/>
        <v>0</v>
      </c>
      <c r="P301" s="65" t="str">
        <f t="shared" si="9"/>
        <v>-</v>
      </c>
    </row>
    <row r="302" spans="1:16" ht="15" x14ac:dyDescent="0.25">
      <c r="A302" s="71"/>
      <c r="B302" s="66"/>
      <c r="C302" s="66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76">
        <f t="shared" si="8"/>
        <v>0</v>
      </c>
      <c r="P302" s="65" t="str">
        <f t="shared" si="9"/>
        <v>-</v>
      </c>
    </row>
    <row r="303" spans="1:16" ht="15" x14ac:dyDescent="0.25">
      <c r="A303" s="71"/>
      <c r="B303" s="66"/>
      <c r="C303" s="66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76">
        <f t="shared" si="8"/>
        <v>0</v>
      </c>
      <c r="P303" s="65" t="str">
        <f t="shared" si="9"/>
        <v>-</v>
      </c>
    </row>
    <row r="304" spans="1:16" ht="15" x14ac:dyDescent="0.25">
      <c r="A304" s="71"/>
      <c r="B304" s="66"/>
      <c r="C304" s="66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76">
        <f t="shared" si="8"/>
        <v>0</v>
      </c>
      <c r="P304" s="65" t="str">
        <f t="shared" si="9"/>
        <v>-</v>
      </c>
    </row>
    <row r="305" spans="1:16" ht="15" x14ac:dyDescent="0.25">
      <c r="A305" s="71"/>
      <c r="B305" s="66"/>
      <c r="C305" s="66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76">
        <f t="shared" si="8"/>
        <v>0</v>
      </c>
      <c r="P305" s="65" t="str">
        <f t="shared" si="9"/>
        <v>-</v>
      </c>
    </row>
    <row r="306" spans="1:16" ht="15" x14ac:dyDescent="0.25">
      <c r="A306" s="71"/>
      <c r="B306" s="66"/>
      <c r="C306" s="66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76">
        <f t="shared" si="8"/>
        <v>0</v>
      </c>
      <c r="P306" s="65" t="str">
        <f t="shared" si="9"/>
        <v>-</v>
      </c>
    </row>
    <row r="307" spans="1:16" ht="15" x14ac:dyDescent="0.25">
      <c r="A307" s="71"/>
      <c r="B307" s="66"/>
      <c r="C307" s="66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76">
        <f t="shared" si="8"/>
        <v>0</v>
      </c>
      <c r="P307" s="65" t="str">
        <f t="shared" si="9"/>
        <v>-</v>
      </c>
    </row>
    <row r="308" spans="1:16" ht="15" x14ac:dyDescent="0.25">
      <c r="A308" s="71"/>
      <c r="B308" s="66"/>
      <c r="C308" s="66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76">
        <f t="shared" si="8"/>
        <v>0</v>
      </c>
      <c r="P308" s="65" t="str">
        <f t="shared" si="9"/>
        <v>-</v>
      </c>
    </row>
    <row r="309" spans="1:16" ht="15" x14ac:dyDescent="0.25">
      <c r="A309" s="71"/>
      <c r="B309" s="66"/>
      <c r="C309" s="66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76">
        <f t="shared" si="8"/>
        <v>0</v>
      </c>
      <c r="P309" s="65" t="str">
        <f t="shared" si="9"/>
        <v>-</v>
      </c>
    </row>
    <row r="310" spans="1:16" ht="15" x14ac:dyDescent="0.25">
      <c r="A310" s="71"/>
      <c r="B310" s="66"/>
      <c r="C310" s="66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76">
        <f t="shared" si="8"/>
        <v>0</v>
      </c>
      <c r="P310" s="65" t="str">
        <f t="shared" si="9"/>
        <v>-</v>
      </c>
    </row>
    <row r="311" spans="1:16" ht="15" x14ac:dyDescent="0.25">
      <c r="A311" s="71"/>
      <c r="B311" s="66"/>
      <c r="C311" s="66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76">
        <f t="shared" si="8"/>
        <v>0</v>
      </c>
      <c r="P311" s="65" t="str">
        <f t="shared" si="9"/>
        <v>-</v>
      </c>
    </row>
    <row r="312" spans="1:16" ht="15" x14ac:dyDescent="0.25">
      <c r="A312" s="71"/>
      <c r="B312" s="66"/>
      <c r="C312" s="66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76">
        <f t="shared" si="8"/>
        <v>0</v>
      </c>
      <c r="P312" s="65" t="str">
        <f t="shared" si="9"/>
        <v>-</v>
      </c>
    </row>
    <row r="313" spans="1:16" ht="15" x14ac:dyDescent="0.25">
      <c r="A313" s="71"/>
      <c r="B313" s="66"/>
      <c r="C313" s="66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76">
        <f t="shared" si="8"/>
        <v>0</v>
      </c>
      <c r="P313" s="65" t="str">
        <f t="shared" si="9"/>
        <v>-</v>
      </c>
    </row>
    <row r="314" spans="1:16" ht="15" x14ac:dyDescent="0.25">
      <c r="A314" s="71"/>
      <c r="B314" s="66"/>
      <c r="C314" s="66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76">
        <f t="shared" si="8"/>
        <v>0</v>
      </c>
      <c r="P314" s="65" t="str">
        <f t="shared" si="9"/>
        <v>-</v>
      </c>
    </row>
    <row r="315" spans="1:16" ht="15" x14ac:dyDescent="0.25">
      <c r="A315" s="71"/>
      <c r="B315" s="66"/>
      <c r="C315" s="66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76">
        <f t="shared" si="8"/>
        <v>0</v>
      </c>
      <c r="P315" s="65" t="str">
        <f t="shared" si="9"/>
        <v>-</v>
      </c>
    </row>
    <row r="316" spans="1:16" ht="15" x14ac:dyDescent="0.25">
      <c r="A316" s="71"/>
      <c r="B316" s="66"/>
      <c r="C316" s="66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76">
        <f t="shared" si="8"/>
        <v>0</v>
      </c>
      <c r="P316" s="65" t="str">
        <f t="shared" si="9"/>
        <v>-</v>
      </c>
    </row>
    <row r="317" spans="1:16" ht="15" x14ac:dyDescent="0.25">
      <c r="A317" s="71"/>
      <c r="B317" s="66"/>
      <c r="C317" s="66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76">
        <f t="shared" si="8"/>
        <v>0</v>
      </c>
      <c r="P317" s="65" t="str">
        <f t="shared" si="9"/>
        <v>-</v>
      </c>
    </row>
    <row r="318" spans="1:16" ht="15" x14ac:dyDescent="0.25">
      <c r="A318" s="71"/>
      <c r="B318" s="66"/>
      <c r="C318" s="66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76">
        <f t="shared" si="8"/>
        <v>0</v>
      </c>
      <c r="P318" s="65" t="str">
        <f t="shared" si="9"/>
        <v>-</v>
      </c>
    </row>
    <row r="319" spans="1:16" ht="15" x14ac:dyDescent="0.25">
      <c r="A319" s="71"/>
      <c r="B319" s="66"/>
      <c r="C319" s="66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76">
        <f t="shared" si="8"/>
        <v>0</v>
      </c>
      <c r="P319" s="65" t="str">
        <f t="shared" si="9"/>
        <v>-</v>
      </c>
    </row>
    <row r="320" spans="1:16" ht="15" x14ac:dyDescent="0.25">
      <c r="A320" s="71"/>
      <c r="B320" s="66"/>
      <c r="C320" s="66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76">
        <f t="shared" si="8"/>
        <v>0</v>
      </c>
      <c r="P320" s="65" t="str">
        <f t="shared" si="9"/>
        <v>-</v>
      </c>
    </row>
    <row r="321" spans="1:16" ht="15" x14ac:dyDescent="0.25">
      <c r="A321" s="71"/>
      <c r="B321" s="66"/>
      <c r="C321" s="66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76">
        <f t="shared" si="8"/>
        <v>0</v>
      </c>
      <c r="P321" s="65" t="str">
        <f t="shared" si="9"/>
        <v>-</v>
      </c>
    </row>
    <row r="322" spans="1:16" ht="15" x14ac:dyDescent="0.25">
      <c r="A322" s="71"/>
      <c r="B322" s="66"/>
      <c r="C322" s="66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76">
        <f t="shared" si="8"/>
        <v>0</v>
      </c>
      <c r="P322" s="65" t="str">
        <f t="shared" si="9"/>
        <v>-</v>
      </c>
    </row>
    <row r="323" spans="1:16" ht="15" x14ac:dyDescent="0.25">
      <c r="A323" s="71"/>
      <c r="B323" s="66"/>
      <c r="C323" s="66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76">
        <f t="shared" si="8"/>
        <v>0</v>
      </c>
      <c r="P323" s="65" t="str">
        <f t="shared" si="9"/>
        <v>-</v>
      </c>
    </row>
    <row r="324" spans="1:16" ht="15" x14ac:dyDescent="0.25">
      <c r="A324" s="71"/>
      <c r="B324" s="66"/>
      <c r="C324" s="66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76">
        <f t="shared" si="8"/>
        <v>0</v>
      </c>
      <c r="P324" s="65" t="str">
        <f t="shared" si="9"/>
        <v>-</v>
      </c>
    </row>
    <row r="325" spans="1:16" ht="15" x14ac:dyDescent="0.25">
      <c r="A325" s="71"/>
      <c r="B325" s="66"/>
      <c r="C325" s="66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76">
        <f t="shared" si="8"/>
        <v>0</v>
      </c>
      <c r="P325" s="65" t="str">
        <f t="shared" si="9"/>
        <v>-</v>
      </c>
    </row>
    <row r="326" spans="1:16" ht="15" x14ac:dyDescent="0.25">
      <c r="A326" s="71"/>
      <c r="B326" s="66"/>
      <c r="C326" s="66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76">
        <f t="shared" si="8"/>
        <v>0</v>
      </c>
      <c r="P326" s="65" t="str">
        <f t="shared" si="9"/>
        <v>-</v>
      </c>
    </row>
    <row r="327" spans="1:16" ht="15" x14ac:dyDescent="0.25">
      <c r="A327" s="71"/>
      <c r="B327" s="66"/>
      <c r="C327" s="66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76">
        <f t="shared" si="8"/>
        <v>0</v>
      </c>
      <c r="P327" s="65" t="str">
        <f t="shared" si="9"/>
        <v>-</v>
      </c>
    </row>
    <row r="328" spans="1:16" ht="15" x14ac:dyDescent="0.25">
      <c r="A328" s="71"/>
      <c r="B328" s="66"/>
      <c r="C328" s="66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76">
        <f t="shared" si="8"/>
        <v>0</v>
      </c>
      <c r="P328" s="65" t="str">
        <f t="shared" si="9"/>
        <v>-</v>
      </c>
    </row>
    <row r="329" spans="1:16" ht="15" x14ac:dyDescent="0.25">
      <c r="A329" s="71"/>
      <c r="B329" s="66"/>
      <c r="C329" s="66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76">
        <f t="shared" si="8"/>
        <v>0</v>
      </c>
      <c r="P329" s="65" t="str">
        <f t="shared" si="9"/>
        <v>-</v>
      </c>
    </row>
    <row r="330" spans="1:16" ht="15" x14ac:dyDescent="0.25">
      <c r="A330" s="71"/>
      <c r="B330" s="66"/>
      <c r="C330" s="66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76">
        <f t="shared" si="8"/>
        <v>0</v>
      </c>
      <c r="P330" s="65" t="str">
        <f t="shared" si="9"/>
        <v>-</v>
      </c>
    </row>
    <row r="331" spans="1:16" ht="15" x14ac:dyDescent="0.25">
      <c r="A331" s="71"/>
      <c r="B331" s="66"/>
      <c r="C331" s="66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76">
        <f t="shared" si="8"/>
        <v>0</v>
      </c>
      <c r="P331" s="65" t="str">
        <f t="shared" si="9"/>
        <v>-</v>
      </c>
    </row>
    <row r="332" spans="1:16" ht="15" x14ac:dyDescent="0.25">
      <c r="A332" s="71"/>
      <c r="B332" s="66"/>
      <c r="C332" s="66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76">
        <f t="shared" si="8"/>
        <v>0</v>
      </c>
      <c r="P332" s="65" t="str">
        <f t="shared" si="9"/>
        <v>-</v>
      </c>
    </row>
    <row r="333" spans="1:16" ht="15" x14ac:dyDescent="0.25">
      <c r="A333" s="71"/>
      <c r="B333" s="66"/>
      <c r="C333" s="66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76">
        <f t="shared" si="8"/>
        <v>0</v>
      </c>
      <c r="P333" s="65" t="str">
        <f t="shared" si="9"/>
        <v>-</v>
      </c>
    </row>
    <row r="334" spans="1:16" ht="15" x14ac:dyDescent="0.25">
      <c r="A334" s="71"/>
      <c r="B334" s="66"/>
      <c r="C334" s="66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76">
        <f t="shared" ref="O334:O397" si="10">SUM(D334:I334)+IF(L334=0,J334,L334)+IF(AND(M334=0, N334=0), K334, MAX(M334,N334))</f>
        <v>0</v>
      </c>
      <c r="P334" s="65" t="str">
        <f t="shared" si="9"/>
        <v>-</v>
      </c>
    </row>
    <row r="335" spans="1:16" ht="15" x14ac:dyDescent="0.25">
      <c r="A335" s="71"/>
      <c r="B335" s="66"/>
      <c r="C335" s="66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76">
        <f t="shared" si="10"/>
        <v>0</v>
      </c>
      <c r="P335" s="65" t="str">
        <f t="shared" ref="P335:P398" si="11">IF(O335&gt;=90,"A",IF(O335&gt;=80,"B",IF(O335&gt;=70,"C",IF(O335&gt;=60,"D",IF(O335&gt;=50,"E",IF(O335=0,"-","F"))))))</f>
        <v>-</v>
      </c>
    </row>
    <row r="336" spans="1:16" ht="15" x14ac:dyDescent="0.25">
      <c r="A336" s="71"/>
      <c r="B336" s="66"/>
      <c r="C336" s="66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76">
        <f t="shared" si="10"/>
        <v>0</v>
      </c>
      <c r="P336" s="65" t="str">
        <f t="shared" si="11"/>
        <v>-</v>
      </c>
    </row>
    <row r="337" spans="1:16" ht="15" x14ac:dyDescent="0.25">
      <c r="A337" s="71"/>
      <c r="B337" s="66"/>
      <c r="C337" s="66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76">
        <f t="shared" si="10"/>
        <v>0</v>
      </c>
      <c r="P337" s="65" t="str">
        <f t="shared" si="11"/>
        <v>-</v>
      </c>
    </row>
    <row r="338" spans="1:16" ht="15" x14ac:dyDescent="0.25">
      <c r="A338" s="71"/>
      <c r="B338" s="66"/>
      <c r="C338" s="66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76">
        <f t="shared" si="10"/>
        <v>0</v>
      </c>
      <c r="P338" s="65" t="str">
        <f t="shared" si="11"/>
        <v>-</v>
      </c>
    </row>
    <row r="339" spans="1:16" ht="15" x14ac:dyDescent="0.25">
      <c r="A339" s="71"/>
      <c r="B339" s="66"/>
      <c r="C339" s="66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76">
        <f t="shared" si="10"/>
        <v>0</v>
      </c>
      <c r="P339" s="65" t="str">
        <f t="shared" si="11"/>
        <v>-</v>
      </c>
    </row>
    <row r="340" spans="1:16" ht="15" x14ac:dyDescent="0.25">
      <c r="A340" s="71"/>
      <c r="B340" s="66"/>
      <c r="C340" s="66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76">
        <f t="shared" si="10"/>
        <v>0</v>
      </c>
      <c r="P340" s="65" t="str">
        <f t="shared" si="11"/>
        <v>-</v>
      </c>
    </row>
    <row r="341" spans="1:16" ht="15" x14ac:dyDescent="0.25">
      <c r="A341" s="71"/>
      <c r="B341" s="66"/>
      <c r="C341" s="66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76">
        <f t="shared" si="10"/>
        <v>0</v>
      </c>
      <c r="P341" s="65" t="str">
        <f t="shared" si="11"/>
        <v>-</v>
      </c>
    </row>
    <row r="342" spans="1:16" ht="15" x14ac:dyDescent="0.25">
      <c r="A342" s="71"/>
      <c r="B342" s="66"/>
      <c r="C342" s="66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76">
        <f t="shared" si="10"/>
        <v>0</v>
      </c>
      <c r="P342" s="65" t="str">
        <f t="shared" si="11"/>
        <v>-</v>
      </c>
    </row>
    <row r="343" spans="1:16" ht="15" x14ac:dyDescent="0.25">
      <c r="A343" s="71"/>
      <c r="B343" s="66"/>
      <c r="C343" s="66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76">
        <f t="shared" si="10"/>
        <v>0</v>
      </c>
      <c r="P343" s="65" t="str">
        <f t="shared" si="11"/>
        <v>-</v>
      </c>
    </row>
    <row r="344" spans="1:16" ht="15" x14ac:dyDescent="0.25">
      <c r="A344" s="71"/>
      <c r="B344" s="66"/>
      <c r="C344" s="66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76">
        <f t="shared" si="10"/>
        <v>0</v>
      </c>
      <c r="P344" s="65" t="str">
        <f t="shared" si="11"/>
        <v>-</v>
      </c>
    </row>
    <row r="345" spans="1:16" ht="15" x14ac:dyDescent="0.25">
      <c r="A345" s="71"/>
      <c r="B345" s="66"/>
      <c r="C345" s="66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76">
        <f t="shared" si="10"/>
        <v>0</v>
      </c>
      <c r="P345" s="65" t="str">
        <f t="shared" si="11"/>
        <v>-</v>
      </c>
    </row>
    <row r="346" spans="1:16" ht="15" x14ac:dyDescent="0.25">
      <c r="A346" s="71"/>
      <c r="B346" s="66"/>
      <c r="C346" s="66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76">
        <f t="shared" si="10"/>
        <v>0</v>
      </c>
      <c r="P346" s="65" t="str">
        <f t="shared" si="11"/>
        <v>-</v>
      </c>
    </row>
    <row r="347" spans="1:16" ht="15" x14ac:dyDescent="0.25">
      <c r="A347" s="71"/>
      <c r="B347" s="66"/>
      <c r="C347" s="66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76">
        <f t="shared" si="10"/>
        <v>0</v>
      </c>
      <c r="P347" s="65" t="str">
        <f t="shared" si="11"/>
        <v>-</v>
      </c>
    </row>
    <row r="348" spans="1:16" ht="15" x14ac:dyDescent="0.25">
      <c r="A348" s="71"/>
      <c r="B348" s="66"/>
      <c r="C348" s="66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76">
        <f t="shared" si="10"/>
        <v>0</v>
      </c>
      <c r="P348" s="65" t="str">
        <f t="shared" si="11"/>
        <v>-</v>
      </c>
    </row>
    <row r="349" spans="1:16" ht="15" x14ac:dyDescent="0.25">
      <c r="A349" s="71"/>
      <c r="B349" s="66"/>
      <c r="C349" s="66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76">
        <f t="shared" si="10"/>
        <v>0</v>
      </c>
      <c r="P349" s="65" t="str">
        <f t="shared" si="11"/>
        <v>-</v>
      </c>
    </row>
    <row r="350" spans="1:16" ht="15" x14ac:dyDescent="0.25">
      <c r="A350" s="71"/>
      <c r="B350" s="66"/>
      <c r="C350" s="66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76">
        <f t="shared" si="10"/>
        <v>0</v>
      </c>
      <c r="P350" s="65" t="str">
        <f t="shared" si="11"/>
        <v>-</v>
      </c>
    </row>
    <row r="351" spans="1:16" ht="15" x14ac:dyDescent="0.25">
      <c r="A351" s="71"/>
      <c r="B351" s="66"/>
      <c r="C351" s="66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76">
        <f t="shared" si="10"/>
        <v>0</v>
      </c>
      <c r="P351" s="65" t="str">
        <f t="shared" si="11"/>
        <v>-</v>
      </c>
    </row>
    <row r="352" spans="1:16" ht="15" x14ac:dyDescent="0.25">
      <c r="A352" s="71"/>
      <c r="B352" s="66"/>
      <c r="C352" s="66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76">
        <f t="shared" si="10"/>
        <v>0</v>
      </c>
      <c r="P352" s="65" t="str">
        <f t="shared" si="11"/>
        <v>-</v>
      </c>
    </row>
    <row r="353" spans="1:16" ht="15" x14ac:dyDescent="0.25">
      <c r="A353" s="71"/>
      <c r="B353" s="66"/>
      <c r="C353" s="66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76">
        <f t="shared" si="10"/>
        <v>0</v>
      </c>
      <c r="P353" s="65" t="str">
        <f t="shared" si="11"/>
        <v>-</v>
      </c>
    </row>
    <row r="354" spans="1:16" ht="15" x14ac:dyDescent="0.25">
      <c r="A354" s="71"/>
      <c r="B354" s="66"/>
      <c r="C354" s="66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76">
        <f t="shared" si="10"/>
        <v>0</v>
      </c>
      <c r="P354" s="65" t="str">
        <f t="shared" si="11"/>
        <v>-</v>
      </c>
    </row>
    <row r="355" spans="1:16" ht="15" x14ac:dyDescent="0.25">
      <c r="A355" s="71"/>
      <c r="B355" s="66"/>
      <c r="C355" s="66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76">
        <f t="shared" si="10"/>
        <v>0</v>
      </c>
      <c r="P355" s="65" t="str">
        <f t="shared" si="11"/>
        <v>-</v>
      </c>
    </row>
    <row r="356" spans="1:16" ht="15" x14ac:dyDescent="0.25">
      <c r="A356" s="71"/>
      <c r="B356" s="66"/>
      <c r="C356" s="66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76">
        <f t="shared" si="10"/>
        <v>0</v>
      </c>
      <c r="P356" s="65" t="str">
        <f t="shared" si="11"/>
        <v>-</v>
      </c>
    </row>
    <row r="357" spans="1:16" ht="15" x14ac:dyDescent="0.25">
      <c r="A357" s="71"/>
      <c r="B357" s="66"/>
      <c r="C357" s="66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76">
        <f t="shared" si="10"/>
        <v>0</v>
      </c>
      <c r="P357" s="65" t="str">
        <f t="shared" si="11"/>
        <v>-</v>
      </c>
    </row>
    <row r="358" spans="1:16" ht="15" x14ac:dyDescent="0.25">
      <c r="A358" s="71"/>
      <c r="B358" s="66"/>
      <c r="C358" s="66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76">
        <f t="shared" si="10"/>
        <v>0</v>
      </c>
      <c r="P358" s="65" t="str">
        <f t="shared" si="11"/>
        <v>-</v>
      </c>
    </row>
    <row r="359" spans="1:16" ht="15" x14ac:dyDescent="0.25">
      <c r="A359" s="71"/>
      <c r="B359" s="66"/>
      <c r="C359" s="66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76">
        <f t="shared" si="10"/>
        <v>0</v>
      </c>
      <c r="P359" s="65" t="str">
        <f t="shared" si="11"/>
        <v>-</v>
      </c>
    </row>
    <row r="360" spans="1:16" ht="15" x14ac:dyDescent="0.25">
      <c r="A360" s="71"/>
      <c r="B360" s="66"/>
      <c r="C360" s="66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76">
        <f t="shared" si="10"/>
        <v>0</v>
      </c>
      <c r="P360" s="65" t="str">
        <f t="shared" si="11"/>
        <v>-</v>
      </c>
    </row>
    <row r="361" spans="1:16" ht="15" x14ac:dyDescent="0.25">
      <c r="A361" s="71"/>
      <c r="B361" s="66"/>
      <c r="C361" s="66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76">
        <f t="shared" si="10"/>
        <v>0</v>
      </c>
      <c r="P361" s="65" t="str">
        <f t="shared" si="11"/>
        <v>-</v>
      </c>
    </row>
    <row r="362" spans="1:16" ht="15" x14ac:dyDescent="0.25">
      <c r="A362" s="71"/>
      <c r="B362" s="66"/>
      <c r="C362" s="66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76">
        <f t="shared" si="10"/>
        <v>0</v>
      </c>
      <c r="P362" s="65" t="str">
        <f t="shared" si="11"/>
        <v>-</v>
      </c>
    </row>
    <row r="363" spans="1:16" ht="15" x14ac:dyDescent="0.25">
      <c r="A363" s="71"/>
      <c r="B363" s="66"/>
      <c r="C363" s="66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76">
        <f t="shared" si="10"/>
        <v>0</v>
      </c>
      <c r="P363" s="65" t="str">
        <f t="shared" si="11"/>
        <v>-</v>
      </c>
    </row>
    <row r="364" spans="1:16" ht="15" x14ac:dyDescent="0.25">
      <c r="A364" s="71"/>
      <c r="B364" s="66"/>
      <c r="C364" s="66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76">
        <f t="shared" si="10"/>
        <v>0</v>
      </c>
      <c r="P364" s="65" t="str">
        <f t="shared" si="11"/>
        <v>-</v>
      </c>
    </row>
    <row r="365" spans="1:16" ht="15" x14ac:dyDescent="0.25">
      <c r="A365" s="71"/>
      <c r="B365" s="66"/>
      <c r="C365" s="66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76">
        <f t="shared" si="10"/>
        <v>0</v>
      </c>
      <c r="P365" s="65" t="str">
        <f t="shared" si="11"/>
        <v>-</v>
      </c>
    </row>
    <row r="366" spans="1:16" ht="15" x14ac:dyDescent="0.25">
      <c r="A366" s="71"/>
      <c r="B366" s="66"/>
      <c r="C366" s="66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76">
        <f t="shared" si="10"/>
        <v>0</v>
      </c>
      <c r="P366" s="65" t="str">
        <f t="shared" si="11"/>
        <v>-</v>
      </c>
    </row>
    <row r="367" spans="1:16" ht="15" x14ac:dyDescent="0.25">
      <c r="A367" s="71"/>
      <c r="B367" s="66"/>
      <c r="C367" s="66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76">
        <f t="shared" si="10"/>
        <v>0</v>
      </c>
      <c r="P367" s="65" t="str">
        <f t="shared" si="11"/>
        <v>-</v>
      </c>
    </row>
    <row r="368" spans="1:16" ht="15" x14ac:dyDescent="0.25">
      <c r="A368" s="71"/>
      <c r="B368" s="66"/>
      <c r="C368" s="66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76">
        <f t="shared" si="10"/>
        <v>0</v>
      </c>
      <c r="P368" s="65" t="str">
        <f t="shared" si="11"/>
        <v>-</v>
      </c>
    </row>
    <row r="369" spans="1:16" ht="15" x14ac:dyDescent="0.25">
      <c r="A369" s="71"/>
      <c r="B369" s="66"/>
      <c r="C369" s="66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76">
        <f t="shared" si="10"/>
        <v>0</v>
      </c>
      <c r="P369" s="65" t="str">
        <f t="shared" si="11"/>
        <v>-</v>
      </c>
    </row>
    <row r="370" spans="1:16" ht="15" x14ac:dyDescent="0.25">
      <c r="A370" s="71"/>
      <c r="B370" s="66"/>
      <c r="C370" s="66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76">
        <f t="shared" si="10"/>
        <v>0</v>
      </c>
      <c r="P370" s="65" t="str">
        <f t="shared" si="11"/>
        <v>-</v>
      </c>
    </row>
    <row r="371" spans="1:16" ht="15" x14ac:dyDescent="0.25">
      <c r="A371" s="71"/>
      <c r="B371" s="66"/>
      <c r="C371" s="66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76">
        <f t="shared" si="10"/>
        <v>0</v>
      </c>
      <c r="P371" s="65" t="str">
        <f t="shared" si="11"/>
        <v>-</v>
      </c>
    </row>
    <row r="372" spans="1:16" ht="15" x14ac:dyDescent="0.25">
      <c r="A372" s="71"/>
      <c r="B372" s="66"/>
      <c r="C372" s="66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76">
        <f t="shared" si="10"/>
        <v>0</v>
      </c>
      <c r="P372" s="65" t="str">
        <f t="shared" si="11"/>
        <v>-</v>
      </c>
    </row>
    <row r="373" spans="1:16" ht="15" x14ac:dyDescent="0.25">
      <c r="A373" s="71"/>
      <c r="B373" s="66"/>
      <c r="C373" s="66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76">
        <f t="shared" si="10"/>
        <v>0</v>
      </c>
      <c r="P373" s="65" t="str">
        <f t="shared" si="11"/>
        <v>-</v>
      </c>
    </row>
    <row r="374" spans="1:16" ht="15" x14ac:dyDescent="0.25">
      <c r="A374" s="71"/>
      <c r="B374" s="66"/>
      <c r="C374" s="66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76">
        <f t="shared" si="10"/>
        <v>0</v>
      </c>
      <c r="P374" s="65" t="str">
        <f t="shared" si="11"/>
        <v>-</v>
      </c>
    </row>
    <row r="375" spans="1:16" ht="15" x14ac:dyDescent="0.25">
      <c r="A375" s="71"/>
      <c r="B375" s="66"/>
      <c r="C375" s="66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76">
        <f t="shared" si="10"/>
        <v>0</v>
      </c>
      <c r="P375" s="65" t="str">
        <f t="shared" si="11"/>
        <v>-</v>
      </c>
    </row>
    <row r="376" spans="1:16" ht="15" x14ac:dyDescent="0.25">
      <c r="A376" s="71"/>
      <c r="B376" s="66"/>
      <c r="C376" s="66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76">
        <f t="shared" si="10"/>
        <v>0</v>
      </c>
      <c r="P376" s="65" t="str">
        <f t="shared" si="11"/>
        <v>-</v>
      </c>
    </row>
    <row r="377" spans="1:16" ht="15" x14ac:dyDescent="0.25">
      <c r="A377" s="71"/>
      <c r="B377" s="66"/>
      <c r="C377" s="66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76">
        <f t="shared" si="10"/>
        <v>0</v>
      </c>
      <c r="P377" s="65" t="str">
        <f t="shared" si="11"/>
        <v>-</v>
      </c>
    </row>
    <row r="378" spans="1:16" ht="15" x14ac:dyDescent="0.25">
      <c r="A378" s="71"/>
      <c r="B378" s="66"/>
      <c r="C378" s="66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76">
        <f t="shared" si="10"/>
        <v>0</v>
      </c>
      <c r="P378" s="65" t="str">
        <f t="shared" si="11"/>
        <v>-</v>
      </c>
    </row>
    <row r="379" spans="1:16" ht="15" x14ac:dyDescent="0.25">
      <c r="A379" s="71"/>
      <c r="B379" s="66"/>
      <c r="C379" s="66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76">
        <f t="shared" si="10"/>
        <v>0</v>
      </c>
      <c r="P379" s="65" t="str">
        <f t="shared" si="11"/>
        <v>-</v>
      </c>
    </row>
    <row r="380" spans="1:16" ht="15" x14ac:dyDescent="0.25">
      <c r="A380" s="71"/>
      <c r="B380" s="66"/>
      <c r="C380" s="66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76">
        <f t="shared" si="10"/>
        <v>0</v>
      </c>
      <c r="P380" s="65" t="str">
        <f t="shared" si="11"/>
        <v>-</v>
      </c>
    </row>
    <row r="381" spans="1:16" ht="15" x14ac:dyDescent="0.25">
      <c r="A381" s="71"/>
      <c r="B381" s="66"/>
      <c r="C381" s="66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76">
        <f t="shared" si="10"/>
        <v>0</v>
      </c>
      <c r="P381" s="65" t="str">
        <f t="shared" si="11"/>
        <v>-</v>
      </c>
    </row>
    <row r="382" spans="1:16" ht="15" x14ac:dyDescent="0.25">
      <c r="A382" s="71"/>
      <c r="B382" s="66"/>
      <c r="C382" s="66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76">
        <f t="shared" si="10"/>
        <v>0</v>
      </c>
      <c r="P382" s="65" t="str">
        <f t="shared" si="11"/>
        <v>-</v>
      </c>
    </row>
    <row r="383" spans="1:16" ht="15" x14ac:dyDescent="0.25">
      <c r="A383" s="71"/>
      <c r="B383" s="66"/>
      <c r="C383" s="66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76">
        <f t="shared" si="10"/>
        <v>0</v>
      </c>
      <c r="P383" s="65" t="str">
        <f t="shared" si="11"/>
        <v>-</v>
      </c>
    </row>
    <row r="384" spans="1:16" ht="15" x14ac:dyDescent="0.25">
      <c r="A384" s="71"/>
      <c r="B384" s="66"/>
      <c r="C384" s="66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76">
        <f t="shared" si="10"/>
        <v>0</v>
      </c>
      <c r="P384" s="65" t="str">
        <f t="shared" si="11"/>
        <v>-</v>
      </c>
    </row>
    <row r="385" spans="1:16" ht="15" x14ac:dyDescent="0.25">
      <c r="A385" s="71"/>
      <c r="B385" s="66"/>
      <c r="C385" s="66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76">
        <f t="shared" si="10"/>
        <v>0</v>
      </c>
      <c r="P385" s="65" t="str">
        <f t="shared" si="11"/>
        <v>-</v>
      </c>
    </row>
    <row r="386" spans="1:16" ht="15" x14ac:dyDescent="0.25">
      <c r="A386" s="71"/>
      <c r="B386" s="66"/>
      <c r="C386" s="66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76">
        <f t="shared" si="10"/>
        <v>0</v>
      </c>
      <c r="P386" s="65" t="str">
        <f t="shared" si="11"/>
        <v>-</v>
      </c>
    </row>
    <row r="387" spans="1:16" ht="15" x14ac:dyDescent="0.25">
      <c r="A387" s="71"/>
      <c r="B387" s="66"/>
      <c r="C387" s="66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76">
        <f t="shared" si="10"/>
        <v>0</v>
      </c>
      <c r="P387" s="65" t="str">
        <f t="shared" si="11"/>
        <v>-</v>
      </c>
    </row>
    <row r="388" spans="1:16" ht="15" x14ac:dyDescent="0.25">
      <c r="A388" s="71"/>
      <c r="B388" s="66"/>
      <c r="C388" s="66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76">
        <f t="shared" si="10"/>
        <v>0</v>
      </c>
      <c r="P388" s="65" t="str">
        <f t="shared" si="11"/>
        <v>-</v>
      </c>
    </row>
    <row r="389" spans="1:16" ht="15" x14ac:dyDescent="0.25">
      <c r="A389" s="71"/>
      <c r="B389" s="66"/>
      <c r="C389" s="66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76">
        <f t="shared" si="10"/>
        <v>0</v>
      </c>
      <c r="P389" s="65" t="str">
        <f t="shared" si="11"/>
        <v>-</v>
      </c>
    </row>
    <row r="390" spans="1:16" ht="15" x14ac:dyDescent="0.25">
      <c r="A390" s="71"/>
      <c r="B390" s="66"/>
      <c r="C390" s="66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76">
        <f t="shared" si="10"/>
        <v>0</v>
      </c>
      <c r="P390" s="65" t="str">
        <f t="shared" si="11"/>
        <v>-</v>
      </c>
    </row>
    <row r="391" spans="1:16" ht="15" x14ac:dyDescent="0.25">
      <c r="A391" s="71"/>
      <c r="B391" s="66"/>
      <c r="C391" s="66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76">
        <f t="shared" si="10"/>
        <v>0</v>
      </c>
      <c r="P391" s="65" t="str">
        <f t="shared" si="11"/>
        <v>-</v>
      </c>
    </row>
    <row r="392" spans="1:16" ht="15" x14ac:dyDescent="0.25">
      <c r="A392" s="71"/>
      <c r="B392" s="66"/>
      <c r="C392" s="66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76">
        <f t="shared" si="10"/>
        <v>0</v>
      </c>
      <c r="P392" s="65" t="str">
        <f t="shared" si="11"/>
        <v>-</v>
      </c>
    </row>
    <row r="393" spans="1:16" ht="15" x14ac:dyDescent="0.25">
      <c r="A393" s="71"/>
      <c r="B393" s="66"/>
      <c r="C393" s="66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76">
        <f t="shared" si="10"/>
        <v>0</v>
      </c>
      <c r="P393" s="65" t="str">
        <f t="shared" si="11"/>
        <v>-</v>
      </c>
    </row>
    <row r="394" spans="1:16" ht="15" x14ac:dyDescent="0.25">
      <c r="A394" s="71"/>
      <c r="B394" s="66"/>
      <c r="C394" s="66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76">
        <f t="shared" si="10"/>
        <v>0</v>
      </c>
      <c r="P394" s="65" t="str">
        <f t="shared" si="11"/>
        <v>-</v>
      </c>
    </row>
    <row r="395" spans="1:16" ht="15" x14ac:dyDescent="0.25">
      <c r="A395" s="71"/>
      <c r="B395" s="66"/>
      <c r="C395" s="66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76">
        <f t="shared" si="10"/>
        <v>0</v>
      </c>
      <c r="P395" s="65" t="str">
        <f t="shared" si="11"/>
        <v>-</v>
      </c>
    </row>
    <row r="396" spans="1:16" ht="15" x14ac:dyDescent="0.25">
      <c r="A396" s="71"/>
      <c r="B396" s="66"/>
      <c r="C396" s="66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76">
        <f t="shared" si="10"/>
        <v>0</v>
      </c>
      <c r="P396" s="65" t="str">
        <f t="shared" si="11"/>
        <v>-</v>
      </c>
    </row>
    <row r="397" spans="1:16" ht="15" x14ac:dyDescent="0.25">
      <c r="A397" s="71"/>
      <c r="B397" s="66"/>
      <c r="C397" s="66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76">
        <f t="shared" si="10"/>
        <v>0</v>
      </c>
      <c r="P397" s="65" t="str">
        <f t="shared" si="11"/>
        <v>-</v>
      </c>
    </row>
    <row r="398" spans="1:16" ht="15" x14ac:dyDescent="0.25">
      <c r="A398" s="71"/>
      <c r="B398" s="66"/>
      <c r="C398" s="66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76">
        <f t="shared" ref="O398:O461" si="12">SUM(D398:I398)+IF(L398=0,J398,L398)+IF(AND(M398=0, N398=0), K398, MAX(M398,N398))</f>
        <v>0</v>
      </c>
      <c r="P398" s="65" t="str">
        <f t="shared" si="11"/>
        <v>-</v>
      </c>
    </row>
    <row r="399" spans="1:16" ht="15" x14ac:dyDescent="0.25">
      <c r="A399" s="71"/>
      <c r="B399" s="66"/>
      <c r="C399" s="66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76">
        <f t="shared" si="12"/>
        <v>0</v>
      </c>
      <c r="P399" s="65" t="str">
        <f t="shared" ref="P399:P462" si="13">IF(O399&gt;=90,"A",IF(O399&gt;=80,"B",IF(O399&gt;=70,"C",IF(O399&gt;=60,"D",IF(O399&gt;=50,"E",IF(O399=0,"-","F"))))))</f>
        <v>-</v>
      </c>
    </row>
    <row r="400" spans="1:16" ht="15" x14ac:dyDescent="0.25">
      <c r="A400" s="71"/>
      <c r="B400" s="66"/>
      <c r="C400" s="66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76">
        <f t="shared" si="12"/>
        <v>0</v>
      </c>
      <c r="P400" s="65" t="str">
        <f t="shared" si="13"/>
        <v>-</v>
      </c>
    </row>
    <row r="401" spans="1:16" ht="15" x14ac:dyDescent="0.25">
      <c r="A401" s="71"/>
      <c r="B401" s="66"/>
      <c r="C401" s="66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76">
        <f t="shared" si="12"/>
        <v>0</v>
      </c>
      <c r="P401" s="65" t="str">
        <f t="shared" si="13"/>
        <v>-</v>
      </c>
    </row>
    <row r="402" spans="1:16" ht="15" x14ac:dyDescent="0.25">
      <c r="A402" s="71"/>
      <c r="B402" s="66"/>
      <c r="C402" s="66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76">
        <f t="shared" si="12"/>
        <v>0</v>
      </c>
      <c r="P402" s="65" t="str">
        <f t="shared" si="13"/>
        <v>-</v>
      </c>
    </row>
    <row r="403" spans="1:16" ht="15" x14ac:dyDescent="0.25">
      <c r="A403" s="71"/>
      <c r="B403" s="66"/>
      <c r="C403" s="66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76">
        <f t="shared" si="12"/>
        <v>0</v>
      </c>
      <c r="P403" s="65" t="str">
        <f t="shared" si="13"/>
        <v>-</v>
      </c>
    </row>
    <row r="404" spans="1:16" ht="15" x14ac:dyDescent="0.25">
      <c r="A404" s="71"/>
      <c r="B404" s="66"/>
      <c r="C404" s="66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76">
        <f t="shared" si="12"/>
        <v>0</v>
      </c>
      <c r="P404" s="65" t="str">
        <f t="shared" si="13"/>
        <v>-</v>
      </c>
    </row>
    <row r="405" spans="1:16" ht="15" x14ac:dyDescent="0.25">
      <c r="A405" s="71"/>
      <c r="B405" s="66"/>
      <c r="C405" s="66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76">
        <f t="shared" si="12"/>
        <v>0</v>
      </c>
      <c r="P405" s="65" t="str">
        <f t="shared" si="13"/>
        <v>-</v>
      </c>
    </row>
    <row r="406" spans="1:16" ht="15" x14ac:dyDescent="0.25">
      <c r="A406" s="71"/>
      <c r="B406" s="66"/>
      <c r="C406" s="66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76">
        <f t="shared" si="12"/>
        <v>0</v>
      </c>
      <c r="P406" s="65" t="str">
        <f t="shared" si="13"/>
        <v>-</v>
      </c>
    </row>
    <row r="407" spans="1:16" ht="15" x14ac:dyDescent="0.25">
      <c r="A407" s="71"/>
      <c r="B407" s="66"/>
      <c r="C407" s="66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76">
        <f t="shared" si="12"/>
        <v>0</v>
      </c>
      <c r="P407" s="65" t="str">
        <f t="shared" si="13"/>
        <v>-</v>
      </c>
    </row>
    <row r="408" spans="1:16" ht="15" x14ac:dyDescent="0.25">
      <c r="A408" s="71"/>
      <c r="B408" s="66"/>
      <c r="C408" s="66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76">
        <f t="shared" si="12"/>
        <v>0</v>
      </c>
      <c r="P408" s="65" t="str">
        <f t="shared" si="13"/>
        <v>-</v>
      </c>
    </row>
    <row r="409" spans="1:16" ht="15" x14ac:dyDescent="0.25">
      <c r="A409" s="71"/>
      <c r="B409" s="66"/>
      <c r="C409" s="66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76">
        <f t="shared" si="12"/>
        <v>0</v>
      </c>
      <c r="P409" s="65" t="str">
        <f t="shared" si="13"/>
        <v>-</v>
      </c>
    </row>
    <row r="410" spans="1:16" ht="15" x14ac:dyDescent="0.25">
      <c r="A410" s="71"/>
      <c r="B410" s="66"/>
      <c r="C410" s="66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76">
        <f t="shared" si="12"/>
        <v>0</v>
      </c>
      <c r="P410" s="65" t="str">
        <f t="shared" si="13"/>
        <v>-</v>
      </c>
    </row>
    <row r="411" spans="1:16" ht="15" x14ac:dyDescent="0.25">
      <c r="A411" s="71"/>
      <c r="B411" s="66"/>
      <c r="C411" s="66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76">
        <f t="shared" si="12"/>
        <v>0</v>
      </c>
      <c r="P411" s="65" t="str">
        <f t="shared" si="13"/>
        <v>-</v>
      </c>
    </row>
    <row r="412" spans="1:16" ht="15" x14ac:dyDescent="0.25">
      <c r="A412" s="71"/>
      <c r="B412" s="66"/>
      <c r="C412" s="66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76">
        <f t="shared" si="12"/>
        <v>0</v>
      </c>
      <c r="P412" s="65" t="str">
        <f t="shared" si="13"/>
        <v>-</v>
      </c>
    </row>
    <row r="413" spans="1:16" ht="15" x14ac:dyDescent="0.25">
      <c r="A413" s="71"/>
      <c r="B413" s="66"/>
      <c r="C413" s="66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76">
        <f t="shared" si="12"/>
        <v>0</v>
      </c>
      <c r="P413" s="65" t="str">
        <f t="shared" si="13"/>
        <v>-</v>
      </c>
    </row>
    <row r="414" spans="1:16" ht="15" x14ac:dyDescent="0.25">
      <c r="A414" s="71"/>
      <c r="B414" s="66"/>
      <c r="C414" s="66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76">
        <f t="shared" si="12"/>
        <v>0</v>
      </c>
      <c r="P414" s="65" t="str">
        <f t="shared" si="13"/>
        <v>-</v>
      </c>
    </row>
    <row r="415" spans="1:16" ht="15" x14ac:dyDescent="0.25">
      <c r="A415" s="71"/>
      <c r="B415" s="66"/>
      <c r="C415" s="66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76">
        <f t="shared" si="12"/>
        <v>0</v>
      </c>
      <c r="P415" s="65" t="str">
        <f t="shared" si="13"/>
        <v>-</v>
      </c>
    </row>
    <row r="416" spans="1:16" ht="15" x14ac:dyDescent="0.25">
      <c r="A416" s="71"/>
      <c r="B416" s="66"/>
      <c r="C416" s="66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76">
        <f t="shared" si="12"/>
        <v>0</v>
      </c>
      <c r="P416" s="65" t="str">
        <f t="shared" si="13"/>
        <v>-</v>
      </c>
    </row>
    <row r="417" spans="1:16" ht="15" x14ac:dyDescent="0.25">
      <c r="A417" s="71"/>
      <c r="B417" s="66"/>
      <c r="C417" s="66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76">
        <f t="shared" si="12"/>
        <v>0</v>
      </c>
      <c r="P417" s="65" t="str">
        <f t="shared" si="13"/>
        <v>-</v>
      </c>
    </row>
    <row r="418" spans="1:16" ht="15" x14ac:dyDescent="0.25">
      <c r="A418" s="71"/>
      <c r="B418" s="66"/>
      <c r="C418" s="66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76">
        <f t="shared" si="12"/>
        <v>0</v>
      </c>
      <c r="P418" s="65" t="str">
        <f t="shared" si="13"/>
        <v>-</v>
      </c>
    </row>
    <row r="419" spans="1:16" ht="15" x14ac:dyDescent="0.25">
      <c r="A419" s="71"/>
      <c r="B419" s="66"/>
      <c r="C419" s="66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76">
        <f t="shared" si="12"/>
        <v>0</v>
      </c>
      <c r="P419" s="65" t="str">
        <f t="shared" si="13"/>
        <v>-</v>
      </c>
    </row>
    <row r="420" spans="1:16" ht="15" x14ac:dyDescent="0.25">
      <c r="A420" s="71"/>
      <c r="B420" s="66"/>
      <c r="C420" s="66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76">
        <f t="shared" si="12"/>
        <v>0</v>
      </c>
      <c r="P420" s="65" t="str">
        <f t="shared" si="13"/>
        <v>-</v>
      </c>
    </row>
    <row r="421" spans="1:16" ht="15" x14ac:dyDescent="0.25">
      <c r="A421" s="71"/>
      <c r="B421" s="66"/>
      <c r="C421" s="66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76">
        <f t="shared" si="12"/>
        <v>0</v>
      </c>
      <c r="P421" s="65" t="str">
        <f t="shared" si="13"/>
        <v>-</v>
      </c>
    </row>
    <row r="422" spans="1:16" ht="15" x14ac:dyDescent="0.25">
      <c r="A422" s="71"/>
      <c r="B422" s="66"/>
      <c r="C422" s="66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76">
        <f t="shared" si="12"/>
        <v>0</v>
      </c>
      <c r="P422" s="65" t="str">
        <f t="shared" si="13"/>
        <v>-</v>
      </c>
    </row>
    <row r="423" spans="1:16" ht="15" x14ac:dyDescent="0.25">
      <c r="A423" s="71"/>
      <c r="B423" s="66"/>
      <c r="C423" s="66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76">
        <f t="shared" si="12"/>
        <v>0</v>
      </c>
      <c r="P423" s="65" t="str">
        <f t="shared" si="13"/>
        <v>-</v>
      </c>
    </row>
    <row r="424" spans="1:16" ht="15" x14ac:dyDescent="0.25">
      <c r="A424" s="71"/>
      <c r="B424" s="66"/>
      <c r="C424" s="66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76">
        <f t="shared" si="12"/>
        <v>0</v>
      </c>
      <c r="P424" s="65" t="str">
        <f t="shared" si="13"/>
        <v>-</v>
      </c>
    </row>
    <row r="425" spans="1:16" ht="15" x14ac:dyDescent="0.25">
      <c r="A425" s="71"/>
      <c r="B425" s="66"/>
      <c r="C425" s="66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76">
        <f t="shared" si="12"/>
        <v>0</v>
      </c>
      <c r="P425" s="65" t="str">
        <f t="shared" si="13"/>
        <v>-</v>
      </c>
    </row>
    <row r="426" spans="1:16" ht="15" x14ac:dyDescent="0.25">
      <c r="A426" s="71"/>
      <c r="B426" s="66"/>
      <c r="C426" s="66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76">
        <f t="shared" si="12"/>
        <v>0</v>
      </c>
      <c r="P426" s="65" t="str">
        <f t="shared" si="13"/>
        <v>-</v>
      </c>
    </row>
    <row r="427" spans="1:16" ht="15" x14ac:dyDescent="0.25">
      <c r="A427" s="71"/>
      <c r="B427" s="66"/>
      <c r="C427" s="66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76">
        <f t="shared" si="12"/>
        <v>0</v>
      </c>
      <c r="P427" s="65" t="str">
        <f t="shared" si="13"/>
        <v>-</v>
      </c>
    </row>
    <row r="428" spans="1:16" ht="15" x14ac:dyDescent="0.25">
      <c r="A428" s="71"/>
      <c r="B428" s="66"/>
      <c r="C428" s="66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76">
        <f t="shared" si="12"/>
        <v>0</v>
      </c>
      <c r="P428" s="65" t="str">
        <f t="shared" si="13"/>
        <v>-</v>
      </c>
    </row>
    <row r="429" spans="1:16" ht="15" x14ac:dyDescent="0.25">
      <c r="A429" s="71"/>
      <c r="B429" s="66"/>
      <c r="C429" s="66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76">
        <f t="shared" si="12"/>
        <v>0</v>
      </c>
      <c r="P429" s="65" t="str">
        <f t="shared" si="13"/>
        <v>-</v>
      </c>
    </row>
    <row r="430" spans="1:16" ht="15" x14ac:dyDescent="0.25">
      <c r="A430" s="71"/>
      <c r="B430" s="66"/>
      <c r="C430" s="66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76">
        <f t="shared" si="12"/>
        <v>0</v>
      </c>
      <c r="P430" s="65" t="str">
        <f t="shared" si="13"/>
        <v>-</v>
      </c>
    </row>
    <row r="431" spans="1:16" ht="15" x14ac:dyDescent="0.25">
      <c r="A431" s="71"/>
      <c r="B431" s="66"/>
      <c r="C431" s="66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76">
        <f t="shared" si="12"/>
        <v>0</v>
      </c>
      <c r="P431" s="65" t="str">
        <f t="shared" si="13"/>
        <v>-</v>
      </c>
    </row>
    <row r="432" spans="1:16" ht="15" x14ac:dyDescent="0.25">
      <c r="A432" s="71"/>
      <c r="B432" s="66"/>
      <c r="C432" s="66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76">
        <f t="shared" si="12"/>
        <v>0</v>
      </c>
      <c r="P432" s="65" t="str">
        <f t="shared" si="13"/>
        <v>-</v>
      </c>
    </row>
    <row r="433" spans="1:16" ht="15" x14ac:dyDescent="0.25">
      <c r="A433" s="71"/>
      <c r="B433" s="66"/>
      <c r="C433" s="66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76">
        <f t="shared" si="12"/>
        <v>0</v>
      </c>
      <c r="P433" s="65" t="str">
        <f t="shared" si="13"/>
        <v>-</v>
      </c>
    </row>
    <row r="434" spans="1:16" ht="15" x14ac:dyDescent="0.25">
      <c r="A434" s="71"/>
      <c r="B434" s="66"/>
      <c r="C434" s="66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76">
        <f t="shared" si="12"/>
        <v>0</v>
      </c>
      <c r="P434" s="65" t="str">
        <f t="shared" si="13"/>
        <v>-</v>
      </c>
    </row>
    <row r="435" spans="1:16" ht="15" x14ac:dyDescent="0.25">
      <c r="A435" s="71"/>
      <c r="B435" s="66"/>
      <c r="C435" s="66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76">
        <f t="shared" si="12"/>
        <v>0</v>
      </c>
      <c r="P435" s="65" t="str">
        <f t="shared" si="13"/>
        <v>-</v>
      </c>
    </row>
    <row r="436" spans="1:16" ht="15" x14ac:dyDescent="0.25">
      <c r="A436" s="71"/>
      <c r="B436" s="66"/>
      <c r="C436" s="66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76">
        <f t="shared" si="12"/>
        <v>0</v>
      </c>
      <c r="P436" s="65" t="str">
        <f t="shared" si="13"/>
        <v>-</v>
      </c>
    </row>
    <row r="437" spans="1:16" ht="15" x14ac:dyDescent="0.25">
      <c r="A437" s="71"/>
      <c r="B437" s="66"/>
      <c r="C437" s="66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76">
        <f t="shared" si="12"/>
        <v>0</v>
      </c>
      <c r="P437" s="65" t="str">
        <f t="shared" si="13"/>
        <v>-</v>
      </c>
    </row>
    <row r="438" spans="1:16" ht="15" x14ac:dyDescent="0.25">
      <c r="A438" s="71"/>
      <c r="B438" s="66"/>
      <c r="C438" s="66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76">
        <f t="shared" si="12"/>
        <v>0</v>
      </c>
      <c r="P438" s="65" t="str">
        <f t="shared" si="13"/>
        <v>-</v>
      </c>
    </row>
    <row r="439" spans="1:16" ht="15" x14ac:dyDescent="0.25">
      <c r="A439" s="71"/>
      <c r="B439" s="66"/>
      <c r="C439" s="66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76">
        <f t="shared" si="12"/>
        <v>0</v>
      </c>
      <c r="P439" s="65" t="str">
        <f t="shared" si="13"/>
        <v>-</v>
      </c>
    </row>
    <row r="440" spans="1:16" ht="15" x14ac:dyDescent="0.25">
      <c r="A440" s="71"/>
      <c r="B440" s="66"/>
      <c r="C440" s="66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76">
        <f t="shared" si="12"/>
        <v>0</v>
      </c>
      <c r="P440" s="65" t="str">
        <f t="shared" si="13"/>
        <v>-</v>
      </c>
    </row>
    <row r="441" spans="1:16" ht="15" x14ac:dyDescent="0.25">
      <c r="A441" s="71"/>
      <c r="B441" s="66"/>
      <c r="C441" s="66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76">
        <f t="shared" si="12"/>
        <v>0</v>
      </c>
      <c r="P441" s="65" t="str">
        <f t="shared" si="13"/>
        <v>-</v>
      </c>
    </row>
    <row r="442" spans="1:16" ht="15" x14ac:dyDescent="0.25">
      <c r="A442" s="71"/>
      <c r="B442" s="66"/>
      <c r="C442" s="66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76">
        <f t="shared" si="12"/>
        <v>0</v>
      </c>
      <c r="P442" s="65" t="str">
        <f t="shared" si="13"/>
        <v>-</v>
      </c>
    </row>
    <row r="443" spans="1:16" ht="15" x14ac:dyDescent="0.25">
      <c r="A443" s="71"/>
      <c r="B443" s="66"/>
      <c r="C443" s="66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76">
        <f t="shared" si="12"/>
        <v>0</v>
      </c>
      <c r="P443" s="65" t="str">
        <f t="shared" si="13"/>
        <v>-</v>
      </c>
    </row>
    <row r="444" spans="1:16" ht="15" x14ac:dyDescent="0.25">
      <c r="A444" s="71"/>
      <c r="B444" s="66"/>
      <c r="C444" s="66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76">
        <f t="shared" si="12"/>
        <v>0</v>
      </c>
      <c r="P444" s="65" t="str">
        <f t="shared" si="13"/>
        <v>-</v>
      </c>
    </row>
    <row r="445" spans="1:16" ht="15" x14ac:dyDescent="0.25">
      <c r="A445" s="71"/>
      <c r="B445" s="66"/>
      <c r="C445" s="66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76">
        <f t="shared" si="12"/>
        <v>0</v>
      </c>
      <c r="P445" s="65" t="str">
        <f t="shared" si="13"/>
        <v>-</v>
      </c>
    </row>
    <row r="446" spans="1:16" ht="15" x14ac:dyDescent="0.25">
      <c r="A446" s="71"/>
      <c r="B446" s="66"/>
      <c r="C446" s="66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76">
        <f t="shared" si="12"/>
        <v>0</v>
      </c>
      <c r="P446" s="65" t="str">
        <f t="shared" si="13"/>
        <v>-</v>
      </c>
    </row>
    <row r="447" spans="1:16" ht="15" x14ac:dyDescent="0.25">
      <c r="A447" s="71"/>
      <c r="B447" s="66"/>
      <c r="C447" s="66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76">
        <f t="shared" si="12"/>
        <v>0</v>
      </c>
      <c r="P447" s="65" t="str">
        <f t="shared" si="13"/>
        <v>-</v>
      </c>
    </row>
    <row r="448" spans="1:16" ht="15" x14ac:dyDescent="0.25">
      <c r="A448" s="71"/>
      <c r="B448" s="66"/>
      <c r="C448" s="66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76">
        <f t="shared" si="12"/>
        <v>0</v>
      </c>
      <c r="P448" s="65" t="str">
        <f t="shared" si="13"/>
        <v>-</v>
      </c>
    </row>
    <row r="449" spans="1:16" ht="15" x14ac:dyDescent="0.25">
      <c r="A449" s="71"/>
      <c r="B449" s="66"/>
      <c r="C449" s="66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76">
        <f t="shared" si="12"/>
        <v>0</v>
      </c>
      <c r="P449" s="65" t="str">
        <f t="shared" si="13"/>
        <v>-</v>
      </c>
    </row>
    <row r="450" spans="1:16" ht="15" x14ac:dyDescent="0.25">
      <c r="A450" s="71"/>
      <c r="B450" s="66"/>
      <c r="C450" s="66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76">
        <f t="shared" si="12"/>
        <v>0</v>
      </c>
      <c r="P450" s="65" t="str">
        <f t="shared" si="13"/>
        <v>-</v>
      </c>
    </row>
    <row r="451" spans="1:16" ht="15" x14ac:dyDescent="0.25">
      <c r="A451" s="71"/>
      <c r="B451" s="66"/>
      <c r="C451" s="66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76">
        <f t="shared" si="12"/>
        <v>0</v>
      </c>
      <c r="P451" s="65" t="str">
        <f t="shared" si="13"/>
        <v>-</v>
      </c>
    </row>
    <row r="452" spans="1:16" ht="15" x14ac:dyDescent="0.25">
      <c r="A452" s="71"/>
      <c r="B452" s="66"/>
      <c r="C452" s="66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76">
        <f t="shared" si="12"/>
        <v>0</v>
      </c>
      <c r="P452" s="65" t="str">
        <f t="shared" si="13"/>
        <v>-</v>
      </c>
    </row>
    <row r="453" spans="1:16" ht="15" x14ac:dyDescent="0.25">
      <c r="A453" s="71"/>
      <c r="B453" s="66"/>
      <c r="C453" s="66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76">
        <f t="shared" si="12"/>
        <v>0</v>
      </c>
      <c r="P453" s="65" t="str">
        <f t="shared" si="13"/>
        <v>-</v>
      </c>
    </row>
    <row r="454" spans="1:16" ht="15" x14ac:dyDescent="0.25">
      <c r="A454" s="71"/>
      <c r="B454" s="66"/>
      <c r="C454" s="66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76">
        <f t="shared" si="12"/>
        <v>0</v>
      </c>
      <c r="P454" s="65" t="str">
        <f t="shared" si="13"/>
        <v>-</v>
      </c>
    </row>
    <row r="455" spans="1:16" ht="15" x14ac:dyDescent="0.25">
      <c r="A455" s="71"/>
      <c r="B455" s="66"/>
      <c r="C455" s="66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76">
        <f t="shared" si="12"/>
        <v>0</v>
      </c>
      <c r="P455" s="65" t="str">
        <f t="shared" si="13"/>
        <v>-</v>
      </c>
    </row>
    <row r="456" spans="1:16" ht="15" x14ac:dyDescent="0.25">
      <c r="A456" s="71"/>
      <c r="B456" s="66"/>
      <c r="C456" s="66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76">
        <f t="shared" si="12"/>
        <v>0</v>
      </c>
      <c r="P456" s="65" t="str">
        <f t="shared" si="13"/>
        <v>-</v>
      </c>
    </row>
    <row r="457" spans="1:16" ht="15" x14ac:dyDescent="0.25">
      <c r="A457" s="71"/>
      <c r="B457" s="66"/>
      <c r="C457" s="66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76">
        <f t="shared" si="12"/>
        <v>0</v>
      </c>
      <c r="P457" s="65" t="str">
        <f t="shared" si="13"/>
        <v>-</v>
      </c>
    </row>
    <row r="458" spans="1:16" ht="15" x14ac:dyDescent="0.25">
      <c r="A458" s="71"/>
      <c r="B458" s="66"/>
      <c r="C458" s="66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76">
        <f t="shared" si="12"/>
        <v>0</v>
      </c>
      <c r="P458" s="65" t="str">
        <f t="shared" si="13"/>
        <v>-</v>
      </c>
    </row>
    <row r="459" spans="1:16" ht="15" x14ac:dyDescent="0.25">
      <c r="A459" s="71"/>
      <c r="B459" s="66"/>
      <c r="C459" s="66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76">
        <f t="shared" si="12"/>
        <v>0</v>
      </c>
      <c r="P459" s="65" t="str">
        <f t="shared" si="13"/>
        <v>-</v>
      </c>
    </row>
    <row r="460" spans="1:16" ht="15" x14ac:dyDescent="0.25">
      <c r="A460" s="71"/>
      <c r="B460" s="66"/>
      <c r="C460" s="66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76">
        <f t="shared" si="12"/>
        <v>0</v>
      </c>
      <c r="P460" s="65" t="str">
        <f t="shared" si="13"/>
        <v>-</v>
      </c>
    </row>
    <row r="461" spans="1:16" ht="15" x14ac:dyDescent="0.25">
      <c r="A461" s="71"/>
      <c r="B461" s="66"/>
      <c r="C461" s="66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76">
        <f t="shared" si="12"/>
        <v>0</v>
      </c>
      <c r="P461" s="65" t="str">
        <f t="shared" si="13"/>
        <v>-</v>
      </c>
    </row>
    <row r="462" spans="1:16" ht="15" x14ac:dyDescent="0.25">
      <c r="A462" s="71"/>
      <c r="B462" s="66"/>
      <c r="C462" s="66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76">
        <f t="shared" ref="O462:O495" si="14">SUM(D462:I462)+IF(L462=0,J462,L462)+IF(AND(M462=0, N462=0), K462, MAX(M462,N462))</f>
        <v>0</v>
      </c>
      <c r="P462" s="65" t="str">
        <f t="shared" si="13"/>
        <v>-</v>
      </c>
    </row>
    <row r="463" spans="1:16" ht="15" x14ac:dyDescent="0.25">
      <c r="A463" s="71"/>
      <c r="B463" s="66"/>
      <c r="C463" s="66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76">
        <f t="shared" si="14"/>
        <v>0</v>
      </c>
      <c r="P463" s="65" t="str">
        <f t="shared" ref="P463:P495" si="15">IF(O463&gt;=90,"A",IF(O463&gt;=80,"B",IF(O463&gt;=70,"C",IF(O463&gt;=60,"D",IF(O463&gt;=50,"E",IF(O463=0,"-","F"))))))</f>
        <v>-</v>
      </c>
    </row>
    <row r="464" spans="1:16" ht="15" x14ac:dyDescent="0.25">
      <c r="A464" s="71"/>
      <c r="B464" s="66"/>
      <c r="C464" s="66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76">
        <f t="shared" si="14"/>
        <v>0</v>
      </c>
      <c r="P464" s="65" t="str">
        <f t="shared" si="15"/>
        <v>-</v>
      </c>
    </row>
    <row r="465" spans="1:16" ht="15" x14ac:dyDescent="0.25">
      <c r="A465" s="71"/>
      <c r="B465" s="66"/>
      <c r="C465" s="66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76">
        <f t="shared" si="14"/>
        <v>0</v>
      </c>
      <c r="P465" s="65" t="str">
        <f t="shared" si="15"/>
        <v>-</v>
      </c>
    </row>
    <row r="466" spans="1:16" ht="15" x14ac:dyDescent="0.25">
      <c r="A466" s="71"/>
      <c r="B466" s="66"/>
      <c r="C466" s="66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76">
        <f t="shared" si="14"/>
        <v>0</v>
      </c>
      <c r="P466" s="65" t="str">
        <f t="shared" si="15"/>
        <v>-</v>
      </c>
    </row>
    <row r="467" spans="1:16" ht="15" x14ac:dyDescent="0.25">
      <c r="A467" s="71"/>
      <c r="B467" s="66"/>
      <c r="C467" s="66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76">
        <f t="shared" si="14"/>
        <v>0</v>
      </c>
      <c r="P467" s="65" t="str">
        <f t="shared" si="15"/>
        <v>-</v>
      </c>
    </row>
    <row r="468" spans="1:16" ht="15" x14ac:dyDescent="0.25">
      <c r="A468" s="71"/>
      <c r="B468" s="66"/>
      <c r="C468" s="66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76">
        <f t="shared" si="14"/>
        <v>0</v>
      </c>
      <c r="P468" s="65" t="str">
        <f t="shared" si="15"/>
        <v>-</v>
      </c>
    </row>
    <row r="469" spans="1:16" ht="15" x14ac:dyDescent="0.25">
      <c r="A469" s="71"/>
      <c r="B469" s="66"/>
      <c r="C469" s="66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76">
        <f t="shared" si="14"/>
        <v>0</v>
      </c>
      <c r="P469" s="65" t="str">
        <f t="shared" si="15"/>
        <v>-</v>
      </c>
    </row>
    <row r="470" spans="1:16" ht="15" x14ac:dyDescent="0.25">
      <c r="A470" s="71"/>
      <c r="B470" s="66"/>
      <c r="C470" s="66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76">
        <f t="shared" si="14"/>
        <v>0</v>
      </c>
      <c r="P470" s="65" t="str">
        <f t="shared" si="15"/>
        <v>-</v>
      </c>
    </row>
    <row r="471" spans="1:16" ht="15" x14ac:dyDescent="0.25">
      <c r="A471" s="71"/>
      <c r="B471" s="66"/>
      <c r="C471" s="66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76">
        <f t="shared" si="14"/>
        <v>0</v>
      </c>
      <c r="P471" s="65" t="str">
        <f t="shared" si="15"/>
        <v>-</v>
      </c>
    </row>
    <row r="472" spans="1:16" ht="15" x14ac:dyDescent="0.25">
      <c r="A472" s="71"/>
      <c r="B472" s="66"/>
      <c r="C472" s="66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76">
        <f t="shared" si="14"/>
        <v>0</v>
      </c>
      <c r="P472" s="65" t="str">
        <f t="shared" si="15"/>
        <v>-</v>
      </c>
    </row>
    <row r="473" spans="1:16" ht="15" x14ac:dyDescent="0.25">
      <c r="A473" s="71"/>
      <c r="B473" s="66"/>
      <c r="C473" s="66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76">
        <f t="shared" si="14"/>
        <v>0</v>
      </c>
      <c r="P473" s="65" t="str">
        <f t="shared" si="15"/>
        <v>-</v>
      </c>
    </row>
    <row r="474" spans="1:16" ht="15" x14ac:dyDescent="0.25">
      <c r="A474" s="71"/>
      <c r="B474" s="66"/>
      <c r="C474" s="66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76">
        <f t="shared" si="14"/>
        <v>0</v>
      </c>
      <c r="P474" s="65" t="str">
        <f t="shared" si="15"/>
        <v>-</v>
      </c>
    </row>
    <row r="475" spans="1:16" ht="15" x14ac:dyDescent="0.25">
      <c r="A475" s="71"/>
      <c r="B475" s="66"/>
      <c r="C475" s="66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76">
        <f t="shared" si="14"/>
        <v>0</v>
      </c>
      <c r="P475" s="65" t="str">
        <f t="shared" si="15"/>
        <v>-</v>
      </c>
    </row>
    <row r="476" spans="1:16" ht="15" x14ac:dyDescent="0.25">
      <c r="A476" s="71"/>
      <c r="B476" s="66"/>
      <c r="C476" s="66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76">
        <f t="shared" si="14"/>
        <v>0</v>
      </c>
      <c r="P476" s="65" t="str">
        <f t="shared" si="15"/>
        <v>-</v>
      </c>
    </row>
    <row r="477" spans="1:16" ht="15" x14ac:dyDescent="0.25">
      <c r="A477" s="71"/>
      <c r="B477" s="66"/>
      <c r="C477" s="66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76">
        <f t="shared" si="14"/>
        <v>0</v>
      </c>
      <c r="P477" s="65" t="str">
        <f t="shared" si="15"/>
        <v>-</v>
      </c>
    </row>
    <row r="478" spans="1:16" ht="15" x14ac:dyDescent="0.25">
      <c r="A478" s="71"/>
      <c r="B478" s="66"/>
      <c r="C478" s="66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76">
        <f t="shared" si="14"/>
        <v>0</v>
      </c>
      <c r="P478" s="65" t="str">
        <f t="shared" si="15"/>
        <v>-</v>
      </c>
    </row>
    <row r="479" spans="1:16" ht="15" x14ac:dyDescent="0.25">
      <c r="A479" s="71"/>
      <c r="B479" s="66"/>
      <c r="C479" s="66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76">
        <f t="shared" si="14"/>
        <v>0</v>
      </c>
      <c r="P479" s="65" t="str">
        <f t="shared" si="15"/>
        <v>-</v>
      </c>
    </row>
    <row r="480" spans="1:16" ht="15" x14ac:dyDescent="0.25">
      <c r="A480" s="71"/>
      <c r="B480" s="66"/>
      <c r="C480" s="66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76">
        <f t="shared" si="14"/>
        <v>0</v>
      </c>
      <c r="P480" s="65" t="str">
        <f t="shared" si="15"/>
        <v>-</v>
      </c>
    </row>
    <row r="481" spans="1:16" ht="15" x14ac:dyDescent="0.25">
      <c r="A481" s="71"/>
      <c r="B481" s="66"/>
      <c r="C481" s="66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76">
        <f t="shared" si="14"/>
        <v>0</v>
      </c>
      <c r="P481" s="65" t="str">
        <f t="shared" si="15"/>
        <v>-</v>
      </c>
    </row>
    <row r="482" spans="1:16" ht="15" x14ac:dyDescent="0.25">
      <c r="A482" s="71"/>
      <c r="B482" s="66"/>
      <c r="C482" s="66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76">
        <f t="shared" si="14"/>
        <v>0</v>
      </c>
      <c r="P482" s="65" t="str">
        <f t="shared" si="15"/>
        <v>-</v>
      </c>
    </row>
    <row r="483" spans="1:16" ht="15" x14ac:dyDescent="0.25">
      <c r="A483" s="71"/>
      <c r="B483" s="66"/>
      <c r="C483" s="66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76">
        <f t="shared" si="14"/>
        <v>0</v>
      </c>
      <c r="P483" s="65" t="str">
        <f t="shared" si="15"/>
        <v>-</v>
      </c>
    </row>
    <row r="484" spans="1:16" ht="15" x14ac:dyDescent="0.25">
      <c r="A484" s="71"/>
      <c r="B484" s="66"/>
      <c r="C484" s="66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76">
        <f t="shared" si="14"/>
        <v>0</v>
      </c>
      <c r="P484" s="65" t="str">
        <f t="shared" si="15"/>
        <v>-</v>
      </c>
    </row>
    <row r="485" spans="1:16" ht="15" x14ac:dyDescent="0.25">
      <c r="A485" s="71"/>
      <c r="B485" s="66"/>
      <c r="C485" s="66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76">
        <f t="shared" si="14"/>
        <v>0</v>
      </c>
      <c r="P485" s="65" t="str">
        <f t="shared" si="15"/>
        <v>-</v>
      </c>
    </row>
    <row r="486" spans="1:16" ht="15" x14ac:dyDescent="0.25">
      <c r="A486" s="71"/>
      <c r="B486" s="66"/>
      <c r="C486" s="66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76">
        <f t="shared" si="14"/>
        <v>0</v>
      </c>
      <c r="P486" s="65" t="str">
        <f t="shared" si="15"/>
        <v>-</v>
      </c>
    </row>
    <row r="487" spans="1:16" ht="15" x14ac:dyDescent="0.25">
      <c r="A487" s="71"/>
      <c r="B487" s="66"/>
      <c r="C487" s="66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76">
        <f t="shared" si="14"/>
        <v>0</v>
      </c>
      <c r="P487" s="65" t="str">
        <f t="shared" si="15"/>
        <v>-</v>
      </c>
    </row>
    <row r="488" spans="1:16" ht="15" x14ac:dyDescent="0.25">
      <c r="A488" s="71"/>
      <c r="B488" s="66"/>
      <c r="C488" s="66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76">
        <f t="shared" si="14"/>
        <v>0</v>
      </c>
      <c r="P488" s="65" t="str">
        <f t="shared" si="15"/>
        <v>-</v>
      </c>
    </row>
    <row r="489" spans="1:16" ht="15" x14ac:dyDescent="0.25">
      <c r="A489" s="71"/>
      <c r="B489" s="66"/>
      <c r="C489" s="66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76">
        <f t="shared" si="14"/>
        <v>0</v>
      </c>
      <c r="P489" s="65" t="str">
        <f t="shared" si="15"/>
        <v>-</v>
      </c>
    </row>
    <row r="490" spans="1:16" ht="15" x14ac:dyDescent="0.25">
      <c r="A490" s="71"/>
      <c r="B490" s="66"/>
      <c r="C490" s="66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76">
        <f t="shared" si="14"/>
        <v>0</v>
      </c>
      <c r="P490" s="65" t="str">
        <f t="shared" si="15"/>
        <v>-</v>
      </c>
    </row>
    <row r="491" spans="1:16" ht="15" x14ac:dyDescent="0.25">
      <c r="A491" s="71"/>
      <c r="B491" s="66"/>
      <c r="C491" s="66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76">
        <f t="shared" si="14"/>
        <v>0</v>
      </c>
      <c r="P491" s="65" t="str">
        <f t="shared" si="15"/>
        <v>-</v>
      </c>
    </row>
    <row r="492" spans="1:16" ht="15" x14ac:dyDescent="0.25">
      <c r="A492" s="71"/>
      <c r="B492" s="66"/>
      <c r="C492" s="66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76">
        <f t="shared" si="14"/>
        <v>0</v>
      </c>
      <c r="P492" s="65" t="str">
        <f t="shared" si="15"/>
        <v>-</v>
      </c>
    </row>
    <row r="493" spans="1:16" ht="15" x14ac:dyDescent="0.25">
      <c r="A493" s="71"/>
      <c r="B493" s="66"/>
      <c r="C493" s="66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76">
        <f t="shared" si="14"/>
        <v>0</v>
      </c>
      <c r="P493" s="65" t="str">
        <f t="shared" si="15"/>
        <v>-</v>
      </c>
    </row>
    <row r="494" spans="1:16" ht="15" x14ac:dyDescent="0.25">
      <c r="A494" s="71"/>
      <c r="B494" s="66"/>
      <c r="C494" s="66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76">
        <f t="shared" si="14"/>
        <v>0</v>
      </c>
      <c r="P494" s="65" t="str">
        <f t="shared" si="15"/>
        <v>-</v>
      </c>
    </row>
    <row r="495" spans="1:16" ht="15" x14ac:dyDescent="0.25">
      <c r="A495" s="71"/>
      <c r="B495" s="66"/>
      <c r="C495" s="66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76">
        <f t="shared" si="14"/>
        <v>0</v>
      </c>
      <c r="P495" s="65" t="str">
        <f t="shared" si="15"/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10">
    <mergeCell ref="C7:D7"/>
    <mergeCell ref="R8:T8"/>
    <mergeCell ref="A2:N2"/>
    <mergeCell ref="O1:P2"/>
    <mergeCell ref="O6:O8"/>
    <mergeCell ref="P6:P8"/>
    <mergeCell ref="E7:I7"/>
    <mergeCell ref="A1:N1"/>
    <mergeCell ref="C6:N6"/>
    <mergeCell ref="J7:N7"/>
  </mergeCells>
  <phoneticPr fontId="4" type="noConversion"/>
  <printOptions horizontalCentered="1"/>
  <pageMargins left="0.39370078740157499" right="0.39370078740157499" top="0.39370078740157499" bottom="0.58740157480315003" header="0.39370078740157499" footer="0.39370078740157499"/>
  <pageSetup paperSize="9" scale="75" orientation="landscape" r:id="rId1"/>
  <headerFooter alignWithMargins="0">
    <oddFooter>&amp;LDATUM:  &amp;D&amp;CStrana &amp;P/&amp;N&amp;RPredmetni nastavnik:    __________________</oddFooter>
  </headerFooter>
  <rowBreaks count="1" manualBreakCount="1">
    <brk id="4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46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4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Energetika i Automatika</v>
      </c>
      <c r="B3" s="3"/>
      <c r="C3" s="5"/>
      <c r="D3" s="5"/>
      <c r="E3" s="54"/>
    </row>
    <row r="4" spans="1:6" s="6" customFormat="1" x14ac:dyDescent="0.2">
      <c r="A4" s="53" t="e">
        <f>Evidencija!#REF!</f>
        <v>#REF!</v>
      </c>
      <c r="B4" s="3"/>
      <c r="C4" s="5"/>
      <c r="D4" s="5" t="e">
        <f>Evidencija!#REF!</f>
        <v>#REF!</v>
      </c>
      <c r="E4" s="54"/>
    </row>
    <row r="5" spans="1:6" s="6" customFormat="1" x14ac:dyDescent="0.2">
      <c r="A5" s="55" t="str">
        <f>Evidencija!A4</f>
        <v>PREDMET: Elektrotehnički materijali</v>
      </c>
      <c r="B5" s="3"/>
      <c r="C5" s="5"/>
      <c r="D5" s="5" t="e">
        <f>Evidencija!#REF!</f>
        <v>#REF!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39" t="s">
        <v>5</v>
      </c>
      <c r="B7" s="142" t="s">
        <v>10</v>
      </c>
      <c r="C7" s="147" t="s">
        <v>6</v>
      </c>
      <c r="D7" s="148"/>
      <c r="E7" s="136" t="s">
        <v>7</v>
      </c>
    </row>
    <row r="8" spans="1:6" s="9" customFormat="1" ht="12.75" customHeight="1" thickBot="1" x14ac:dyDescent="0.25">
      <c r="A8" s="140"/>
      <c r="B8" s="143"/>
      <c r="C8" s="145" t="s">
        <v>8</v>
      </c>
      <c r="D8" s="146" t="s">
        <v>9</v>
      </c>
      <c r="E8" s="137"/>
    </row>
    <row r="9" spans="1:6" s="9" customFormat="1" ht="13.5" customHeight="1" thickBot="1" x14ac:dyDescent="0.25">
      <c r="A9" s="141"/>
      <c r="B9" s="144"/>
      <c r="C9" s="145"/>
      <c r="D9" s="146"/>
      <c r="E9" s="138"/>
    </row>
    <row r="10" spans="1:6" x14ac:dyDescent="0.2">
      <c r="A10" s="43" t="e">
        <f>Evidencija!#REF!</f>
        <v>#REF!</v>
      </c>
      <c r="B10" s="44" t="e">
        <f>Evidencija!#REF!</f>
        <v>#REF!</v>
      </c>
      <c r="C10" s="45" t="e">
        <f>IF(SUM(Evidencija!#REF!)=0,"-",SUM(Evidencija!#REF!))</f>
        <v>#REF!</v>
      </c>
      <c r="D10" s="46" t="e">
        <f>IF(SUM(Evidencija!#REF!)=0,"-",MAX(Evidencija!#REF!))</f>
        <v>#REF!</v>
      </c>
      <c r="E10" s="47" t="e">
        <f>Evidencija!#REF!</f>
        <v>#REF!</v>
      </c>
      <c r="F10" s="10"/>
    </row>
    <row r="11" spans="1:6" x14ac:dyDescent="0.2">
      <c r="A11" s="43" t="e">
        <f>Evidencija!#REF!</f>
        <v>#REF!</v>
      </c>
      <c r="B11" s="44" t="e">
        <f>Evidencija!#REF!</f>
        <v>#REF!</v>
      </c>
      <c r="C11" s="45" t="e">
        <f>IF(SUM(Evidencija!#REF!)=0,"-",SUM(Evidencija!#REF!))</f>
        <v>#REF!</v>
      </c>
      <c r="D11" s="46" t="e">
        <f>IF(SUM(Evidencija!#REF!)=0,"-",MAX(Evidencija!#REF!))</f>
        <v>#REF!</v>
      </c>
      <c r="E11" s="47" t="e">
        <f>Evidencija!#REF!</f>
        <v>#REF!</v>
      </c>
      <c r="F11" s="10"/>
    </row>
    <row r="12" spans="1:6" x14ac:dyDescent="0.2">
      <c r="A12" s="43" t="e">
        <f>Evidencija!#REF!</f>
        <v>#REF!</v>
      </c>
      <c r="B12" s="44" t="e">
        <f>Evidencija!#REF!</f>
        <v>#REF!</v>
      </c>
      <c r="C12" s="45" t="e">
        <f>IF(SUM(Evidencija!#REF!)=0,"-",SUM(Evidencija!#REF!))</f>
        <v>#REF!</v>
      </c>
      <c r="D12" s="46" t="e">
        <f>IF(SUM(Evidencija!#REF!)=0,"-",MAX(Evidencija!#REF!))</f>
        <v>#REF!</v>
      </c>
      <c r="E12" s="47" t="e">
        <f>Evidencija!#REF!</f>
        <v>#REF!</v>
      </c>
      <c r="F12" s="10"/>
    </row>
    <row r="13" spans="1:6" x14ac:dyDescent="0.2">
      <c r="A13" s="43" t="e">
        <f>Evidencija!#REF!</f>
        <v>#REF!</v>
      </c>
      <c r="B13" s="44" t="e">
        <f>Evidencija!#REF!</f>
        <v>#REF!</v>
      </c>
      <c r="C13" s="45" t="e">
        <f>IF(SUM(Evidencija!#REF!)=0,"-",SUM(Evidencija!#REF!))</f>
        <v>#REF!</v>
      </c>
      <c r="D13" s="46" t="e">
        <f>IF(SUM(Evidencija!#REF!)=0,"-",MAX(Evidencija!#REF!))</f>
        <v>#REF!</v>
      </c>
      <c r="E13" s="47" t="e">
        <f>Evidencija!#REF!</f>
        <v>#REF!</v>
      </c>
      <c r="F13" s="10"/>
    </row>
    <row r="14" spans="1:6" x14ac:dyDescent="0.2">
      <c r="A14" s="43" t="e">
        <f>Evidencija!#REF!</f>
        <v>#REF!</v>
      </c>
      <c r="B14" s="44" t="e">
        <f>Evidencija!#REF!</f>
        <v>#REF!</v>
      </c>
      <c r="C14" s="45" t="e">
        <f>IF(SUM(Evidencija!#REF!)=0,"-",SUM(Evidencija!#REF!))</f>
        <v>#REF!</v>
      </c>
      <c r="D14" s="46" t="e">
        <f>IF(SUM(Evidencija!#REF!)=0,"-",MAX(Evidencija!#REF!))</f>
        <v>#REF!</v>
      </c>
      <c r="E14" s="47" t="e">
        <f>Evidencija!#REF!</f>
        <v>#REF!</v>
      </c>
      <c r="F14" s="10"/>
    </row>
    <row r="15" spans="1:6" x14ac:dyDescent="0.2">
      <c r="A15" s="43" t="e">
        <f>Evidencija!#REF!</f>
        <v>#REF!</v>
      </c>
      <c r="B15" s="44" t="e">
        <f>Evidencija!#REF!</f>
        <v>#REF!</v>
      </c>
      <c r="C15" s="45" t="e">
        <f>IF(SUM(Evidencija!#REF!)=0,"-",SUM(Evidencija!#REF!))</f>
        <v>#REF!</v>
      </c>
      <c r="D15" s="46" t="e">
        <f>IF(SUM(Evidencija!#REF!)=0,"-",MAX(Evidencija!#REF!))</f>
        <v>#REF!</v>
      </c>
      <c r="E15" s="47" t="e">
        <f>Evidencija!#REF!</f>
        <v>#REF!</v>
      </c>
      <c r="F15" s="10"/>
    </row>
    <row r="16" spans="1:6" x14ac:dyDescent="0.2">
      <c r="A16" s="43" t="e">
        <f>Evidencija!#REF!</f>
        <v>#REF!</v>
      </c>
      <c r="B16" s="44" t="e">
        <f>Evidencija!#REF!</f>
        <v>#REF!</v>
      </c>
      <c r="C16" s="45" t="e">
        <f>IF(SUM(Evidencija!#REF!)=0,"-",SUM(Evidencija!#REF!))</f>
        <v>#REF!</v>
      </c>
      <c r="D16" s="46" t="e">
        <f>IF(SUM(Evidencija!#REF!)=0,"-",MAX(Evidencija!#REF!))</f>
        <v>#REF!</v>
      </c>
      <c r="E16" s="47" t="e">
        <f>Evidencija!#REF!</f>
        <v>#REF!</v>
      </c>
      <c r="F16" s="10"/>
    </row>
    <row r="17" spans="1:6" x14ac:dyDescent="0.2">
      <c r="A17" s="43" t="e">
        <f>Evidencija!#REF!</f>
        <v>#REF!</v>
      </c>
      <c r="B17" s="44" t="e">
        <f>Evidencija!#REF!</f>
        <v>#REF!</v>
      </c>
      <c r="C17" s="45" t="e">
        <f>IF(SUM(Evidencija!#REF!)=0,"-",SUM(Evidencija!#REF!))</f>
        <v>#REF!</v>
      </c>
      <c r="D17" s="46" t="e">
        <f>IF(SUM(Evidencija!#REF!)=0,"-",MAX(Evidencija!#REF!))</f>
        <v>#REF!</v>
      </c>
      <c r="E17" s="47" t="e">
        <f>Evidencija!#REF!</f>
        <v>#REF!</v>
      </c>
      <c r="F17" s="10"/>
    </row>
    <row r="18" spans="1:6" x14ac:dyDescent="0.2">
      <c r="A18" s="43" t="e">
        <f>Evidencija!#REF!</f>
        <v>#REF!</v>
      </c>
      <c r="B18" s="44" t="e">
        <f>Evidencija!#REF!</f>
        <v>#REF!</v>
      </c>
      <c r="C18" s="45" t="e">
        <f>IF(SUM(Evidencija!#REF!)=0,"-",SUM(Evidencija!#REF!))</f>
        <v>#REF!</v>
      </c>
      <c r="D18" s="46" t="e">
        <f>IF(SUM(Evidencija!#REF!)=0,"-",MAX(Evidencija!#REF!))</f>
        <v>#REF!</v>
      </c>
      <c r="E18" s="47" t="e">
        <f>Evidencija!#REF!</f>
        <v>#REF!</v>
      </c>
      <c r="F18" s="10"/>
    </row>
    <row r="19" spans="1:6" x14ac:dyDescent="0.2">
      <c r="A19" s="43" t="e">
        <f>Evidencija!#REF!</f>
        <v>#REF!</v>
      </c>
      <c r="B19" s="44" t="e">
        <f>Evidencija!#REF!</f>
        <v>#REF!</v>
      </c>
      <c r="C19" s="45" t="e">
        <f>IF(SUM(Evidencija!#REF!)=0,"-",SUM(Evidencija!#REF!))</f>
        <v>#REF!</v>
      </c>
      <c r="D19" s="46" t="e">
        <f>IF(SUM(Evidencija!#REF!)=0,"-",MAX(Evidencija!#REF!))</f>
        <v>#REF!</v>
      </c>
      <c r="E19" s="47" t="e">
        <f>Evidencija!#REF!</f>
        <v>#REF!</v>
      </c>
      <c r="F19" s="10"/>
    </row>
    <row r="20" spans="1:6" x14ac:dyDescent="0.2">
      <c r="A20" s="43" t="e">
        <f>Evidencija!#REF!</f>
        <v>#REF!</v>
      </c>
      <c r="B20" s="44" t="e">
        <f>Evidencija!#REF!</f>
        <v>#REF!</v>
      </c>
      <c r="C20" s="45" t="e">
        <f>IF(SUM(Evidencija!#REF!)=0,"-",SUM(Evidencija!#REF!))</f>
        <v>#REF!</v>
      </c>
      <c r="D20" s="46" t="e">
        <f>IF(SUM(Evidencija!#REF!)=0,"-",MAX(Evidencija!#REF!))</f>
        <v>#REF!</v>
      </c>
      <c r="E20" s="47" t="e">
        <f>Evidencija!#REF!</f>
        <v>#REF!</v>
      </c>
      <c r="F20" s="10"/>
    </row>
    <row r="21" spans="1:6" x14ac:dyDescent="0.2">
      <c r="A21" s="43" t="e">
        <f>Evidencija!#REF!</f>
        <v>#REF!</v>
      </c>
      <c r="B21" s="44" t="e">
        <f>Evidencija!#REF!</f>
        <v>#REF!</v>
      </c>
      <c r="C21" s="45" t="e">
        <f>IF(SUM(Evidencija!#REF!)=0,"-",SUM(Evidencija!#REF!))</f>
        <v>#REF!</v>
      </c>
      <c r="D21" s="46" t="e">
        <f>IF(SUM(Evidencija!#REF!)=0,"-",MAX(Evidencija!#REF!))</f>
        <v>#REF!</v>
      </c>
      <c r="E21" s="47" t="e">
        <f>Evidencija!#REF!</f>
        <v>#REF!</v>
      </c>
      <c r="F21" s="10"/>
    </row>
    <row r="22" spans="1:6" x14ac:dyDescent="0.2">
      <c r="A22" s="43" t="e">
        <f>Evidencija!#REF!</f>
        <v>#REF!</v>
      </c>
      <c r="B22" s="44" t="e">
        <f>Evidencija!#REF!</f>
        <v>#REF!</v>
      </c>
      <c r="C22" s="45" t="e">
        <f>IF(SUM(Evidencija!#REF!)=0,"-",SUM(Evidencija!#REF!))</f>
        <v>#REF!</v>
      </c>
      <c r="D22" s="46" t="e">
        <f>IF(SUM(Evidencija!#REF!)=0,"-",MAX(Evidencija!#REF!))</f>
        <v>#REF!</v>
      </c>
      <c r="E22" s="47" t="e">
        <f>Evidencija!#REF!</f>
        <v>#REF!</v>
      </c>
      <c r="F22" s="11"/>
    </row>
    <row r="23" spans="1:6" x14ac:dyDescent="0.2">
      <c r="A23" s="43" t="e">
        <f>Evidencija!#REF!</f>
        <v>#REF!</v>
      </c>
      <c r="B23" s="44" t="e">
        <f>Evidencija!#REF!</f>
        <v>#REF!</v>
      </c>
      <c r="C23" s="45" t="e">
        <f>IF(SUM(Evidencija!#REF!)=0,"-",SUM(Evidencija!#REF!))</f>
        <v>#REF!</v>
      </c>
      <c r="D23" s="46" t="e">
        <f>IF(SUM(Evidencija!#REF!)=0,"-",MAX(Evidencija!#REF!))</f>
        <v>#REF!</v>
      </c>
      <c r="E23" s="47" t="e">
        <f>Evidencija!#REF!</f>
        <v>#REF!</v>
      </c>
      <c r="F23" s="11"/>
    </row>
    <row r="24" spans="1:6" x14ac:dyDescent="0.2">
      <c r="A24" s="43" t="e">
        <f>Evidencija!#REF!</f>
        <v>#REF!</v>
      </c>
      <c r="B24" s="44" t="e">
        <f>Evidencija!#REF!</f>
        <v>#REF!</v>
      </c>
      <c r="C24" s="45" t="e">
        <f>IF(SUM(Evidencija!#REF!)=0,"-",SUM(Evidencija!#REF!))</f>
        <v>#REF!</v>
      </c>
      <c r="D24" s="46" t="e">
        <f>IF(SUM(Evidencija!#REF!)=0,"-",MAX(Evidencija!#REF!))</f>
        <v>#REF!</v>
      </c>
      <c r="E24" s="47" t="e">
        <f>Evidencija!#REF!</f>
        <v>#REF!</v>
      </c>
      <c r="F24" s="11"/>
    </row>
    <row r="25" spans="1:6" x14ac:dyDescent="0.2">
      <c r="A25" s="43" t="e">
        <f>Evidencija!#REF!</f>
        <v>#REF!</v>
      </c>
      <c r="B25" s="44" t="e">
        <f>Evidencija!#REF!</f>
        <v>#REF!</v>
      </c>
      <c r="C25" s="45" t="e">
        <f>IF(SUM(Evidencija!#REF!)=0,"-",SUM(Evidencija!#REF!))</f>
        <v>#REF!</v>
      </c>
      <c r="D25" s="46" t="e">
        <f>IF(SUM(Evidencija!#REF!)=0,"-",MAX(Evidencija!#REF!))</f>
        <v>#REF!</v>
      </c>
      <c r="E25" s="47" t="e">
        <f>Evidencija!#REF!</f>
        <v>#REF!</v>
      </c>
      <c r="F25" s="11"/>
    </row>
    <row r="26" spans="1:6" x14ac:dyDescent="0.2">
      <c r="A26" s="43" t="e">
        <f>Evidencija!#REF!</f>
        <v>#REF!</v>
      </c>
      <c r="B26" s="44" t="e">
        <f>Evidencija!#REF!</f>
        <v>#REF!</v>
      </c>
      <c r="C26" s="45" t="e">
        <f>IF(SUM(Evidencija!#REF!)=0,"-",SUM(Evidencija!#REF!))</f>
        <v>#REF!</v>
      </c>
      <c r="D26" s="46" t="e">
        <f>IF(SUM(Evidencija!#REF!)=0,"-",MAX(Evidencija!#REF!))</f>
        <v>#REF!</v>
      </c>
      <c r="E26" s="47" t="e">
        <f>Evidencija!#REF!</f>
        <v>#REF!</v>
      </c>
      <c r="F26" s="11"/>
    </row>
    <row r="27" spans="1:6" x14ac:dyDescent="0.2">
      <c r="A27" s="43" t="e">
        <f>Evidencija!#REF!</f>
        <v>#REF!</v>
      </c>
      <c r="B27" s="44" t="e">
        <f>Evidencija!#REF!</f>
        <v>#REF!</v>
      </c>
      <c r="C27" s="45" t="e">
        <f>IF(SUM(Evidencija!#REF!)=0,"-",SUM(Evidencija!#REF!))</f>
        <v>#REF!</v>
      </c>
      <c r="D27" s="46" t="e">
        <f>IF(SUM(Evidencija!#REF!)=0,"-",MAX(Evidencija!#REF!))</f>
        <v>#REF!</v>
      </c>
      <c r="E27" s="47" t="e">
        <f>Evidencija!#REF!</f>
        <v>#REF!</v>
      </c>
      <c r="F27" s="11"/>
    </row>
    <row r="28" spans="1:6" x14ac:dyDescent="0.2">
      <c r="A28" s="43" t="e">
        <f>Evidencija!#REF!</f>
        <v>#REF!</v>
      </c>
      <c r="B28" s="44" t="e">
        <f>Evidencija!#REF!</f>
        <v>#REF!</v>
      </c>
      <c r="C28" s="45" t="e">
        <f>IF(SUM(Evidencija!#REF!)=0,"-",SUM(Evidencija!#REF!))</f>
        <v>#REF!</v>
      </c>
      <c r="D28" s="46" t="e">
        <f>IF(SUM(Evidencija!#REF!)=0,"-",MAX(Evidencija!#REF!))</f>
        <v>#REF!</v>
      </c>
      <c r="E28" s="47" t="e">
        <f>Evidencija!#REF!</f>
        <v>#REF!</v>
      </c>
      <c r="F28" s="11"/>
    </row>
    <row r="29" spans="1:6" x14ac:dyDescent="0.2">
      <c r="A29" s="43" t="e">
        <f>Evidencija!#REF!</f>
        <v>#REF!</v>
      </c>
      <c r="B29" s="44" t="e">
        <f>Evidencija!#REF!</f>
        <v>#REF!</v>
      </c>
      <c r="C29" s="45" t="e">
        <f>IF(SUM(Evidencija!#REF!)=0,"-",SUM(Evidencija!#REF!))</f>
        <v>#REF!</v>
      </c>
      <c r="D29" s="46" t="e">
        <f>IF(SUM(Evidencija!#REF!)=0,"-",MAX(Evidencija!#REF!))</f>
        <v>#REF!</v>
      </c>
      <c r="E29" s="47" t="e">
        <f>Evidencija!#REF!</f>
        <v>#REF!</v>
      </c>
      <c r="F29" s="11"/>
    </row>
    <row r="30" spans="1:6" x14ac:dyDescent="0.2">
      <c r="A30" s="43" t="e">
        <f>Evidencija!#REF!</f>
        <v>#REF!</v>
      </c>
      <c r="B30" s="44" t="e">
        <f>Evidencija!#REF!</f>
        <v>#REF!</v>
      </c>
      <c r="C30" s="45" t="e">
        <f>IF(SUM(Evidencija!#REF!)=0,"-",SUM(Evidencija!#REF!))</f>
        <v>#REF!</v>
      </c>
      <c r="D30" s="46" t="e">
        <f>IF(SUM(Evidencija!#REF!)=0,"-",MAX(Evidencija!#REF!))</f>
        <v>#REF!</v>
      </c>
      <c r="E30" s="47" t="e">
        <f>Evidencija!#REF!</f>
        <v>#REF!</v>
      </c>
      <c r="F30" s="11"/>
    </row>
    <row r="31" spans="1:6" x14ac:dyDescent="0.2">
      <c r="A31" s="43" t="e">
        <f>Evidencija!#REF!</f>
        <v>#REF!</v>
      </c>
      <c r="B31" s="44" t="e">
        <f>Evidencija!#REF!</f>
        <v>#REF!</v>
      </c>
      <c r="C31" s="45" t="e">
        <f>IF(SUM(Evidencija!#REF!)=0,"-",SUM(Evidencija!#REF!))</f>
        <v>#REF!</v>
      </c>
      <c r="D31" s="46" t="e">
        <f>IF(SUM(Evidencija!#REF!)=0,"-",MAX(Evidencija!#REF!))</f>
        <v>#REF!</v>
      </c>
      <c r="E31" s="47" t="e">
        <f>Evidencija!#REF!</f>
        <v>#REF!</v>
      </c>
      <c r="F31" s="11"/>
    </row>
    <row r="32" spans="1:6" x14ac:dyDescent="0.2">
      <c r="A32" s="43" t="e">
        <f>Evidencija!#REF!</f>
        <v>#REF!</v>
      </c>
      <c r="B32" s="44" t="e">
        <f>Evidencija!#REF!</f>
        <v>#REF!</v>
      </c>
      <c r="C32" s="45" t="e">
        <f>IF(SUM(Evidencija!#REF!)=0,"-",SUM(Evidencija!#REF!))</f>
        <v>#REF!</v>
      </c>
      <c r="D32" s="46" t="e">
        <f>IF(SUM(Evidencija!#REF!)=0,"-",MAX(Evidencija!#REF!))</f>
        <v>#REF!</v>
      </c>
      <c r="E32" s="47" t="e">
        <f>Evidencija!#REF!</f>
        <v>#REF!</v>
      </c>
      <c r="F32" s="11"/>
    </row>
    <row r="33" spans="1:6" x14ac:dyDescent="0.2">
      <c r="A33" s="43" t="e">
        <f>Evidencija!#REF!</f>
        <v>#REF!</v>
      </c>
      <c r="B33" s="44" t="e">
        <f>Evidencija!#REF!</f>
        <v>#REF!</v>
      </c>
      <c r="C33" s="45" t="e">
        <f>IF(SUM(Evidencija!#REF!)=0,"-",SUM(Evidencija!#REF!))</f>
        <v>#REF!</v>
      </c>
      <c r="D33" s="46" t="e">
        <f>IF(SUM(Evidencija!#REF!)=0,"-",MAX(Evidencija!#REF!))</f>
        <v>#REF!</v>
      </c>
      <c r="E33" s="47" t="e">
        <f>Evidencija!#REF!</f>
        <v>#REF!</v>
      </c>
      <c r="F33" s="11"/>
    </row>
    <row r="34" spans="1:6" x14ac:dyDescent="0.2">
      <c r="A34" s="43" t="e">
        <f>Evidencija!#REF!</f>
        <v>#REF!</v>
      </c>
      <c r="B34" s="44" t="e">
        <f>Evidencija!#REF!</f>
        <v>#REF!</v>
      </c>
      <c r="C34" s="45" t="e">
        <f>IF(SUM(Evidencija!#REF!)=0,"-",SUM(Evidencija!#REF!))</f>
        <v>#REF!</v>
      </c>
      <c r="D34" s="46" t="e">
        <f>IF(SUM(Evidencija!#REF!)=0,"-",MAX(Evidencija!#REF!))</f>
        <v>#REF!</v>
      </c>
      <c r="E34" s="47" t="e">
        <f>Evidencija!#REF!</f>
        <v>#REF!</v>
      </c>
      <c r="F34" s="11"/>
    </row>
    <row r="35" spans="1:6" x14ac:dyDescent="0.2">
      <c r="A35" s="43" t="e">
        <f>Evidencija!#REF!</f>
        <v>#REF!</v>
      </c>
      <c r="B35" s="44" t="e">
        <f>Evidencija!#REF!</f>
        <v>#REF!</v>
      </c>
      <c r="C35" s="45" t="e">
        <f>IF(SUM(Evidencija!#REF!)=0,"-",SUM(Evidencija!#REF!))</f>
        <v>#REF!</v>
      </c>
      <c r="D35" s="46" t="e">
        <f>IF(SUM(Evidencija!#REF!)=0,"-",MAX(Evidencija!#REF!))</f>
        <v>#REF!</v>
      </c>
      <c r="E35" s="47" t="e">
        <f>Evidencija!#REF!</f>
        <v>#REF!</v>
      </c>
      <c r="F35" s="11"/>
    </row>
    <row r="36" spans="1:6" x14ac:dyDescent="0.2">
      <c r="A36" s="43" t="e">
        <f>Evidencija!#REF!</f>
        <v>#REF!</v>
      </c>
      <c r="B36" s="44" t="e">
        <f>Evidencija!#REF!</f>
        <v>#REF!</v>
      </c>
      <c r="C36" s="45" t="e">
        <f>IF(SUM(Evidencija!#REF!)=0,"-",SUM(Evidencija!#REF!))</f>
        <v>#REF!</v>
      </c>
      <c r="D36" s="46" t="e">
        <f>IF(SUM(Evidencija!#REF!)=0,"-",MAX(Evidencija!#REF!))</f>
        <v>#REF!</v>
      </c>
      <c r="E36" s="47" t="e">
        <f>Evidencija!#REF!</f>
        <v>#REF!</v>
      </c>
      <c r="F36" s="11"/>
    </row>
    <row r="37" spans="1:6" x14ac:dyDescent="0.2">
      <c r="A37" s="43" t="e">
        <f>Evidencija!#REF!</f>
        <v>#REF!</v>
      </c>
      <c r="B37" s="44" t="e">
        <f>Evidencija!#REF!</f>
        <v>#REF!</v>
      </c>
      <c r="C37" s="45" t="e">
        <f>IF(SUM(Evidencija!#REF!)=0,"-",SUM(Evidencija!#REF!))</f>
        <v>#REF!</v>
      </c>
      <c r="D37" s="46" t="e">
        <f>IF(SUM(Evidencija!#REF!)=0,"-",MAX(Evidencija!#REF!))</f>
        <v>#REF!</v>
      </c>
      <c r="E37" s="47" t="e">
        <f>Evidencija!#REF!</f>
        <v>#REF!</v>
      </c>
      <c r="F37" s="11"/>
    </row>
    <row r="38" spans="1:6" x14ac:dyDescent="0.2">
      <c r="A38" s="43" t="e">
        <f>Evidencija!#REF!</f>
        <v>#REF!</v>
      </c>
      <c r="B38" s="44" t="e">
        <f>Evidencija!#REF!</f>
        <v>#REF!</v>
      </c>
      <c r="C38" s="45" t="e">
        <f>IF(SUM(Evidencija!#REF!)=0,"-",SUM(Evidencija!#REF!))</f>
        <v>#REF!</v>
      </c>
      <c r="D38" s="46" t="e">
        <f>IF(SUM(Evidencija!#REF!)=0,"-",MAX(Evidencija!#REF!))</f>
        <v>#REF!</v>
      </c>
      <c r="E38" s="47" t="e">
        <f>Evidencija!#REF!</f>
        <v>#REF!</v>
      </c>
      <c r="F38" s="11"/>
    </row>
    <row r="39" spans="1:6" x14ac:dyDescent="0.2">
      <c r="A39" s="43" t="e">
        <f>Evidencija!#REF!</f>
        <v>#REF!</v>
      </c>
      <c r="B39" s="44" t="e">
        <f>Evidencija!#REF!</f>
        <v>#REF!</v>
      </c>
      <c r="C39" s="45" t="e">
        <f>IF(SUM(Evidencija!#REF!)=0,"-",SUM(Evidencija!#REF!))</f>
        <v>#REF!</v>
      </c>
      <c r="D39" s="46" t="e">
        <f>IF(SUM(Evidencija!#REF!)=0,"-",MAX(Evidencija!#REF!))</f>
        <v>#REF!</v>
      </c>
      <c r="E39" s="47" t="e">
        <f>Evidencija!#REF!</f>
        <v>#REF!</v>
      </c>
      <c r="F39" s="11"/>
    </row>
    <row r="40" spans="1:6" x14ac:dyDescent="0.2">
      <c r="A40" s="43" t="e">
        <f>Evidencija!#REF!</f>
        <v>#REF!</v>
      </c>
      <c r="B40" s="44" t="e">
        <f>Evidencija!#REF!</f>
        <v>#REF!</v>
      </c>
      <c r="C40" s="45" t="e">
        <f>IF(SUM(Evidencija!#REF!)=0,"-",SUM(Evidencija!#REF!))</f>
        <v>#REF!</v>
      </c>
      <c r="D40" s="46" t="e">
        <f>IF(SUM(Evidencija!#REF!)=0,"-",MAX(Evidencija!#REF!))</f>
        <v>#REF!</v>
      </c>
      <c r="E40" s="47" t="e">
        <f>Evidencija!#REF!</f>
        <v>#REF!</v>
      </c>
      <c r="F40" s="11"/>
    </row>
    <row r="41" spans="1:6" x14ac:dyDescent="0.2">
      <c r="A41" s="43" t="e">
        <f>Evidencija!#REF!</f>
        <v>#REF!</v>
      </c>
      <c r="B41" s="44" t="e">
        <f>Evidencija!#REF!</f>
        <v>#REF!</v>
      </c>
      <c r="C41" s="45" t="e">
        <f>IF(SUM(Evidencija!#REF!)=0,"-",SUM(Evidencija!#REF!))</f>
        <v>#REF!</v>
      </c>
      <c r="D41" s="46" t="e">
        <f>IF(SUM(Evidencija!#REF!)=0,"-",MAX(Evidencija!#REF!))</f>
        <v>#REF!</v>
      </c>
      <c r="E41" s="47" t="e">
        <f>Evidencija!#REF!</f>
        <v>#REF!</v>
      </c>
      <c r="F41" s="11"/>
    </row>
    <row r="42" spans="1:6" x14ac:dyDescent="0.2">
      <c r="A42" s="43" t="e">
        <f>Evidencija!#REF!</f>
        <v>#REF!</v>
      </c>
      <c r="B42" s="44" t="e">
        <f>Evidencija!#REF!</f>
        <v>#REF!</v>
      </c>
      <c r="C42" s="45" t="e">
        <f>IF(SUM(Evidencija!#REF!)=0,"-",SUM(Evidencija!#REF!))</f>
        <v>#REF!</v>
      </c>
      <c r="D42" s="46" t="e">
        <f>IF(SUM(Evidencija!#REF!)=0,"-",MAX(Evidencija!#REF!))</f>
        <v>#REF!</v>
      </c>
      <c r="E42" s="47" t="e">
        <f>Evidencija!#REF!</f>
        <v>#REF!</v>
      </c>
      <c r="F42" s="11"/>
    </row>
    <row r="43" spans="1:6" x14ac:dyDescent="0.2">
      <c r="A43" s="43" t="e">
        <f>Evidencija!#REF!</f>
        <v>#REF!</v>
      </c>
      <c r="B43" s="44" t="e">
        <f>Evidencija!#REF!</f>
        <v>#REF!</v>
      </c>
      <c r="C43" s="45" t="e">
        <f>IF(SUM(Evidencija!#REF!)=0,"-",SUM(Evidencija!#REF!))</f>
        <v>#REF!</v>
      </c>
      <c r="D43" s="46" t="e">
        <f>IF(SUM(Evidencija!#REF!)=0,"-",MAX(Evidencija!#REF!))</f>
        <v>#REF!</v>
      </c>
      <c r="E43" s="47" t="e">
        <f>Evidencija!#REF!</f>
        <v>#REF!</v>
      </c>
      <c r="F43" s="11"/>
    </row>
    <row r="44" spans="1:6" x14ac:dyDescent="0.2">
      <c r="A44" s="43" t="e">
        <f>Evidencija!#REF!</f>
        <v>#REF!</v>
      </c>
      <c r="B44" s="44" t="e">
        <f>Evidencija!#REF!</f>
        <v>#REF!</v>
      </c>
      <c r="C44" s="45" t="e">
        <f>IF(SUM(Evidencija!#REF!)=0,"-",SUM(Evidencija!#REF!))</f>
        <v>#REF!</v>
      </c>
      <c r="D44" s="46" t="e">
        <f>IF(SUM(Evidencija!#REF!)=0,"-",MAX(Evidencija!#REF!))</f>
        <v>#REF!</v>
      </c>
      <c r="E44" s="47" t="e">
        <f>Evidencija!#REF!</f>
        <v>#REF!</v>
      </c>
      <c r="F44" s="11"/>
    </row>
    <row r="45" spans="1:6" x14ac:dyDescent="0.2">
      <c r="A45" s="43" t="e">
        <f>Evidencija!#REF!</f>
        <v>#REF!</v>
      </c>
      <c r="B45" s="44" t="e">
        <f>Evidencija!#REF!</f>
        <v>#REF!</v>
      </c>
      <c r="C45" s="45" t="e">
        <f>IF(SUM(Evidencija!#REF!)=0,"-",SUM(Evidencija!#REF!))</f>
        <v>#REF!</v>
      </c>
      <c r="D45" s="46" t="e">
        <f>IF(SUM(Evidencija!#REF!)=0,"-",MAX(Evidencija!#REF!))</f>
        <v>#REF!</v>
      </c>
      <c r="E45" s="47" t="e">
        <f>Evidencija!#REF!</f>
        <v>#REF!</v>
      </c>
      <c r="F45" s="11"/>
    </row>
    <row r="46" spans="1:6" x14ac:dyDescent="0.2">
      <c r="A46" s="43" t="e">
        <f>Evidencija!#REF!</f>
        <v>#REF!</v>
      </c>
      <c r="B46" s="44" t="e">
        <f>Evidencija!#REF!</f>
        <v>#REF!</v>
      </c>
      <c r="C46" s="45" t="e">
        <f>IF(SUM(Evidencija!#REF!)=0,"-",SUM(Evidencija!#REF!))</f>
        <v>#REF!</v>
      </c>
      <c r="D46" s="46" t="e">
        <f>IF(SUM(Evidencija!#REF!)=0,"-",MAX(Evidencija!#REF!))</f>
        <v>#REF!</v>
      </c>
      <c r="E46" s="47" t="e">
        <f>Evidencija!#REF!</f>
        <v>#REF!</v>
      </c>
      <c r="F46" s="11"/>
    </row>
    <row r="47" spans="1:6" x14ac:dyDescent="0.2">
      <c r="A47" s="43" t="e">
        <f>Evidencija!#REF!</f>
        <v>#REF!</v>
      </c>
      <c r="B47" s="44" t="e">
        <f>Evidencija!#REF!</f>
        <v>#REF!</v>
      </c>
      <c r="C47" s="45" t="e">
        <f>IF(SUM(Evidencija!#REF!)=0,"-",SUM(Evidencija!#REF!))</f>
        <v>#REF!</v>
      </c>
      <c r="D47" s="46" t="e">
        <f>IF(SUM(Evidencija!#REF!)=0,"-",MAX(Evidencija!#REF!))</f>
        <v>#REF!</v>
      </c>
      <c r="E47" s="47" t="e">
        <f>Evidencija!#REF!</f>
        <v>#REF!</v>
      </c>
      <c r="F47" s="11"/>
    </row>
    <row r="48" spans="1:6" x14ac:dyDescent="0.2">
      <c r="A48" s="43" t="e">
        <f>Evidencija!#REF!</f>
        <v>#REF!</v>
      </c>
      <c r="B48" s="44" t="e">
        <f>Evidencija!#REF!</f>
        <v>#REF!</v>
      </c>
      <c r="C48" s="45" t="e">
        <f>IF(SUM(Evidencija!#REF!)=0,"-",SUM(Evidencija!#REF!))</f>
        <v>#REF!</v>
      </c>
      <c r="D48" s="46" t="e">
        <f>IF(SUM(Evidencija!#REF!)=0,"-",MAX(Evidencija!#REF!))</f>
        <v>#REF!</v>
      </c>
      <c r="E48" s="47" t="e">
        <f>Evidencija!#REF!</f>
        <v>#REF!</v>
      </c>
      <c r="F48" s="11"/>
    </row>
    <row r="49" spans="1:6" x14ac:dyDescent="0.2">
      <c r="A49" s="43" t="e">
        <f>Evidencija!#REF!</f>
        <v>#REF!</v>
      </c>
      <c r="B49" s="44" t="e">
        <f>Evidencija!#REF!</f>
        <v>#REF!</v>
      </c>
      <c r="C49" s="45" t="e">
        <f>IF(SUM(Evidencija!#REF!)=0,"-",SUM(Evidencija!#REF!))</f>
        <v>#REF!</v>
      </c>
      <c r="D49" s="46" t="e">
        <f>IF(SUM(Evidencija!#REF!)=0,"-",MAX(Evidencija!#REF!))</f>
        <v>#REF!</v>
      </c>
      <c r="E49" s="47" t="e">
        <f>Evidencija!#REF!</f>
        <v>#REF!</v>
      </c>
      <c r="F49" s="11"/>
    </row>
    <row r="50" spans="1:6" x14ac:dyDescent="0.2">
      <c r="A50" s="43" t="e">
        <f>Evidencija!#REF!</f>
        <v>#REF!</v>
      </c>
      <c r="B50" s="44" t="e">
        <f>Evidencija!#REF!</f>
        <v>#REF!</v>
      </c>
      <c r="C50" s="45" t="e">
        <f>IF(SUM(Evidencija!#REF!)=0,"-",SUM(Evidencija!#REF!))</f>
        <v>#REF!</v>
      </c>
      <c r="D50" s="46" t="e">
        <f>IF(SUM(Evidencija!#REF!)=0,"-",MAX(Evidencija!#REF!))</f>
        <v>#REF!</v>
      </c>
      <c r="E50" s="47" t="e">
        <f>Evidencija!#REF!</f>
        <v>#REF!</v>
      </c>
      <c r="F50" s="11"/>
    </row>
    <row r="51" spans="1:6" x14ac:dyDescent="0.2">
      <c r="A51" s="43" t="e">
        <f>Evidencija!#REF!</f>
        <v>#REF!</v>
      </c>
      <c r="B51" s="44" t="e">
        <f>Evidencija!#REF!</f>
        <v>#REF!</v>
      </c>
      <c r="C51" s="45" t="e">
        <f>IF(SUM(Evidencija!#REF!)=0,"-",SUM(Evidencija!#REF!))</f>
        <v>#REF!</v>
      </c>
      <c r="D51" s="46" t="e">
        <f>IF(SUM(Evidencija!#REF!)=0,"-",MAX(Evidencija!#REF!))</f>
        <v>#REF!</v>
      </c>
      <c r="E51" s="47" t="e">
        <f>Evidencija!#REF!</f>
        <v>#REF!</v>
      </c>
      <c r="F51" s="11"/>
    </row>
    <row r="52" spans="1:6" x14ac:dyDescent="0.2">
      <c r="A52" s="43" t="e">
        <f>Evidencija!#REF!</f>
        <v>#REF!</v>
      </c>
      <c r="B52" s="44" t="e">
        <f>Evidencija!#REF!</f>
        <v>#REF!</v>
      </c>
      <c r="C52" s="45" t="e">
        <f>IF(SUM(Evidencija!#REF!)=0,"-",SUM(Evidencija!#REF!))</f>
        <v>#REF!</v>
      </c>
      <c r="D52" s="46" t="e">
        <f>IF(SUM(Evidencija!#REF!)=0,"-",MAX(Evidencija!#REF!))</f>
        <v>#REF!</v>
      </c>
      <c r="E52" s="47" t="e">
        <f>Evidencija!#REF!</f>
        <v>#REF!</v>
      </c>
      <c r="F52" s="11"/>
    </row>
    <row r="53" spans="1:6" x14ac:dyDescent="0.2">
      <c r="A53" s="43" t="e">
        <f>Evidencija!#REF!</f>
        <v>#REF!</v>
      </c>
      <c r="B53" s="44" t="e">
        <f>Evidencija!#REF!</f>
        <v>#REF!</v>
      </c>
      <c r="C53" s="45" t="e">
        <f>IF(SUM(Evidencija!#REF!)=0,"-",SUM(Evidencija!#REF!))</f>
        <v>#REF!</v>
      </c>
      <c r="D53" s="46" t="e">
        <f>IF(SUM(Evidencija!#REF!)=0,"-",MAX(Evidencija!#REF!))</f>
        <v>#REF!</v>
      </c>
      <c r="E53" s="47" t="e">
        <f>Evidencija!#REF!</f>
        <v>#REF!</v>
      </c>
      <c r="F53" s="11"/>
    </row>
    <row r="54" spans="1:6" x14ac:dyDescent="0.2">
      <c r="A54" s="43" t="e">
        <f>Evidencija!#REF!</f>
        <v>#REF!</v>
      </c>
      <c r="B54" s="44" t="e">
        <f>Evidencija!#REF!</f>
        <v>#REF!</v>
      </c>
      <c r="C54" s="45" t="e">
        <f>IF(SUM(Evidencija!#REF!)=0,"-",SUM(Evidencija!#REF!))</f>
        <v>#REF!</v>
      </c>
      <c r="D54" s="46" t="e">
        <f>IF(SUM(Evidencija!#REF!)=0,"-",MAX(Evidencija!#REF!))</f>
        <v>#REF!</v>
      </c>
      <c r="E54" s="47" t="e">
        <f>Evidencija!#REF!</f>
        <v>#REF!</v>
      </c>
      <c r="F54" s="11"/>
    </row>
    <row r="55" spans="1:6" x14ac:dyDescent="0.2">
      <c r="A55" s="43" t="e">
        <f>Evidencija!#REF!</f>
        <v>#REF!</v>
      </c>
      <c r="B55" s="44" t="e">
        <f>Evidencija!#REF!</f>
        <v>#REF!</v>
      </c>
      <c r="C55" s="45" t="e">
        <f>IF(SUM(Evidencija!#REF!)=0,"-",SUM(Evidencija!#REF!))</f>
        <v>#REF!</v>
      </c>
      <c r="D55" s="46" t="e">
        <f>IF(SUM(Evidencija!#REF!)=0,"-",MAX(Evidencija!#REF!))</f>
        <v>#REF!</v>
      </c>
      <c r="E55" s="47" t="e">
        <f>Evidencija!#REF!</f>
        <v>#REF!</v>
      </c>
      <c r="F55" s="11"/>
    </row>
    <row r="56" spans="1:6" x14ac:dyDescent="0.2">
      <c r="A56" s="43" t="e">
        <f>Evidencija!#REF!</f>
        <v>#REF!</v>
      </c>
      <c r="B56" s="44" t="e">
        <f>Evidencija!#REF!</f>
        <v>#REF!</v>
      </c>
      <c r="C56" s="45" t="e">
        <f>IF(SUM(Evidencija!#REF!)=0,"-",SUM(Evidencija!#REF!))</f>
        <v>#REF!</v>
      </c>
      <c r="D56" s="46" t="e">
        <f>IF(SUM(Evidencija!#REF!)=0,"-",MAX(Evidencija!#REF!))</f>
        <v>#REF!</v>
      </c>
      <c r="E56" s="47" t="e">
        <f>Evidencija!#REF!</f>
        <v>#REF!</v>
      </c>
      <c r="F56" s="11"/>
    </row>
    <row r="57" spans="1:6" x14ac:dyDescent="0.2">
      <c r="A57" s="43" t="e">
        <f>Evidencija!#REF!</f>
        <v>#REF!</v>
      </c>
      <c r="B57" s="44" t="e">
        <f>Evidencija!#REF!</f>
        <v>#REF!</v>
      </c>
      <c r="C57" s="45" t="e">
        <f>IF(SUM(Evidencija!#REF!)=0,"-",SUM(Evidencija!#REF!))</f>
        <v>#REF!</v>
      </c>
      <c r="D57" s="46" t="e">
        <f>IF(SUM(Evidencija!#REF!)=0,"-",MAX(Evidencija!#REF!))</f>
        <v>#REF!</v>
      </c>
      <c r="E57" s="47" t="e">
        <f>Evidencija!#REF!</f>
        <v>#REF!</v>
      </c>
      <c r="F57" s="11"/>
    </row>
    <row r="58" spans="1:6" x14ac:dyDescent="0.2">
      <c r="A58" s="43" t="e">
        <f>Evidencija!#REF!</f>
        <v>#REF!</v>
      </c>
      <c r="B58" s="44" t="e">
        <f>Evidencija!#REF!</f>
        <v>#REF!</v>
      </c>
      <c r="C58" s="45" t="e">
        <f>IF(SUM(Evidencija!#REF!)=0,"-",SUM(Evidencija!#REF!))</f>
        <v>#REF!</v>
      </c>
      <c r="D58" s="46" t="e">
        <f>IF(SUM(Evidencija!#REF!)=0,"-",MAX(Evidencija!#REF!))</f>
        <v>#REF!</v>
      </c>
      <c r="E58" s="47" t="e">
        <f>Evidencija!#REF!</f>
        <v>#REF!</v>
      </c>
      <c r="F58" s="11"/>
    </row>
    <row r="59" spans="1:6" x14ac:dyDescent="0.2">
      <c r="A59" s="43" t="e">
        <f>Evidencija!#REF!</f>
        <v>#REF!</v>
      </c>
      <c r="B59" s="44" t="e">
        <f>Evidencija!#REF!</f>
        <v>#REF!</v>
      </c>
      <c r="C59" s="45" t="e">
        <f>IF(SUM(Evidencija!#REF!)=0,"-",SUM(Evidencija!#REF!))</f>
        <v>#REF!</v>
      </c>
      <c r="D59" s="46" t="e">
        <f>IF(SUM(Evidencija!#REF!)=0,"-",MAX(Evidencija!#REF!))</f>
        <v>#REF!</v>
      </c>
      <c r="E59" s="47" t="e">
        <f>Evidencija!#REF!</f>
        <v>#REF!</v>
      </c>
      <c r="F59" s="11"/>
    </row>
    <row r="60" spans="1:6" x14ac:dyDescent="0.2">
      <c r="A60" s="43" t="e">
        <f>Evidencija!#REF!</f>
        <v>#REF!</v>
      </c>
      <c r="B60" s="44" t="e">
        <f>Evidencija!#REF!</f>
        <v>#REF!</v>
      </c>
      <c r="C60" s="45" t="e">
        <f>IF(SUM(Evidencija!#REF!)=0,"-",SUM(Evidencija!#REF!))</f>
        <v>#REF!</v>
      </c>
      <c r="D60" s="46" t="e">
        <f>IF(SUM(Evidencija!#REF!)=0,"-",MAX(Evidencija!#REF!))</f>
        <v>#REF!</v>
      </c>
      <c r="E60" s="47" t="e">
        <f>Evidencija!#REF!</f>
        <v>#REF!</v>
      </c>
      <c r="F60" s="11"/>
    </row>
    <row r="61" spans="1:6" x14ac:dyDescent="0.2">
      <c r="A61" s="43" t="e">
        <f>Evidencija!#REF!</f>
        <v>#REF!</v>
      </c>
      <c r="B61" s="44" t="e">
        <f>Evidencija!#REF!</f>
        <v>#REF!</v>
      </c>
      <c r="C61" s="45" t="e">
        <f>IF(SUM(Evidencija!#REF!)=0,"-",SUM(Evidencija!#REF!))</f>
        <v>#REF!</v>
      </c>
      <c r="D61" s="46" t="e">
        <f>IF(SUM(Evidencija!#REF!)=0,"-",MAX(Evidencija!#REF!))</f>
        <v>#REF!</v>
      </c>
      <c r="E61" s="47" t="e">
        <f>Evidencija!#REF!</f>
        <v>#REF!</v>
      </c>
      <c r="F61" s="11"/>
    </row>
    <row r="62" spans="1:6" x14ac:dyDescent="0.2">
      <c r="A62" s="43" t="e">
        <f>Evidencija!#REF!</f>
        <v>#REF!</v>
      </c>
      <c r="B62" s="44" t="e">
        <f>Evidencija!#REF!</f>
        <v>#REF!</v>
      </c>
      <c r="C62" s="45" t="e">
        <f>IF(SUM(Evidencija!#REF!)=0,"-",SUM(Evidencija!#REF!))</f>
        <v>#REF!</v>
      </c>
      <c r="D62" s="46" t="e">
        <f>IF(SUM(Evidencija!#REF!)=0,"-",MAX(Evidencija!#REF!))</f>
        <v>#REF!</v>
      </c>
      <c r="E62" s="47" t="e">
        <f>Evidencija!#REF!</f>
        <v>#REF!</v>
      </c>
      <c r="F62" s="11"/>
    </row>
    <row r="63" spans="1:6" x14ac:dyDescent="0.2">
      <c r="A63" s="43" t="e">
        <f>Evidencija!#REF!</f>
        <v>#REF!</v>
      </c>
      <c r="B63" s="44" t="e">
        <f>Evidencija!#REF!</f>
        <v>#REF!</v>
      </c>
      <c r="C63" s="45" t="e">
        <f>IF(SUM(Evidencija!#REF!)=0,"-",SUM(Evidencija!#REF!))</f>
        <v>#REF!</v>
      </c>
      <c r="D63" s="46" t="e">
        <f>IF(SUM(Evidencija!#REF!)=0,"-",MAX(Evidencija!#REF!))</f>
        <v>#REF!</v>
      </c>
      <c r="E63" s="47" t="e">
        <f>Evidencija!#REF!</f>
        <v>#REF!</v>
      </c>
      <c r="F63" s="11"/>
    </row>
    <row r="64" spans="1:6" x14ac:dyDescent="0.2">
      <c r="A64" s="43" t="e">
        <f>Evidencija!#REF!</f>
        <v>#REF!</v>
      </c>
      <c r="B64" s="44" t="e">
        <f>Evidencija!#REF!</f>
        <v>#REF!</v>
      </c>
      <c r="C64" s="45" t="e">
        <f>IF(SUM(Evidencija!#REF!)=0,"-",SUM(Evidencija!#REF!))</f>
        <v>#REF!</v>
      </c>
      <c r="D64" s="46" t="e">
        <f>IF(SUM(Evidencija!#REF!)=0,"-",MAX(Evidencija!#REF!))</f>
        <v>#REF!</v>
      </c>
      <c r="E64" s="47" t="e">
        <f>Evidencija!#REF!</f>
        <v>#REF!</v>
      </c>
      <c r="F64" s="11"/>
    </row>
    <row r="65" spans="1:6" x14ac:dyDescent="0.2">
      <c r="A65" s="43" t="e">
        <f>Evidencija!#REF!</f>
        <v>#REF!</v>
      </c>
      <c r="B65" s="44" t="e">
        <f>Evidencija!#REF!</f>
        <v>#REF!</v>
      </c>
      <c r="C65" s="45" t="e">
        <f>IF(SUM(Evidencija!#REF!)=0,"-",SUM(Evidencija!#REF!))</f>
        <v>#REF!</v>
      </c>
      <c r="D65" s="46" t="e">
        <f>IF(SUM(Evidencija!#REF!)=0,"-",MAX(Evidencija!#REF!))</f>
        <v>#REF!</v>
      </c>
      <c r="E65" s="47" t="e">
        <f>Evidencija!#REF!</f>
        <v>#REF!</v>
      </c>
      <c r="F65" s="11"/>
    </row>
    <row r="66" spans="1:6" x14ac:dyDescent="0.2">
      <c r="A66" s="43" t="e">
        <f>Evidencija!#REF!</f>
        <v>#REF!</v>
      </c>
      <c r="B66" s="44" t="e">
        <f>Evidencija!#REF!</f>
        <v>#REF!</v>
      </c>
      <c r="C66" s="45" t="e">
        <f>IF(SUM(Evidencija!#REF!)=0,"-",SUM(Evidencija!#REF!))</f>
        <v>#REF!</v>
      </c>
      <c r="D66" s="46" t="e">
        <f>IF(SUM(Evidencija!#REF!)=0,"-",MAX(Evidencija!#REF!))</f>
        <v>#REF!</v>
      </c>
      <c r="E66" s="47" t="e">
        <f>Evidencija!#REF!</f>
        <v>#REF!</v>
      </c>
      <c r="F66" s="11"/>
    </row>
    <row r="67" spans="1:6" x14ac:dyDescent="0.2">
      <c r="A67" s="43" t="e">
        <f>Evidencija!#REF!</f>
        <v>#REF!</v>
      </c>
      <c r="B67" s="44" t="e">
        <f>Evidencija!#REF!</f>
        <v>#REF!</v>
      </c>
      <c r="C67" s="45" t="e">
        <f>IF(SUM(Evidencija!#REF!)=0,"-",SUM(Evidencija!#REF!))</f>
        <v>#REF!</v>
      </c>
      <c r="D67" s="46" t="e">
        <f>IF(SUM(Evidencija!#REF!)=0,"-",MAX(Evidencija!#REF!))</f>
        <v>#REF!</v>
      </c>
      <c r="E67" s="47" t="e">
        <f>Evidencija!#REF!</f>
        <v>#REF!</v>
      </c>
      <c r="F67" s="11"/>
    </row>
    <row r="68" spans="1:6" x14ac:dyDescent="0.2">
      <c r="A68" s="43" t="e">
        <f>Evidencija!#REF!</f>
        <v>#REF!</v>
      </c>
      <c r="B68" s="44" t="e">
        <f>Evidencija!#REF!</f>
        <v>#REF!</v>
      </c>
      <c r="C68" s="45" t="e">
        <f>IF(SUM(Evidencija!#REF!)=0,"-",SUM(Evidencija!#REF!))</f>
        <v>#REF!</v>
      </c>
      <c r="D68" s="46" t="e">
        <f>IF(SUM(Evidencija!#REF!)=0,"-",MAX(Evidencija!#REF!))</f>
        <v>#REF!</v>
      </c>
      <c r="E68" s="47" t="e">
        <f>Evidencija!#REF!</f>
        <v>#REF!</v>
      </c>
      <c r="F68" s="11"/>
    </row>
    <row r="69" spans="1:6" x14ac:dyDescent="0.2">
      <c r="A69" s="43" t="e">
        <f>Evidencija!#REF!</f>
        <v>#REF!</v>
      </c>
      <c r="B69" s="44" t="e">
        <f>Evidencija!#REF!</f>
        <v>#REF!</v>
      </c>
      <c r="C69" s="45" t="e">
        <f>IF(SUM(Evidencija!#REF!)=0,"-",SUM(Evidencija!#REF!))</f>
        <v>#REF!</v>
      </c>
      <c r="D69" s="46" t="e">
        <f>IF(SUM(Evidencija!#REF!)=0,"-",MAX(Evidencija!#REF!))</f>
        <v>#REF!</v>
      </c>
      <c r="E69" s="47" t="e">
        <f>Evidencija!#REF!</f>
        <v>#REF!</v>
      </c>
      <c r="F69" s="11"/>
    </row>
    <row r="70" spans="1:6" x14ac:dyDescent="0.2">
      <c r="A70" s="43" t="e">
        <f>Evidencija!#REF!</f>
        <v>#REF!</v>
      </c>
      <c r="B70" s="44" t="e">
        <f>Evidencija!#REF!</f>
        <v>#REF!</v>
      </c>
      <c r="C70" s="45" t="e">
        <f>IF(SUM(Evidencija!#REF!)=0,"-",SUM(Evidencija!#REF!))</f>
        <v>#REF!</v>
      </c>
      <c r="D70" s="46" t="e">
        <f>IF(SUM(Evidencija!#REF!)=0,"-",MAX(Evidencija!#REF!))</f>
        <v>#REF!</v>
      </c>
      <c r="E70" s="47" t="e">
        <f>Evidencija!#REF!</f>
        <v>#REF!</v>
      </c>
      <c r="F70" s="11"/>
    </row>
    <row r="71" spans="1:6" x14ac:dyDescent="0.2">
      <c r="A71" s="43" t="e">
        <f>Evidencija!#REF!</f>
        <v>#REF!</v>
      </c>
      <c r="B71" s="44" t="e">
        <f>Evidencija!#REF!</f>
        <v>#REF!</v>
      </c>
      <c r="C71" s="45" t="e">
        <f>IF(SUM(Evidencija!#REF!)=0,"-",SUM(Evidencija!#REF!))</f>
        <v>#REF!</v>
      </c>
      <c r="D71" s="46" t="e">
        <f>IF(SUM(Evidencija!#REF!)=0,"-",MAX(Evidencija!#REF!))</f>
        <v>#REF!</v>
      </c>
      <c r="E71" s="47" t="e">
        <f>Evidencija!#REF!</f>
        <v>#REF!</v>
      </c>
      <c r="F71" s="11"/>
    </row>
    <row r="72" spans="1:6" x14ac:dyDescent="0.2">
      <c r="A72" s="43" t="e">
        <f>Evidencija!#REF!</f>
        <v>#REF!</v>
      </c>
      <c r="B72" s="44" t="e">
        <f>Evidencija!#REF!</f>
        <v>#REF!</v>
      </c>
      <c r="C72" s="45" t="e">
        <f>IF(SUM(Evidencija!#REF!)=0,"-",SUM(Evidencija!#REF!))</f>
        <v>#REF!</v>
      </c>
      <c r="D72" s="46" t="e">
        <f>IF(SUM(Evidencija!#REF!)=0,"-",MAX(Evidencija!#REF!))</f>
        <v>#REF!</v>
      </c>
      <c r="E72" s="47" t="e">
        <f>Evidencija!#REF!</f>
        <v>#REF!</v>
      </c>
      <c r="F72" s="11"/>
    </row>
    <row r="73" spans="1:6" x14ac:dyDescent="0.2">
      <c r="A73" s="43" t="e">
        <f>Evidencija!#REF!</f>
        <v>#REF!</v>
      </c>
      <c r="B73" s="44" t="e">
        <f>Evidencija!#REF!</f>
        <v>#REF!</v>
      </c>
      <c r="C73" s="45" t="e">
        <f>IF(SUM(Evidencija!#REF!)=0,"-",SUM(Evidencija!#REF!))</f>
        <v>#REF!</v>
      </c>
      <c r="D73" s="46" t="e">
        <f>IF(SUM(Evidencija!#REF!)=0,"-",MAX(Evidencija!#REF!))</f>
        <v>#REF!</v>
      </c>
      <c r="E73" s="47" t="e">
        <f>Evidencija!#REF!</f>
        <v>#REF!</v>
      </c>
      <c r="F73" s="11"/>
    </row>
    <row r="74" spans="1:6" x14ac:dyDescent="0.2">
      <c r="A74" s="43" t="e">
        <f>Evidencija!#REF!</f>
        <v>#REF!</v>
      </c>
      <c r="B74" s="44" t="e">
        <f>Evidencija!#REF!</f>
        <v>#REF!</v>
      </c>
      <c r="C74" s="45" t="e">
        <f>IF(SUM(Evidencija!#REF!)=0,"-",SUM(Evidencija!#REF!))</f>
        <v>#REF!</v>
      </c>
      <c r="D74" s="46" t="e">
        <f>IF(SUM(Evidencija!#REF!)=0,"-",MAX(Evidencija!#REF!))</f>
        <v>#REF!</v>
      </c>
      <c r="E74" s="47" t="e">
        <f>Evidencija!#REF!</f>
        <v>#REF!</v>
      </c>
      <c r="F74" s="11"/>
    </row>
    <row r="75" spans="1:6" x14ac:dyDescent="0.2">
      <c r="A75" s="43" t="e">
        <f>Evidencija!#REF!</f>
        <v>#REF!</v>
      </c>
      <c r="B75" s="44" t="e">
        <f>Evidencija!#REF!</f>
        <v>#REF!</v>
      </c>
      <c r="C75" s="45" t="e">
        <f>IF(SUM(Evidencija!#REF!)=0,"-",SUM(Evidencija!#REF!))</f>
        <v>#REF!</v>
      </c>
      <c r="D75" s="46" t="e">
        <f>IF(SUM(Evidencija!#REF!)=0,"-",MAX(Evidencija!#REF!))</f>
        <v>#REF!</v>
      </c>
      <c r="E75" s="47" t="e">
        <f>Evidencija!#REF!</f>
        <v>#REF!</v>
      </c>
      <c r="F75" s="11"/>
    </row>
    <row r="76" spans="1:6" x14ac:dyDescent="0.2">
      <c r="A76" s="43" t="e">
        <f>Evidencija!#REF!</f>
        <v>#REF!</v>
      </c>
      <c r="B76" s="44" t="e">
        <f>Evidencija!#REF!</f>
        <v>#REF!</v>
      </c>
      <c r="C76" s="45" t="e">
        <f>IF(SUM(Evidencija!#REF!)=0,"-",SUM(Evidencija!#REF!))</f>
        <v>#REF!</v>
      </c>
      <c r="D76" s="46" t="e">
        <f>IF(SUM(Evidencija!#REF!)=0,"-",MAX(Evidencija!#REF!))</f>
        <v>#REF!</v>
      </c>
      <c r="E76" s="47" t="e">
        <f>Evidencija!#REF!</f>
        <v>#REF!</v>
      </c>
      <c r="F76" s="11"/>
    </row>
    <row r="77" spans="1:6" x14ac:dyDescent="0.2">
      <c r="A77" s="43" t="e">
        <f>Evidencija!#REF!</f>
        <v>#REF!</v>
      </c>
      <c r="B77" s="44" t="e">
        <f>Evidencija!#REF!</f>
        <v>#REF!</v>
      </c>
      <c r="C77" s="45" t="e">
        <f>IF(SUM(Evidencija!#REF!)=0,"-",SUM(Evidencija!#REF!))</f>
        <v>#REF!</v>
      </c>
      <c r="D77" s="46" t="e">
        <f>IF(SUM(Evidencija!#REF!)=0,"-",MAX(Evidencija!#REF!))</f>
        <v>#REF!</v>
      </c>
      <c r="E77" s="47" t="e">
        <f>Evidencija!#REF!</f>
        <v>#REF!</v>
      </c>
      <c r="F77" s="11"/>
    </row>
    <row r="78" spans="1:6" x14ac:dyDescent="0.2">
      <c r="A78" s="43" t="e">
        <f>Evidencija!#REF!</f>
        <v>#REF!</v>
      </c>
      <c r="B78" s="44" t="e">
        <f>Evidencija!#REF!</f>
        <v>#REF!</v>
      </c>
      <c r="C78" s="45" t="e">
        <f>IF(SUM(Evidencija!#REF!)=0,"-",SUM(Evidencija!#REF!))</f>
        <v>#REF!</v>
      </c>
      <c r="D78" s="46" t="e">
        <f>IF(SUM(Evidencija!#REF!)=0,"-",MAX(Evidencija!#REF!))</f>
        <v>#REF!</v>
      </c>
      <c r="E78" s="47" t="e">
        <f>Evidencija!#REF!</f>
        <v>#REF!</v>
      </c>
      <c r="F78" s="11"/>
    </row>
    <row r="79" spans="1:6" x14ac:dyDescent="0.2">
      <c r="A79" s="43" t="e">
        <f>Evidencija!#REF!</f>
        <v>#REF!</v>
      </c>
      <c r="B79" s="44" t="e">
        <f>Evidencija!#REF!</f>
        <v>#REF!</v>
      </c>
      <c r="C79" s="45" t="e">
        <f>IF(SUM(Evidencija!#REF!)=0,"-",SUM(Evidencija!#REF!))</f>
        <v>#REF!</v>
      </c>
      <c r="D79" s="46" t="e">
        <f>IF(SUM(Evidencija!#REF!)=0,"-",MAX(Evidencija!#REF!))</f>
        <v>#REF!</v>
      </c>
      <c r="E79" s="47" t="e">
        <f>Evidencija!#REF!</f>
        <v>#REF!</v>
      </c>
      <c r="F79" s="11"/>
    </row>
    <row r="80" spans="1:6" x14ac:dyDescent="0.2">
      <c r="A80" s="43" t="e">
        <f>Evidencija!#REF!</f>
        <v>#REF!</v>
      </c>
      <c r="B80" s="44" t="e">
        <f>Evidencija!#REF!</f>
        <v>#REF!</v>
      </c>
      <c r="C80" s="45" t="e">
        <f>IF(SUM(Evidencija!#REF!)=0,"-",SUM(Evidencija!#REF!))</f>
        <v>#REF!</v>
      </c>
      <c r="D80" s="46" t="e">
        <f>IF(SUM(Evidencija!#REF!)=0,"-",MAX(Evidencija!#REF!))</f>
        <v>#REF!</v>
      </c>
      <c r="E80" s="47" t="e">
        <f>Evidencija!#REF!</f>
        <v>#REF!</v>
      </c>
      <c r="F80" s="11"/>
    </row>
    <row r="81" spans="1:6" x14ac:dyDescent="0.2">
      <c r="A81" s="43" t="e">
        <f>Evidencija!#REF!</f>
        <v>#REF!</v>
      </c>
      <c r="B81" s="44" t="e">
        <f>Evidencija!#REF!</f>
        <v>#REF!</v>
      </c>
      <c r="C81" s="45" t="e">
        <f>IF(SUM(Evidencija!#REF!)=0,"-",SUM(Evidencija!#REF!))</f>
        <v>#REF!</v>
      </c>
      <c r="D81" s="46" t="e">
        <f>IF(SUM(Evidencija!#REF!)=0,"-",MAX(Evidencija!#REF!))</f>
        <v>#REF!</v>
      </c>
      <c r="E81" s="47" t="e">
        <f>Evidencija!#REF!</f>
        <v>#REF!</v>
      </c>
      <c r="F81" s="11"/>
    </row>
    <row r="82" spans="1:6" x14ac:dyDescent="0.2">
      <c r="A82" s="43" t="e">
        <f>Evidencija!#REF!</f>
        <v>#REF!</v>
      </c>
      <c r="B82" s="44" t="e">
        <f>Evidencija!#REF!</f>
        <v>#REF!</v>
      </c>
      <c r="C82" s="45" t="e">
        <f>IF(SUM(Evidencija!#REF!)=0,"-",SUM(Evidencija!#REF!))</f>
        <v>#REF!</v>
      </c>
      <c r="D82" s="46" t="e">
        <f>IF(SUM(Evidencija!#REF!)=0,"-",MAX(Evidencija!#REF!))</f>
        <v>#REF!</v>
      </c>
      <c r="E82" s="47" t="e">
        <f>Evidencija!#REF!</f>
        <v>#REF!</v>
      </c>
      <c r="F82" s="11"/>
    </row>
    <row r="83" spans="1:6" x14ac:dyDescent="0.2">
      <c r="A83" s="43" t="e">
        <f>Evidencija!#REF!</f>
        <v>#REF!</v>
      </c>
      <c r="B83" s="44" t="e">
        <f>Evidencija!#REF!</f>
        <v>#REF!</v>
      </c>
      <c r="C83" s="45" t="e">
        <f>IF(SUM(Evidencija!#REF!)=0,"-",SUM(Evidencija!#REF!))</f>
        <v>#REF!</v>
      </c>
      <c r="D83" s="46" t="e">
        <f>IF(SUM(Evidencija!#REF!)=0,"-",MAX(Evidencija!#REF!))</f>
        <v>#REF!</v>
      </c>
      <c r="E83" s="47" t="e">
        <f>Evidencija!#REF!</f>
        <v>#REF!</v>
      </c>
      <c r="F83" s="11"/>
    </row>
    <row r="84" spans="1:6" x14ac:dyDescent="0.2">
      <c r="A84" s="43" t="e">
        <f>Evidencija!#REF!</f>
        <v>#REF!</v>
      </c>
      <c r="B84" s="44" t="e">
        <f>Evidencija!#REF!</f>
        <v>#REF!</v>
      </c>
      <c r="C84" s="45" t="e">
        <f>IF(SUM(Evidencija!#REF!)=0,"-",SUM(Evidencija!#REF!))</f>
        <v>#REF!</v>
      </c>
      <c r="D84" s="46" t="e">
        <f>IF(SUM(Evidencija!#REF!)=0,"-",MAX(Evidencija!#REF!))</f>
        <v>#REF!</v>
      </c>
      <c r="E84" s="47" t="e">
        <f>Evidencija!#REF!</f>
        <v>#REF!</v>
      </c>
      <c r="F84" s="11"/>
    </row>
    <row r="85" spans="1:6" x14ac:dyDescent="0.2">
      <c r="A85" s="43" t="e">
        <f>Evidencija!#REF!</f>
        <v>#REF!</v>
      </c>
      <c r="B85" s="44" t="e">
        <f>Evidencija!#REF!</f>
        <v>#REF!</v>
      </c>
      <c r="C85" s="45" t="e">
        <f>IF(SUM(Evidencija!#REF!)=0,"-",SUM(Evidencija!#REF!))</f>
        <v>#REF!</v>
      </c>
      <c r="D85" s="46" t="e">
        <f>IF(SUM(Evidencija!#REF!)=0,"-",MAX(Evidencija!#REF!))</f>
        <v>#REF!</v>
      </c>
      <c r="E85" s="47" t="e">
        <f>Evidencija!#REF!</f>
        <v>#REF!</v>
      </c>
    </row>
    <row r="86" spans="1:6" x14ac:dyDescent="0.2">
      <c r="A86" s="43" t="str">
        <f>Evidencija!A11</f>
        <v>4/18</v>
      </c>
      <c r="B86" s="44" t="str">
        <f>Evidencija!B11</f>
        <v>Balević Andrija</v>
      </c>
      <c r="C86" s="45">
        <f>IF(SUM(Evidencija!C11:I11)=0,"-",SUM(Evidencija!C11:I11))</f>
        <v>10</v>
      </c>
      <c r="D86" s="46" t="str">
        <f>IF(SUM(Evidencija!M11:N11)=0,"-",MAX(Evidencija!M11:N11))</f>
        <v>-</v>
      </c>
      <c r="E86" s="47" t="str">
        <f>Evidencija!P11</f>
        <v>F</v>
      </c>
    </row>
    <row r="87" spans="1:6" x14ac:dyDescent="0.2">
      <c r="A87" s="43" t="str">
        <f>Evidencija!A12</f>
        <v>5/18</v>
      </c>
      <c r="B87" s="44" t="str">
        <f>Evidencija!B12</f>
        <v>Nedović Miloš</v>
      </c>
      <c r="C87" s="45">
        <f>IF(SUM(Evidencija!C12:I12)=0,"-",SUM(Evidencija!C12:I12))</f>
        <v>10</v>
      </c>
      <c r="D87" s="46" t="str">
        <f>IF(SUM(Evidencija!M12:N12)=0,"-",MAX(Evidencija!M12:N12))</f>
        <v>-</v>
      </c>
      <c r="E87" s="47" t="str">
        <f>Evidencija!P12</f>
        <v>F</v>
      </c>
    </row>
    <row r="88" spans="1:6" x14ac:dyDescent="0.2">
      <c r="A88" s="43" t="str">
        <f>Evidencija!A13</f>
        <v>8/18</v>
      </c>
      <c r="B88" s="44" t="str">
        <f>Evidencija!B13</f>
        <v>Konatar Aleksandar</v>
      </c>
      <c r="C88" s="45" t="str">
        <f>IF(SUM(Evidencija!C13:I13)=0,"-",SUM(Evidencija!C13:I13))</f>
        <v>-</v>
      </c>
      <c r="D88" s="46" t="str">
        <f>IF(SUM(Evidencija!M13:N13)=0,"-",MAX(Evidencija!M13:N13))</f>
        <v>-</v>
      </c>
      <c r="E88" s="47" t="str">
        <f>Evidencija!P13</f>
        <v>-</v>
      </c>
    </row>
    <row r="89" spans="1:6" x14ac:dyDescent="0.2">
      <c r="A89" s="43" t="str">
        <f>Evidencija!A14</f>
        <v>9/18</v>
      </c>
      <c r="B89" s="44" t="str">
        <f>Evidencija!B14</f>
        <v>Jović Jovan</v>
      </c>
      <c r="C89" s="45" t="str">
        <f>IF(SUM(Evidencija!C14:I14)=0,"-",SUM(Evidencija!C14:I14))</f>
        <v>-</v>
      </c>
      <c r="D89" s="46" t="str">
        <f>IF(SUM(Evidencija!M14:N14)=0,"-",MAX(Evidencija!M14:N14))</f>
        <v>-</v>
      </c>
      <c r="E89" s="47" t="str">
        <f>Evidencija!P14</f>
        <v>-</v>
      </c>
    </row>
    <row r="90" spans="1:6" x14ac:dyDescent="0.2">
      <c r="A90" s="43" t="str">
        <f>Evidencija!A15</f>
        <v>11/18</v>
      </c>
      <c r="B90" s="44" t="str">
        <f>Evidencija!B15</f>
        <v>Ljumović Balša</v>
      </c>
      <c r="C90" s="45">
        <f>IF(SUM(Evidencija!C15:I15)=0,"-",SUM(Evidencija!C15:I15))</f>
        <v>10</v>
      </c>
      <c r="D90" s="46" t="str">
        <f>IF(SUM(Evidencija!M15:N15)=0,"-",MAX(Evidencija!M15:N15))</f>
        <v>-</v>
      </c>
      <c r="E90" s="47" t="str">
        <f>Evidencija!P15</f>
        <v>F</v>
      </c>
    </row>
    <row r="91" spans="1:6" x14ac:dyDescent="0.2">
      <c r="A91" s="43" t="str">
        <f>Evidencija!A16</f>
        <v>12/18</v>
      </c>
      <c r="B91" s="44" t="str">
        <f>Evidencija!B16</f>
        <v>Kusovac Luka</v>
      </c>
      <c r="C91" s="45">
        <f>IF(SUM(Evidencija!C16:I16)=0,"-",SUM(Evidencija!C16:I16))</f>
        <v>10</v>
      </c>
      <c r="D91" s="46" t="str">
        <f>IF(SUM(Evidencija!M16:N16)=0,"-",MAX(Evidencija!M16:N16))</f>
        <v>-</v>
      </c>
      <c r="E91" s="47" t="str">
        <f>Evidencija!P16</f>
        <v>F</v>
      </c>
    </row>
    <row r="92" spans="1:6" x14ac:dyDescent="0.2">
      <c r="A92" s="43" t="str">
        <f>Evidencija!A17</f>
        <v>16/18</v>
      </c>
      <c r="B92" s="44" t="str">
        <f>Evidencija!B17</f>
        <v>Pićurić Jevto</v>
      </c>
      <c r="C92" s="45" t="str">
        <f>IF(SUM(Evidencija!C17:I17)=0,"-",SUM(Evidencija!C17:I17))</f>
        <v>-</v>
      </c>
      <c r="D92" s="46" t="str">
        <f>IF(SUM(Evidencija!M17:N17)=0,"-",MAX(Evidencija!M17:N17))</f>
        <v>-</v>
      </c>
      <c r="E92" s="47" t="str">
        <f>Evidencija!P17</f>
        <v>F</v>
      </c>
    </row>
    <row r="93" spans="1:6" x14ac:dyDescent="0.2">
      <c r="A93" s="43" t="str">
        <f>Evidencija!A18</f>
        <v>17/18</v>
      </c>
      <c r="B93" s="44" t="str">
        <f>Evidencija!B18</f>
        <v xml:space="preserve">Stevančević Branka </v>
      </c>
      <c r="C93" s="45">
        <f>IF(SUM(Evidencija!C18:I18)=0,"-",SUM(Evidencija!C18:I18))</f>
        <v>8</v>
      </c>
      <c r="D93" s="46" t="str">
        <f>IF(SUM(Evidencija!M18:N18)=0,"-",MAX(Evidencija!M18:N18))</f>
        <v>-</v>
      </c>
      <c r="E93" s="47" t="str">
        <f>Evidencija!P18</f>
        <v>F</v>
      </c>
    </row>
    <row r="94" spans="1:6" x14ac:dyDescent="0.2">
      <c r="A94" s="43" t="str">
        <f>Evidencija!A19</f>
        <v>19/18</v>
      </c>
      <c r="B94" s="44" t="str">
        <f>Evidencija!B19</f>
        <v>Gardašević Ilija</v>
      </c>
      <c r="C94" s="45" t="str">
        <f>IF(SUM(Evidencija!C19:I19)=0,"-",SUM(Evidencija!C19:I19))</f>
        <v>-</v>
      </c>
      <c r="D94" s="46" t="str">
        <f>IF(SUM(Evidencija!M19:N19)=0,"-",MAX(Evidencija!M19:N19))</f>
        <v>-</v>
      </c>
      <c r="E94" s="47" t="str">
        <f>Evidencija!P19</f>
        <v>F</v>
      </c>
    </row>
    <row r="95" spans="1:6" x14ac:dyDescent="0.2">
      <c r="A95" s="43" t="str">
        <f>Evidencija!A20</f>
        <v>21/18</v>
      </c>
      <c r="B95" s="44" t="str">
        <f>Evidencija!B20</f>
        <v>Sredanović Jovan</v>
      </c>
      <c r="C95" s="45" t="str">
        <f>IF(SUM(Evidencija!C20:I20)=0,"-",SUM(Evidencija!C20:I20))</f>
        <v>-</v>
      </c>
      <c r="D95" s="46" t="str">
        <f>IF(SUM(Evidencija!M20:N20)=0,"-",MAX(Evidencija!M20:N20))</f>
        <v>-</v>
      </c>
      <c r="E95" s="47" t="str">
        <f>Evidencija!P20</f>
        <v>-</v>
      </c>
    </row>
    <row r="96" spans="1:6" x14ac:dyDescent="0.2">
      <c r="A96" s="43" t="str">
        <f>Evidencija!A21</f>
        <v>22/18</v>
      </c>
      <c r="B96" s="44" t="str">
        <f>Evidencija!B21</f>
        <v>Strugar Mladen</v>
      </c>
      <c r="C96" s="45">
        <f>IF(SUM(Evidencija!C21:I21)=0,"-",SUM(Evidencija!C21:I21))</f>
        <v>10</v>
      </c>
      <c r="D96" s="46" t="str">
        <f>IF(SUM(Evidencija!M21:N21)=0,"-",MAX(Evidencija!M21:N21))</f>
        <v>-</v>
      </c>
      <c r="E96" s="47" t="str">
        <f>Evidencija!P21</f>
        <v>F</v>
      </c>
    </row>
    <row r="97" spans="1:5" x14ac:dyDescent="0.2">
      <c r="A97" s="43" t="str">
        <f>Evidencija!A22</f>
        <v>23/18</v>
      </c>
      <c r="B97" s="44" t="str">
        <f>Evidencija!B22</f>
        <v>Ivanović Kristjan</v>
      </c>
      <c r="C97" s="45">
        <f>IF(SUM(Evidencija!C22:I22)=0,"-",SUM(Evidencija!C22:I22))</f>
        <v>10</v>
      </c>
      <c r="D97" s="46" t="str">
        <f>IF(SUM(Evidencija!M22:N22)=0,"-",MAX(Evidencija!M22:N22))</f>
        <v>-</v>
      </c>
      <c r="E97" s="47" t="str">
        <f>Evidencija!P22</f>
        <v>F</v>
      </c>
    </row>
    <row r="98" spans="1:5" x14ac:dyDescent="0.2">
      <c r="A98" s="43" t="str">
        <f>Evidencija!A23</f>
        <v>25/18</v>
      </c>
      <c r="B98" s="44" t="str">
        <f>Evidencija!B23</f>
        <v>Samardžić Jelena</v>
      </c>
      <c r="C98" s="45">
        <f>IF(SUM(Evidencija!C23:I23)=0,"-",SUM(Evidencija!C23:I23))</f>
        <v>10</v>
      </c>
      <c r="D98" s="46" t="str">
        <f>IF(SUM(Evidencija!M23:N23)=0,"-",MAX(Evidencija!M23:N23))</f>
        <v>-</v>
      </c>
      <c r="E98" s="47" t="str">
        <f>Evidencija!P23</f>
        <v>F</v>
      </c>
    </row>
    <row r="99" spans="1:5" x14ac:dyDescent="0.2">
      <c r="A99" s="43" t="str">
        <f>Evidencija!A24</f>
        <v>26/18</v>
      </c>
      <c r="B99" s="44" t="str">
        <f>Evidencija!B24</f>
        <v>Dubak Mia</v>
      </c>
      <c r="C99" s="45">
        <f>IF(SUM(Evidencija!C24:I24)=0,"-",SUM(Evidencija!C24:I24))</f>
        <v>10</v>
      </c>
      <c r="D99" s="46" t="str">
        <f>IF(SUM(Evidencija!M24:N24)=0,"-",MAX(Evidencija!M24:N24))</f>
        <v>-</v>
      </c>
      <c r="E99" s="47" t="str">
        <f>Evidencija!P24</f>
        <v>F</v>
      </c>
    </row>
    <row r="100" spans="1:5" x14ac:dyDescent="0.2">
      <c r="A100" s="43" t="str">
        <f>Evidencija!A25</f>
        <v>27/18</v>
      </c>
      <c r="B100" s="44" t="str">
        <f>Evidencija!B25</f>
        <v>Savić Aleksandar</v>
      </c>
      <c r="C100" s="45">
        <f>IF(SUM(Evidencija!C25:I25)=0,"-",SUM(Evidencija!C25:I25))</f>
        <v>10</v>
      </c>
      <c r="D100" s="46" t="str">
        <f>IF(SUM(Evidencija!M25:N25)=0,"-",MAX(Evidencija!M25:N25))</f>
        <v>-</v>
      </c>
      <c r="E100" s="47" t="str">
        <f>Evidencija!P25</f>
        <v>F</v>
      </c>
    </row>
    <row r="101" spans="1:5" x14ac:dyDescent="0.2">
      <c r="A101" s="43" t="str">
        <f>Evidencija!A26</f>
        <v>30/18</v>
      </c>
      <c r="B101" s="44" t="str">
        <f>Evidencija!B26</f>
        <v>Kovačević Milica</v>
      </c>
      <c r="C101" s="45">
        <f>IF(SUM(Evidencija!C26:I26)=0,"-",SUM(Evidencija!C26:I26))</f>
        <v>10</v>
      </c>
      <c r="D101" s="46" t="str">
        <f>IF(SUM(Evidencija!M26:N26)=0,"-",MAX(Evidencija!M26:N26))</f>
        <v>-</v>
      </c>
      <c r="E101" s="47" t="str">
        <f>Evidencija!P26</f>
        <v>F</v>
      </c>
    </row>
    <row r="102" spans="1:5" x14ac:dyDescent="0.2">
      <c r="A102" s="43" t="str">
        <f>Evidencija!A27</f>
        <v>37/18</v>
      </c>
      <c r="B102" s="44" t="str">
        <f>Evidencija!B27</f>
        <v>Adžić Ivan</v>
      </c>
      <c r="C102" s="45">
        <f>IF(SUM(Evidencija!C27:I27)=0,"-",SUM(Evidencija!C27:I27))</f>
        <v>10</v>
      </c>
      <c r="D102" s="46" t="str">
        <f>IF(SUM(Evidencija!M27:N27)=0,"-",MAX(Evidencija!M27:N27))</f>
        <v>-</v>
      </c>
      <c r="E102" s="47" t="str">
        <f>Evidencija!P27</f>
        <v>F</v>
      </c>
    </row>
    <row r="103" spans="1:5" x14ac:dyDescent="0.2">
      <c r="A103" s="43" t="str">
        <f>Evidencija!A28</f>
        <v>38/18</v>
      </c>
      <c r="B103" s="44" t="str">
        <f>Evidencija!B28</f>
        <v>Milić Petar</v>
      </c>
      <c r="C103" s="45">
        <f>IF(SUM(Evidencija!C28:I28)=0,"-",SUM(Evidencija!C28:I28))</f>
        <v>10</v>
      </c>
      <c r="D103" s="46" t="str">
        <f>IF(SUM(Evidencija!M28:N28)=0,"-",MAX(Evidencija!M28:N28))</f>
        <v>-</v>
      </c>
      <c r="E103" s="47" t="str">
        <f>Evidencija!P28</f>
        <v>F</v>
      </c>
    </row>
    <row r="104" spans="1:5" x14ac:dyDescent="0.2">
      <c r="A104" s="43" t="str">
        <f>Evidencija!A29</f>
        <v>39/18</v>
      </c>
      <c r="B104" s="44" t="str">
        <f>Evidencija!B29</f>
        <v>Savićević Vladan</v>
      </c>
      <c r="C104" s="45">
        <f>IF(SUM(Evidencija!C29:I29)=0,"-",SUM(Evidencija!C29:I29))</f>
        <v>10</v>
      </c>
      <c r="D104" s="46" t="str">
        <f>IF(SUM(Evidencija!M29:N29)=0,"-",MAX(Evidencija!M29:N29))</f>
        <v>-</v>
      </c>
      <c r="E104" s="47" t="str">
        <f>Evidencija!P29</f>
        <v>F</v>
      </c>
    </row>
    <row r="105" spans="1:5" x14ac:dyDescent="0.2">
      <c r="A105" s="43" t="str">
        <f>Evidencija!A30</f>
        <v>40/18</v>
      </c>
      <c r="B105" s="44" t="str">
        <f>Evidencija!B30</f>
        <v>Mašulović Lazar</v>
      </c>
      <c r="C105" s="45">
        <f>IF(SUM(Evidencija!C30:I30)=0,"-",SUM(Evidencija!C30:I30))</f>
        <v>10</v>
      </c>
      <c r="D105" s="46" t="str">
        <f>IF(SUM(Evidencija!M30:N30)=0,"-",MAX(Evidencija!M30:N30))</f>
        <v>-</v>
      </c>
      <c r="E105" s="47" t="str">
        <f>Evidencija!P30</f>
        <v>F</v>
      </c>
    </row>
    <row r="106" spans="1:5" x14ac:dyDescent="0.2">
      <c r="A106" s="43" t="str">
        <f>Evidencija!A31</f>
        <v>41/18</v>
      </c>
      <c r="B106" s="44" t="str">
        <f>Evidencija!B31</f>
        <v>Kardović Semir</v>
      </c>
      <c r="C106" s="45">
        <f>IF(SUM(Evidencija!C31:I31)=0,"-",SUM(Evidencija!C31:I31))</f>
        <v>10</v>
      </c>
      <c r="D106" s="46" t="str">
        <f>IF(SUM(Evidencija!M31:N31)=0,"-",MAX(Evidencija!M31:N31))</f>
        <v>-</v>
      </c>
      <c r="E106" s="47" t="str">
        <f>Evidencija!P31</f>
        <v>F</v>
      </c>
    </row>
    <row r="107" spans="1:5" x14ac:dyDescent="0.2">
      <c r="A107" s="43" t="str">
        <f>Evidencija!A32</f>
        <v>43/18</v>
      </c>
      <c r="B107" s="44" t="str">
        <f>Evidencija!B32</f>
        <v>Bujišić Damjan</v>
      </c>
      <c r="C107" s="45">
        <f>IF(SUM(Evidencija!C32:I32)=0,"-",SUM(Evidencija!C32:I32))</f>
        <v>10</v>
      </c>
      <c r="D107" s="46" t="str">
        <f>IF(SUM(Evidencija!M32:N32)=0,"-",MAX(Evidencija!M32:N32))</f>
        <v>-</v>
      </c>
      <c r="E107" s="47" t="str">
        <f>Evidencija!P32</f>
        <v>F</v>
      </c>
    </row>
    <row r="108" spans="1:5" x14ac:dyDescent="0.2">
      <c r="A108" s="43" t="str">
        <f>Evidencija!A33</f>
        <v>44/18</v>
      </c>
      <c r="B108" s="44" t="str">
        <f>Evidencija!B33</f>
        <v>Radović Petar</v>
      </c>
      <c r="C108" s="45">
        <f>IF(SUM(Evidencija!C33:I33)=0,"-",SUM(Evidencija!C33:I33))</f>
        <v>10</v>
      </c>
      <c r="D108" s="46" t="str">
        <f>IF(SUM(Evidencija!M33:N33)=0,"-",MAX(Evidencija!M33:N33))</f>
        <v>-</v>
      </c>
      <c r="E108" s="47" t="str">
        <f>Evidencija!P33</f>
        <v>F</v>
      </c>
    </row>
    <row r="109" spans="1:5" x14ac:dyDescent="0.2">
      <c r="A109" s="43" t="str">
        <f>Evidencija!A34</f>
        <v>45/18</v>
      </c>
      <c r="B109" s="44" t="str">
        <f>Evidencija!B34</f>
        <v>Đerković Luka</v>
      </c>
      <c r="C109" s="45">
        <f>IF(SUM(Evidencija!C34:I34)=0,"-",SUM(Evidencija!C34:I34))</f>
        <v>10</v>
      </c>
      <c r="D109" s="46" t="str">
        <f>IF(SUM(Evidencija!M34:N34)=0,"-",MAX(Evidencija!M34:N34))</f>
        <v>-</v>
      </c>
      <c r="E109" s="47" t="str">
        <f>Evidencija!P34</f>
        <v>F</v>
      </c>
    </row>
    <row r="110" spans="1:5" x14ac:dyDescent="0.2">
      <c r="A110" s="43" t="str">
        <f>Evidencija!A35</f>
        <v>47/18</v>
      </c>
      <c r="B110" s="44" t="str">
        <f>Evidencija!B35</f>
        <v>Lekić Eva Stella</v>
      </c>
      <c r="C110" s="45" t="str">
        <f>IF(SUM(Evidencija!C35:I35)=0,"-",SUM(Evidencija!C35:I35))</f>
        <v>-</v>
      </c>
      <c r="D110" s="46" t="str">
        <f>IF(SUM(Evidencija!M35:N35)=0,"-",MAX(Evidencija!M35:N35))</f>
        <v>-</v>
      </c>
      <c r="E110" s="47" t="str">
        <f>Evidencija!P35</f>
        <v>F</v>
      </c>
    </row>
    <row r="111" spans="1:5" x14ac:dyDescent="0.2">
      <c r="A111" s="43" t="str">
        <f>Evidencija!A36</f>
        <v>48/18</v>
      </c>
      <c r="B111" s="44" t="str">
        <f>Evidencija!B36</f>
        <v>Ašanin Lazar</v>
      </c>
      <c r="C111" s="45">
        <f>IF(SUM(Evidencija!C36:I36)=0,"-",SUM(Evidencija!C36:I36))</f>
        <v>10</v>
      </c>
      <c r="D111" s="46" t="str">
        <f>IF(SUM(Evidencija!M36:N36)=0,"-",MAX(Evidencija!M36:N36))</f>
        <v>-</v>
      </c>
      <c r="E111" s="47" t="str">
        <f>Evidencija!P36</f>
        <v>F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62"/>
      <c r="D132" s="63"/>
      <c r="E132" s="62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2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e">
        <f>Zakljucne!E10</f>
        <v>#REF!</v>
      </c>
      <c r="E1" s="24" t="str">
        <f>Zakljucne!A3</f>
        <v>STUDIJSKI PROGRAM: Energetika i Automatika</v>
      </c>
      <c r="F1" s="25"/>
      <c r="G1" s="25"/>
      <c r="H1" s="25"/>
    </row>
    <row r="2" spans="1:19" ht="15" x14ac:dyDescent="0.25">
      <c r="A2" s="22" t="e">
        <f>Zakljucne!E11</f>
        <v>#REF!</v>
      </c>
      <c r="E2" s="24" t="str">
        <f>Zakljucne!A5</f>
        <v>PREDMET: Elektrotehnički materijali</v>
      </c>
      <c r="F2" s="25"/>
      <c r="G2" s="25"/>
      <c r="H2" s="25"/>
    </row>
    <row r="3" spans="1:19" ht="15" x14ac:dyDescent="0.25">
      <c r="A3" s="22" t="e">
        <f>Zakljucne!E12</f>
        <v>#REF!</v>
      </c>
      <c r="E3" s="25" t="e">
        <f>Evidencija!#REF!</f>
        <v>#REF!</v>
      </c>
      <c r="F3" s="25"/>
      <c r="G3" s="25"/>
      <c r="H3" s="25"/>
    </row>
    <row r="4" spans="1:19" ht="15" x14ac:dyDescent="0.25">
      <c r="A4" s="22" t="e">
        <f>Zakljucne!E13</f>
        <v>#REF!</v>
      </c>
      <c r="E4" s="23" t="e">
        <f>Evidencija!#REF!</f>
        <v>#REF!</v>
      </c>
      <c r="F4" s="25"/>
      <c r="G4" s="25"/>
    </row>
    <row r="5" spans="1:19" ht="15" x14ac:dyDescent="0.25">
      <c r="A5" s="22" t="e">
        <f>Zakljucne!E14</f>
        <v>#REF!</v>
      </c>
      <c r="E5" s="23" t="e">
        <f>Evidencija!#REF!</f>
        <v>#REF!</v>
      </c>
    </row>
    <row r="6" spans="1:19" ht="15" x14ac:dyDescent="0.25">
      <c r="A6" s="22" t="e">
        <f>Zakljucne!E15</f>
        <v>#REF!</v>
      </c>
    </row>
    <row r="7" spans="1:19" ht="15" x14ac:dyDescent="0.25">
      <c r="A7" s="22" t="e">
        <f>Zakljucne!E16</f>
        <v>#REF!</v>
      </c>
    </row>
    <row r="8" spans="1:19" ht="15.75" thickBot="1" x14ac:dyDescent="0.3">
      <c r="A8" s="22" t="e">
        <f>Zakljucne!E17</f>
        <v>#REF!</v>
      </c>
    </row>
    <row r="9" spans="1:19" ht="15.75" thickBot="1" x14ac:dyDescent="0.3">
      <c r="A9" s="22" t="e">
        <f>Zakljucne!E18</f>
        <v>#REF!</v>
      </c>
      <c r="C9" s="26" t="s">
        <v>18</v>
      </c>
      <c r="D9" s="149" t="s">
        <v>19</v>
      </c>
      <c r="E9" s="150"/>
      <c r="F9" s="151" t="s">
        <v>15</v>
      </c>
      <c r="G9" s="152"/>
      <c r="H9" s="149" t="s">
        <v>17</v>
      </c>
      <c r="I9" s="150"/>
      <c r="J9" s="151" t="s">
        <v>13</v>
      </c>
      <c r="K9" s="152"/>
      <c r="L9" s="149" t="s">
        <v>14</v>
      </c>
      <c r="M9" s="150"/>
      <c r="N9" s="151" t="s">
        <v>16</v>
      </c>
      <c r="O9" s="152"/>
      <c r="P9" s="149" t="s">
        <v>20</v>
      </c>
      <c r="Q9" s="150"/>
      <c r="R9" s="151" t="s">
        <v>21</v>
      </c>
      <c r="S9" s="150"/>
    </row>
    <row r="10" spans="1:19" ht="15.75" thickBot="1" x14ac:dyDescent="0.3">
      <c r="A10" s="22" t="e">
        <f>Zakljucne!E19</f>
        <v>#REF!</v>
      </c>
      <c r="C10" s="27">
        <f>D10+F10+H10+J10+L10+N10</f>
        <v>23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23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23</v>
      </c>
      <c r="S10" s="29">
        <f>R10/$C$10*100</f>
        <v>100</v>
      </c>
    </row>
    <row r="11" spans="1:19" ht="15" x14ac:dyDescent="0.25">
      <c r="A11" s="22" t="e">
        <f>Zakljucne!E20</f>
        <v>#REF!</v>
      </c>
      <c r="C11" s="34"/>
      <c r="D11" s="35"/>
      <c r="E11" s="36"/>
    </row>
    <row r="12" spans="1:19" ht="15" x14ac:dyDescent="0.25">
      <c r="A12" s="22" t="e">
        <f>Zakljucne!E21</f>
        <v>#REF!</v>
      </c>
      <c r="C12" s="34"/>
      <c r="D12" s="35"/>
      <c r="E12" s="36"/>
    </row>
    <row r="13" spans="1:19" ht="15" x14ac:dyDescent="0.25">
      <c r="A13" s="22" t="e">
        <f>Zakljucne!E22</f>
        <v>#REF!</v>
      </c>
      <c r="C13" s="34"/>
      <c r="D13" s="35"/>
      <c r="E13" s="36"/>
    </row>
    <row r="14" spans="1:19" ht="15" x14ac:dyDescent="0.25">
      <c r="A14" s="22" t="e">
        <f>Zakljucne!E23</f>
        <v>#REF!</v>
      </c>
      <c r="C14" s="34"/>
      <c r="D14" s="35"/>
      <c r="E14" s="36"/>
      <c r="G14" s="38"/>
      <c r="H14" s="38"/>
    </row>
    <row r="15" spans="1:19" ht="15" x14ac:dyDescent="0.25">
      <c r="A15" s="22" t="e">
        <f>Zakljucne!E24</f>
        <v>#REF!</v>
      </c>
      <c r="G15" s="38"/>
      <c r="H15" s="38"/>
    </row>
    <row r="16" spans="1:19" ht="15" x14ac:dyDescent="0.25">
      <c r="A16" s="22" t="e">
        <f>Zakljucne!E25</f>
        <v>#REF!</v>
      </c>
      <c r="G16" s="37"/>
      <c r="H16" s="38"/>
    </row>
    <row r="17" spans="1:12" ht="15" x14ac:dyDescent="0.25">
      <c r="A17" s="22" t="e">
        <f>Zakljucne!E26</f>
        <v>#REF!</v>
      </c>
      <c r="G17" s="37"/>
      <c r="H17" s="38"/>
    </row>
    <row r="18" spans="1:12" ht="15" x14ac:dyDescent="0.25">
      <c r="A18" s="22" t="e">
        <f>Zakljucne!E27</f>
        <v>#REF!</v>
      </c>
      <c r="G18" s="37"/>
      <c r="H18" s="38"/>
    </row>
    <row r="19" spans="1:12" ht="15" x14ac:dyDescent="0.25">
      <c r="A19" s="22" t="e">
        <f>Zakljucne!E28</f>
        <v>#REF!</v>
      </c>
      <c r="G19" s="37"/>
      <c r="H19" s="38"/>
    </row>
    <row r="20" spans="1:12" ht="15" x14ac:dyDescent="0.25">
      <c r="A20" s="22" t="e">
        <f>Zakljucne!E29</f>
        <v>#REF!</v>
      </c>
      <c r="G20" s="37"/>
      <c r="H20" s="38"/>
    </row>
    <row r="21" spans="1:12" ht="15" x14ac:dyDescent="0.25">
      <c r="A21" s="22" t="e">
        <f>Zakljucne!E30</f>
        <v>#REF!</v>
      </c>
      <c r="G21" s="37"/>
      <c r="H21" s="38"/>
    </row>
    <row r="22" spans="1:12" ht="15" x14ac:dyDescent="0.25">
      <c r="A22" s="22" t="e">
        <f>Zakljucne!E31</f>
        <v>#REF!</v>
      </c>
      <c r="G22" s="37"/>
      <c r="H22" s="38"/>
    </row>
    <row r="23" spans="1:12" ht="15" x14ac:dyDescent="0.25">
      <c r="A23" s="22" t="e">
        <f>Zakljucne!E32</f>
        <v>#REF!</v>
      </c>
      <c r="G23" s="37"/>
      <c r="H23" s="38"/>
    </row>
    <row r="24" spans="1:12" ht="15" x14ac:dyDescent="0.25">
      <c r="A24" s="22" t="e">
        <f>Zakljucne!E33</f>
        <v>#REF!</v>
      </c>
      <c r="G24" s="37"/>
      <c r="H24" s="38"/>
    </row>
    <row r="25" spans="1:12" ht="15" x14ac:dyDescent="0.25">
      <c r="A25" s="22" t="e">
        <f>Zakljucne!E34</f>
        <v>#REF!</v>
      </c>
      <c r="G25" s="37"/>
      <c r="H25" s="38"/>
    </row>
    <row r="26" spans="1:12" ht="15" x14ac:dyDescent="0.25">
      <c r="A26" s="22" t="e">
        <f>Zakljucne!E35</f>
        <v>#REF!</v>
      </c>
      <c r="G26" s="37"/>
      <c r="H26" s="38"/>
    </row>
    <row r="27" spans="1:12" ht="15" x14ac:dyDescent="0.25">
      <c r="A27" s="22" t="e">
        <f>Zakljucne!E36</f>
        <v>#REF!</v>
      </c>
      <c r="G27" s="37"/>
      <c r="H27" s="38"/>
      <c r="I27" s="25"/>
      <c r="J27" s="25"/>
      <c r="K27" s="25"/>
      <c r="L27" s="25"/>
    </row>
    <row r="28" spans="1:12" ht="15" x14ac:dyDescent="0.25">
      <c r="A28" s="22" t="e">
        <f>Zakljucne!E37</f>
        <v>#REF!</v>
      </c>
      <c r="G28" s="37"/>
      <c r="H28" s="38"/>
    </row>
    <row r="29" spans="1:12" ht="15" x14ac:dyDescent="0.25">
      <c r="A29" s="22" t="e">
        <f>Zakljucne!E38</f>
        <v>#REF!</v>
      </c>
      <c r="G29" s="37"/>
      <c r="H29" s="38"/>
      <c r="I29" s="25"/>
      <c r="J29" s="25"/>
      <c r="K29" s="25"/>
      <c r="L29" s="25"/>
    </row>
    <row r="30" spans="1:12" ht="15" x14ac:dyDescent="0.25">
      <c r="A30" s="22" t="e">
        <f>Zakljucne!E39</f>
        <v>#REF!</v>
      </c>
      <c r="G30" s="37"/>
      <c r="H30" s="38"/>
      <c r="I30" s="25"/>
      <c r="J30" s="25"/>
      <c r="K30" s="25"/>
      <c r="L30" s="25"/>
    </row>
    <row r="31" spans="1:12" ht="15" x14ac:dyDescent="0.25">
      <c r="A31" s="22" t="e">
        <f>Zakljucne!E40</f>
        <v>#REF!</v>
      </c>
      <c r="G31" s="37"/>
      <c r="H31" s="38"/>
      <c r="I31" s="25"/>
      <c r="J31" s="25"/>
      <c r="K31" s="25"/>
      <c r="L31" s="25"/>
    </row>
    <row r="32" spans="1:12" ht="15" x14ac:dyDescent="0.25">
      <c r="A32" s="22" t="e">
        <f>Zakljucne!E41</f>
        <v>#REF!</v>
      </c>
      <c r="G32" s="37"/>
      <c r="H32" s="38"/>
    </row>
    <row r="33" spans="1:12" ht="15" x14ac:dyDescent="0.25">
      <c r="A33" s="22" t="e">
        <f>Zakljucne!E42</f>
        <v>#REF!</v>
      </c>
      <c r="G33" s="37"/>
      <c r="H33" s="38"/>
      <c r="I33" s="25"/>
      <c r="J33" s="25"/>
      <c r="K33" s="25"/>
      <c r="L33" s="25"/>
    </row>
    <row r="34" spans="1:12" ht="15" x14ac:dyDescent="0.25">
      <c r="A34" s="22" t="e">
        <f>Zakljucne!E43</f>
        <v>#REF!</v>
      </c>
      <c r="G34" s="37"/>
      <c r="H34" s="38"/>
      <c r="I34" s="25"/>
      <c r="J34" s="25"/>
      <c r="K34" s="25"/>
      <c r="L34" s="25"/>
    </row>
    <row r="35" spans="1:12" ht="15" x14ac:dyDescent="0.25">
      <c r="A35" s="22" t="e">
        <f>Zakljucne!E44</f>
        <v>#REF!</v>
      </c>
      <c r="G35" s="37"/>
      <c r="H35" s="38"/>
      <c r="I35" s="25"/>
      <c r="J35" s="25"/>
      <c r="K35" s="25"/>
      <c r="L35" s="25"/>
    </row>
    <row r="36" spans="1:12" ht="15" x14ac:dyDescent="0.25">
      <c r="A36" s="22" t="e">
        <f>Zakljucne!E45</f>
        <v>#REF!</v>
      </c>
      <c r="G36" s="37"/>
      <c r="H36" s="38"/>
    </row>
    <row r="37" spans="1:12" ht="15" x14ac:dyDescent="0.25">
      <c r="A37" s="22" t="e">
        <f>Zakljucne!E46</f>
        <v>#REF!</v>
      </c>
      <c r="G37" s="37"/>
      <c r="H37" s="38"/>
      <c r="I37" s="25"/>
      <c r="J37" s="25"/>
      <c r="K37" s="25"/>
      <c r="L37" s="25"/>
    </row>
    <row r="38" spans="1:12" ht="15" x14ac:dyDescent="0.25">
      <c r="A38" s="22" t="e">
        <f>Zakljucne!E47</f>
        <v>#REF!</v>
      </c>
      <c r="G38" s="37"/>
      <c r="H38" s="38"/>
      <c r="L38" s="25"/>
    </row>
    <row r="39" spans="1:12" ht="15" x14ac:dyDescent="0.25">
      <c r="A39" s="22" t="e">
        <f>Zakljucne!E48</f>
        <v>#REF!</v>
      </c>
      <c r="G39" s="37"/>
      <c r="H39" s="38"/>
      <c r="I39" s="25"/>
      <c r="J39" s="25"/>
      <c r="K39" s="25"/>
      <c r="L39" s="25"/>
    </row>
    <row r="40" spans="1:12" ht="15" x14ac:dyDescent="0.25">
      <c r="A40" s="22" t="e">
        <f>Zakljucne!E49</f>
        <v>#REF!</v>
      </c>
      <c r="G40" s="37"/>
      <c r="H40" s="38"/>
      <c r="I40" s="39"/>
      <c r="J40" s="25"/>
      <c r="K40" s="25"/>
      <c r="L40" s="25"/>
    </row>
    <row r="41" spans="1:12" ht="15" x14ac:dyDescent="0.25">
      <c r="A41" s="22" t="e">
        <f>Zakljucne!E50</f>
        <v>#REF!</v>
      </c>
      <c r="G41" s="37"/>
      <c r="H41" s="38"/>
    </row>
    <row r="42" spans="1:12" ht="15" x14ac:dyDescent="0.25">
      <c r="A42" s="22" t="e">
        <f>Zakljucne!E51</f>
        <v>#REF!</v>
      </c>
      <c r="G42" s="37"/>
      <c r="H42" s="38"/>
    </row>
    <row r="43" spans="1:12" ht="15" x14ac:dyDescent="0.25">
      <c r="A43" s="22" t="e">
        <f>Zakljucne!E52</f>
        <v>#REF!</v>
      </c>
      <c r="G43" s="37"/>
      <c r="H43" s="38"/>
    </row>
    <row r="44" spans="1:12" ht="15" x14ac:dyDescent="0.25">
      <c r="A44" s="22" t="e">
        <f>Zakljucne!E53</f>
        <v>#REF!</v>
      </c>
      <c r="G44" s="37"/>
      <c r="H44" s="38"/>
    </row>
    <row r="45" spans="1:12" ht="15" x14ac:dyDescent="0.25">
      <c r="A45" s="22" t="e">
        <f>Zakljucne!E54</f>
        <v>#REF!</v>
      </c>
      <c r="G45" s="37"/>
      <c r="H45" s="38"/>
    </row>
    <row r="46" spans="1:12" ht="15" x14ac:dyDescent="0.25">
      <c r="A46" s="22" t="e">
        <f>Zakljucne!E55</f>
        <v>#REF!</v>
      </c>
      <c r="G46" s="37"/>
      <c r="H46" s="38"/>
    </row>
    <row r="47" spans="1:12" ht="15" x14ac:dyDescent="0.25">
      <c r="A47" s="22" t="e">
        <f>Zakljucne!E56</f>
        <v>#REF!</v>
      </c>
      <c r="G47" s="37"/>
      <c r="H47" s="38"/>
    </row>
    <row r="48" spans="1:12" ht="15" x14ac:dyDescent="0.25">
      <c r="A48" s="22" t="e">
        <f>Zakljucne!E57</f>
        <v>#REF!</v>
      </c>
      <c r="G48" s="37"/>
      <c r="H48" s="38"/>
    </row>
    <row r="49" spans="1:8" ht="15" x14ac:dyDescent="0.25">
      <c r="A49" s="22" t="e">
        <f>Zakljucne!E58</f>
        <v>#REF!</v>
      </c>
      <c r="G49" s="37"/>
      <c r="H49" s="38"/>
    </row>
    <row r="50" spans="1:8" ht="15" x14ac:dyDescent="0.25">
      <c r="A50" s="22" t="e">
        <f>Zakljucne!E59</f>
        <v>#REF!</v>
      </c>
      <c r="G50" s="37"/>
      <c r="H50" s="38"/>
    </row>
    <row r="51" spans="1:8" ht="15" x14ac:dyDescent="0.25">
      <c r="A51" s="22" t="e">
        <f>Zakljucne!E60</f>
        <v>#REF!</v>
      </c>
      <c r="G51" s="37"/>
      <c r="H51" s="38"/>
    </row>
    <row r="52" spans="1:8" ht="15" x14ac:dyDescent="0.25">
      <c r="A52" s="22" t="e">
        <f>Zakljucne!E61</f>
        <v>#REF!</v>
      </c>
      <c r="G52" s="37"/>
      <c r="H52" s="38"/>
    </row>
    <row r="53" spans="1:8" ht="15" x14ac:dyDescent="0.25">
      <c r="A53" s="22" t="e">
        <f>Zakljucne!E62</f>
        <v>#REF!</v>
      </c>
      <c r="G53" s="37"/>
      <c r="H53" s="38"/>
    </row>
    <row r="54" spans="1:8" ht="15" x14ac:dyDescent="0.25">
      <c r="A54" s="22" t="e">
        <f>Zakljucne!E63</f>
        <v>#REF!</v>
      </c>
      <c r="G54" s="37"/>
      <c r="H54" s="38"/>
    </row>
    <row r="55" spans="1:8" ht="15" x14ac:dyDescent="0.25">
      <c r="A55" s="22" t="e">
        <f>Zakljucne!E64</f>
        <v>#REF!</v>
      </c>
      <c r="G55" s="37"/>
      <c r="H55" s="38"/>
    </row>
    <row r="56" spans="1:8" ht="15" x14ac:dyDescent="0.25">
      <c r="A56" s="22" t="e">
        <f>Zakljucne!E65</f>
        <v>#REF!</v>
      </c>
      <c r="G56" s="37"/>
      <c r="H56" s="38"/>
    </row>
    <row r="57" spans="1:8" ht="15" x14ac:dyDescent="0.25">
      <c r="A57" s="22" t="e">
        <f>Zakljucne!E66</f>
        <v>#REF!</v>
      </c>
      <c r="G57" s="37"/>
      <c r="H57" s="38"/>
    </row>
    <row r="58" spans="1:8" ht="15" x14ac:dyDescent="0.25">
      <c r="A58" s="22" t="e">
        <f>Zakljucne!E67</f>
        <v>#REF!</v>
      </c>
      <c r="G58" s="37"/>
      <c r="H58" s="38"/>
    </row>
    <row r="59" spans="1:8" ht="15" x14ac:dyDescent="0.25">
      <c r="A59" s="22" t="e">
        <f>Zakljucne!E68</f>
        <v>#REF!</v>
      </c>
      <c r="G59" s="37"/>
      <c r="H59" s="38"/>
    </row>
    <row r="60" spans="1:8" ht="15" x14ac:dyDescent="0.25">
      <c r="A60" s="22" t="e">
        <f>Zakljucne!E69</f>
        <v>#REF!</v>
      </c>
      <c r="G60" s="37"/>
      <c r="H60" s="38"/>
    </row>
    <row r="61" spans="1:8" ht="15" x14ac:dyDescent="0.25">
      <c r="A61" s="22" t="e">
        <f>Zakljucne!E70</f>
        <v>#REF!</v>
      </c>
      <c r="G61" s="37"/>
      <c r="H61" s="38"/>
    </row>
    <row r="62" spans="1:8" ht="15" x14ac:dyDescent="0.25">
      <c r="A62" s="22" t="e">
        <f>Zakljucne!E71</f>
        <v>#REF!</v>
      </c>
      <c r="G62" s="37"/>
      <c r="H62" s="38"/>
    </row>
    <row r="63" spans="1:8" ht="15" x14ac:dyDescent="0.25">
      <c r="A63" s="22" t="e">
        <f>Zakljucne!E72</f>
        <v>#REF!</v>
      </c>
      <c r="G63" s="37"/>
      <c r="H63" s="38"/>
    </row>
    <row r="64" spans="1:8" ht="15" x14ac:dyDescent="0.25">
      <c r="A64" s="22" t="e">
        <f>Zakljucne!E73</f>
        <v>#REF!</v>
      </c>
      <c r="G64" s="37"/>
      <c r="H64" s="38"/>
    </row>
    <row r="65" spans="1:8" ht="15" x14ac:dyDescent="0.25">
      <c r="A65" s="22" t="e">
        <f>Zakljucne!E74</f>
        <v>#REF!</v>
      </c>
      <c r="G65" s="37"/>
      <c r="H65" s="38"/>
    </row>
    <row r="66" spans="1:8" ht="15" x14ac:dyDescent="0.25">
      <c r="A66" s="22" t="e">
        <f>Zakljucne!E75</f>
        <v>#REF!</v>
      </c>
      <c r="G66" s="37"/>
      <c r="H66" s="38"/>
    </row>
    <row r="67" spans="1:8" ht="15" x14ac:dyDescent="0.25">
      <c r="A67" s="22" t="e">
        <f>Zakljucne!E76</f>
        <v>#REF!</v>
      </c>
      <c r="G67" s="37"/>
      <c r="H67" s="38"/>
    </row>
    <row r="68" spans="1:8" ht="15" x14ac:dyDescent="0.25">
      <c r="A68" s="22" t="e">
        <f>Zakljucne!E77</f>
        <v>#REF!</v>
      </c>
      <c r="G68" s="37"/>
      <c r="H68" s="38"/>
    </row>
    <row r="69" spans="1:8" ht="15" x14ac:dyDescent="0.25">
      <c r="A69" s="22" t="e">
        <f>Zakljucne!E78</f>
        <v>#REF!</v>
      </c>
      <c r="G69" s="38"/>
      <c r="H69" s="38"/>
    </row>
    <row r="70" spans="1:8" ht="15" x14ac:dyDescent="0.25">
      <c r="A70" s="22" t="e">
        <f>Zakljucne!E79</f>
        <v>#REF!</v>
      </c>
      <c r="G70" s="38"/>
      <c r="H70" s="38"/>
    </row>
    <row r="71" spans="1:8" ht="15" x14ac:dyDescent="0.25">
      <c r="A71" s="22" t="e">
        <f>Zakljucne!E80</f>
        <v>#REF!</v>
      </c>
      <c r="G71" s="38"/>
      <c r="H71" s="38"/>
    </row>
    <row r="72" spans="1:8" ht="15" x14ac:dyDescent="0.25">
      <c r="A72" s="22" t="e">
        <f>Zakljucne!E81</f>
        <v>#REF!</v>
      </c>
      <c r="G72" s="38"/>
      <c r="H72" s="38"/>
    </row>
    <row r="73" spans="1:8" ht="15" x14ac:dyDescent="0.25">
      <c r="A73" s="22" t="e">
        <f>Zakljucne!E82</f>
        <v>#REF!</v>
      </c>
      <c r="G73" s="38"/>
      <c r="H73" s="38"/>
    </row>
    <row r="74" spans="1:8" ht="15" x14ac:dyDescent="0.25">
      <c r="A74" s="22" t="e">
        <f>Zakljucne!E83</f>
        <v>#REF!</v>
      </c>
      <c r="G74" s="38"/>
      <c r="H74" s="38"/>
    </row>
    <row r="75" spans="1:8" ht="15" x14ac:dyDescent="0.25">
      <c r="A75" s="22" t="e">
        <f>Zakljucne!E84</f>
        <v>#REF!</v>
      </c>
      <c r="G75" s="38"/>
      <c r="H75" s="38"/>
    </row>
    <row r="76" spans="1:8" ht="15" x14ac:dyDescent="0.25">
      <c r="A76" s="22" t="e">
        <f>Zakljucne!E85</f>
        <v>#REF!</v>
      </c>
      <c r="G76" s="38"/>
      <c r="H76" s="38"/>
    </row>
    <row r="77" spans="1:8" ht="15" x14ac:dyDescent="0.25">
      <c r="A77" s="22" t="str">
        <f>Zakljucne!E86</f>
        <v>F</v>
      </c>
      <c r="G77" s="38"/>
      <c r="H77" s="38"/>
    </row>
    <row r="78" spans="1:8" ht="15" x14ac:dyDescent="0.25">
      <c r="A78" s="22" t="str">
        <f>Zakljucne!E87</f>
        <v>F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F</v>
      </c>
    </row>
    <row r="82" spans="1:1" ht="15" x14ac:dyDescent="0.25">
      <c r="A82" s="22" t="str">
        <f>Zakljucne!E91</f>
        <v>F</v>
      </c>
    </row>
    <row r="83" spans="1:1" ht="15" x14ac:dyDescent="0.25">
      <c r="A83" s="22" t="str">
        <f>Zakljucne!E92</f>
        <v>F</v>
      </c>
    </row>
    <row r="84" spans="1:1" ht="15" x14ac:dyDescent="0.25">
      <c r="A84" s="22" t="str">
        <f>Zakljucne!E93</f>
        <v>F</v>
      </c>
    </row>
    <row r="85" spans="1:1" ht="15" x14ac:dyDescent="0.25">
      <c r="A85" s="22" t="str">
        <f>Zakljucne!E94</f>
        <v>F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F</v>
      </c>
    </row>
    <row r="88" spans="1:1" ht="15" x14ac:dyDescent="0.25">
      <c r="A88" s="22" t="str">
        <f>Zakljucne!E97</f>
        <v>F</v>
      </c>
    </row>
    <row r="89" spans="1:1" ht="15" x14ac:dyDescent="0.25">
      <c r="A89" s="22" t="str">
        <f>Zakljucne!E98</f>
        <v>F</v>
      </c>
    </row>
    <row r="90" spans="1:1" ht="15" x14ac:dyDescent="0.25">
      <c r="A90" s="22" t="str">
        <f>Zakljucne!E99</f>
        <v>F</v>
      </c>
    </row>
    <row r="91" spans="1:1" ht="15" x14ac:dyDescent="0.25">
      <c r="A91" s="22" t="str">
        <f>Zakljucne!E100</f>
        <v>F</v>
      </c>
    </row>
    <row r="92" spans="1:1" ht="15" x14ac:dyDescent="0.25">
      <c r="A92" s="22" t="str">
        <f>Zakljucne!E101</f>
        <v>F</v>
      </c>
    </row>
    <row r="93" spans="1:1" ht="15" x14ac:dyDescent="0.25">
      <c r="A93" s="22" t="str">
        <f>Zakljucne!E102</f>
        <v>F</v>
      </c>
    </row>
    <row r="94" spans="1:1" ht="15" x14ac:dyDescent="0.25">
      <c r="A94" s="22" t="str">
        <f>Zakljucne!E103</f>
        <v>F</v>
      </c>
    </row>
    <row r="95" spans="1:1" ht="15" x14ac:dyDescent="0.25">
      <c r="A95" s="22" t="str">
        <f>Zakljucne!E104</f>
        <v>F</v>
      </c>
    </row>
    <row r="96" spans="1:1" ht="15" x14ac:dyDescent="0.25">
      <c r="A96" s="22" t="str">
        <f>Zakljucne!E105</f>
        <v>F</v>
      </c>
    </row>
    <row r="97" spans="1:1" ht="15" x14ac:dyDescent="0.25">
      <c r="A97" s="22" t="str">
        <f>Zakljucne!E106</f>
        <v>F</v>
      </c>
    </row>
    <row r="98" spans="1:1" ht="15" x14ac:dyDescent="0.25">
      <c r="A98" s="22" t="str">
        <f>Zakljucne!E107</f>
        <v>F</v>
      </c>
    </row>
    <row r="99" spans="1:1" ht="15" x14ac:dyDescent="0.25">
      <c r="A99" s="22" t="str">
        <f>Zakljucne!E108</f>
        <v>F</v>
      </c>
    </row>
    <row r="100" spans="1:1" ht="15" x14ac:dyDescent="0.25">
      <c r="A100" s="22" t="str">
        <f>Zakljucne!E109</f>
        <v>F</v>
      </c>
    </row>
    <row r="101" spans="1:1" ht="15" x14ac:dyDescent="0.25">
      <c r="A101" s="22" t="str">
        <f>Zakljucne!E110</f>
        <v>F</v>
      </c>
    </row>
    <row r="102" spans="1:1" ht="15" x14ac:dyDescent="0.25">
      <c r="A102" s="22" t="str">
        <f>Zakljucne!E111</f>
        <v>F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Rašid Kolić</dc:creator>
  <cp:lastModifiedBy>Milena Đukanović</cp:lastModifiedBy>
  <cp:lastPrinted>2019-09-10T09:11:21Z</cp:lastPrinted>
  <dcterms:created xsi:type="dcterms:W3CDTF">2009-11-01T12:11:22Z</dcterms:created>
  <dcterms:modified xsi:type="dcterms:W3CDTF">2019-12-26T22:50:49Z</dcterms:modified>
</cp:coreProperties>
</file>