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2240" windowHeight="7485"/>
  </bookViews>
  <sheets>
    <sheet name="Ekonomija firme 2017 E" sheetId="1" r:id="rId1"/>
  </sheets>
  <definedNames>
    <definedName name="_xlnm.Print_Titles" localSheetId="0">'Ekonomija firme 2017 E'!$1:$1</definedName>
  </definedNames>
  <calcPr calcId="145621"/>
</workbook>
</file>

<file path=xl/calcChain.xml><?xml version="1.0" encoding="utf-8"?>
<calcChain xmlns="http://schemas.openxmlformats.org/spreadsheetml/2006/main">
  <c r="O286" i="1" l="1"/>
  <c r="O43" i="1"/>
  <c r="O69" i="1"/>
  <c r="O81" i="1"/>
  <c r="O94" i="1"/>
  <c r="O22" i="1"/>
  <c r="O50" i="1"/>
  <c r="O62" i="1"/>
  <c r="O66" i="1"/>
  <c r="O84" i="1"/>
  <c r="O99" i="1"/>
  <c r="O233" i="1"/>
  <c r="O113" i="1"/>
  <c r="O165" i="1"/>
  <c r="O25" i="1"/>
  <c r="O53" i="1"/>
  <c r="O36" i="1"/>
  <c r="O101" i="1"/>
  <c r="O16" i="1"/>
  <c r="O55" i="1"/>
  <c r="O85" i="1"/>
  <c r="O107" i="1"/>
  <c r="O59" i="1"/>
  <c r="O33" i="1"/>
  <c r="O78" i="1"/>
  <c r="O115" i="1"/>
  <c r="O30" i="1"/>
  <c r="O68" i="1"/>
  <c r="O93" i="1"/>
  <c r="O96" i="1"/>
  <c r="O8" i="1"/>
  <c r="O234" i="1"/>
  <c r="O29" i="1"/>
  <c r="O51" i="1"/>
  <c r="O136" i="1"/>
  <c r="O148" i="1"/>
  <c r="O193" i="1"/>
  <c r="O2" i="1"/>
  <c r="O4" i="1"/>
  <c r="O220" i="1"/>
  <c r="O48" i="1"/>
  <c r="O52" i="1"/>
  <c r="O225" i="1"/>
  <c r="O17" i="1"/>
  <c r="O70" i="1"/>
  <c r="O83" i="1"/>
  <c r="O71" i="1"/>
  <c r="O34" i="1"/>
  <c r="O40" i="1"/>
  <c r="O41" i="1"/>
  <c r="O21" i="1"/>
  <c r="O19" i="1"/>
  <c r="O80" i="1"/>
  <c r="O110" i="1"/>
  <c r="O15" i="1"/>
  <c r="O182" i="1"/>
  <c r="O226" i="1"/>
  <c r="O31" i="1"/>
  <c r="O44" i="1"/>
  <c r="O178" i="1"/>
  <c r="O187" i="1"/>
  <c r="O23" i="1"/>
  <c r="O37" i="1"/>
  <c r="O39" i="1"/>
  <c r="O120" i="1"/>
  <c r="O79" i="1"/>
  <c r="O139" i="1"/>
  <c r="O157" i="1"/>
  <c r="O5" i="1"/>
  <c r="O77" i="1"/>
  <c r="O95" i="1"/>
  <c r="O9" i="1"/>
  <c r="O104" i="1"/>
  <c r="O87" i="1"/>
  <c r="O164" i="1"/>
  <c r="O45" i="1"/>
  <c r="O12" i="1"/>
  <c r="O28" i="1"/>
  <c r="O20" i="1"/>
  <c r="O27" i="1"/>
  <c r="O230" i="1"/>
  <c r="O56" i="1"/>
  <c r="O92" i="1"/>
  <c r="O174" i="1"/>
  <c r="O49" i="1"/>
  <c r="O13" i="1"/>
  <c r="O145" i="1"/>
  <c r="O72" i="1"/>
  <c r="O74" i="1"/>
  <c r="O177" i="1"/>
  <c r="O6" i="1"/>
  <c r="O103" i="1"/>
  <c r="O212" i="1"/>
  <c r="O63" i="1"/>
  <c r="O154" i="1"/>
  <c r="O82" i="1"/>
  <c r="O106" i="1"/>
  <c r="O195" i="1"/>
  <c r="O159" i="1"/>
  <c r="O35" i="1"/>
  <c r="O130" i="1"/>
  <c r="O97" i="1"/>
  <c r="O179" i="1"/>
  <c r="O156" i="1"/>
  <c r="O64" i="1"/>
  <c r="O146" i="1"/>
  <c r="O158" i="1"/>
  <c r="O219" i="1"/>
  <c r="O76" i="1"/>
  <c r="O127" i="1"/>
  <c r="O151" i="1"/>
  <c r="O175" i="1"/>
  <c r="O232" i="1"/>
  <c r="O218" i="1"/>
  <c r="O183" i="1"/>
  <c r="O221" i="1"/>
  <c r="O118" i="1"/>
  <c r="O18" i="1"/>
  <c r="O169" i="1"/>
  <c r="O206" i="1"/>
  <c r="O223" i="1"/>
  <c r="O167" i="1"/>
  <c r="O172" i="1"/>
  <c r="O208" i="1"/>
  <c r="O144" i="1"/>
  <c r="O190" i="1"/>
  <c r="O222" i="1"/>
  <c r="O161" i="1"/>
  <c r="O215" i="1"/>
  <c r="O47" i="1"/>
  <c r="O100" i="1"/>
  <c r="O267" i="1"/>
  <c r="O200" i="1"/>
  <c r="O121" i="1"/>
  <c r="O105" i="1"/>
  <c r="O61" i="1"/>
  <c r="O176" i="1"/>
  <c r="O114" i="1"/>
  <c r="O196" i="1"/>
  <c r="O203" i="1"/>
  <c r="O131" i="1"/>
  <c r="O231" i="1"/>
  <c r="O58" i="1"/>
  <c r="O137" i="1"/>
  <c r="O119" i="1"/>
  <c r="O73" i="1"/>
  <c r="O122" i="1"/>
  <c r="O166" i="1"/>
  <c r="O214" i="1"/>
  <c r="O140" i="1"/>
  <c r="O88" i="1"/>
  <c r="O184" i="1"/>
  <c r="O150" i="1"/>
  <c r="O133" i="1"/>
  <c r="O143" i="1"/>
  <c r="O155" i="1"/>
  <c r="O10" i="1"/>
  <c r="O116" i="1"/>
  <c r="O138" i="1"/>
  <c r="O170" i="1"/>
  <c r="O189" i="1"/>
  <c r="O67" i="1"/>
  <c r="O3" i="1"/>
  <c r="O168" i="1"/>
  <c r="O65" i="1"/>
  <c r="O132" i="1"/>
  <c r="O207" i="1"/>
  <c r="O246" i="1"/>
  <c r="O125" i="1"/>
  <c r="O171" i="1"/>
  <c r="O216" i="1"/>
  <c r="O202" i="1"/>
  <c r="O24" i="1"/>
  <c r="O163" i="1"/>
  <c r="O112" i="1"/>
  <c r="O129" i="1"/>
  <c r="O162" i="1"/>
  <c r="O229" i="1"/>
  <c r="O54" i="1"/>
  <c r="O205" i="1"/>
  <c r="O186" i="1"/>
  <c r="O247" i="1"/>
  <c r="O86" i="1"/>
  <c r="O160" i="1"/>
  <c r="O194" i="1"/>
  <c r="O254" i="1"/>
  <c r="O245" i="1"/>
  <c r="O188" i="1"/>
  <c r="O199" i="1"/>
  <c r="O210" i="1"/>
  <c r="O38" i="1"/>
  <c r="O142" i="1"/>
  <c r="O273" i="1"/>
  <c r="O181" i="1"/>
  <c r="O191" i="1"/>
  <c r="O192" i="1"/>
  <c r="O147" i="1"/>
  <c r="O124" i="1"/>
  <c r="O102" i="1"/>
  <c r="O108" i="1"/>
  <c r="O256" i="1"/>
  <c r="O228" i="1"/>
  <c r="O185" i="1"/>
  <c r="O7" i="1"/>
  <c r="O135" i="1"/>
  <c r="O252" i="1"/>
  <c r="O285" i="1"/>
  <c r="O42" i="1"/>
  <c r="O197" i="1"/>
  <c r="O134" i="1"/>
  <c r="O217" i="1"/>
  <c r="O152" i="1"/>
  <c r="O213" i="1"/>
  <c r="O248" i="1"/>
  <c r="O204" i="1"/>
  <c r="O11" i="1"/>
  <c r="O224" i="1"/>
  <c r="O236" i="1"/>
  <c r="O265" i="1"/>
  <c r="O123" i="1"/>
  <c r="O173" i="1"/>
  <c r="O90" i="1"/>
  <c r="O269" i="1"/>
  <c r="O109" i="1"/>
  <c r="O126" i="1"/>
  <c r="O57" i="1"/>
  <c r="O14" i="1"/>
  <c r="O141" i="1"/>
  <c r="O263" i="1"/>
  <c r="O46" i="1"/>
  <c r="O26" i="1"/>
  <c r="O60" i="1"/>
  <c r="O75" i="1"/>
  <c r="O89" i="1"/>
  <c r="O91" i="1"/>
  <c r="O98" i="1"/>
  <c r="O111" i="1"/>
  <c r="O117" i="1"/>
  <c r="O128" i="1"/>
  <c r="O149" i="1"/>
  <c r="O153" i="1"/>
  <c r="O180" i="1"/>
  <c r="O198" i="1"/>
  <c r="O201" i="1"/>
  <c r="O209" i="1"/>
  <c r="O211" i="1"/>
  <c r="O227" i="1"/>
  <c r="O235" i="1"/>
  <c r="O237" i="1"/>
  <c r="O238" i="1"/>
  <c r="O239" i="1"/>
  <c r="O240" i="1"/>
  <c r="O241" i="1"/>
  <c r="O242" i="1"/>
  <c r="O243" i="1"/>
  <c r="O244" i="1"/>
  <c r="O249" i="1"/>
  <c r="O250" i="1"/>
  <c r="O251" i="1"/>
  <c r="O253" i="1"/>
  <c r="O255" i="1"/>
  <c r="O257" i="1"/>
  <c r="O258" i="1"/>
  <c r="O259" i="1"/>
  <c r="O260" i="1"/>
  <c r="O261" i="1"/>
  <c r="O262" i="1"/>
  <c r="O264" i="1"/>
  <c r="O266" i="1"/>
  <c r="O268" i="1"/>
  <c r="O270" i="1"/>
  <c r="O271" i="1"/>
  <c r="O272" i="1"/>
  <c r="O274" i="1"/>
  <c r="O275" i="1"/>
  <c r="O276" i="1"/>
  <c r="O277" i="1"/>
  <c r="O278" i="1"/>
  <c r="O279" i="1"/>
  <c r="O280" i="1"/>
  <c r="O281" i="1"/>
  <c r="O282" i="1"/>
  <c r="O283" i="1"/>
  <c r="O284" i="1"/>
  <c r="O32" i="1"/>
  <c r="M3" i="1" l="1"/>
  <c r="P3" i="1" s="1"/>
  <c r="M4" i="1"/>
  <c r="P4" i="1" s="1"/>
  <c r="M5" i="1"/>
  <c r="P5" i="1" s="1"/>
  <c r="M6" i="1"/>
  <c r="P6" i="1" s="1"/>
  <c r="M7" i="1"/>
  <c r="P7" i="1" s="1"/>
  <c r="M8" i="1"/>
  <c r="P8" i="1" s="1"/>
  <c r="M9" i="1"/>
  <c r="P9" i="1" s="1"/>
  <c r="M10" i="1"/>
  <c r="P10" i="1" s="1"/>
  <c r="M11" i="1"/>
  <c r="P11" i="1" s="1"/>
  <c r="M12" i="1"/>
  <c r="P12" i="1" s="1"/>
  <c r="M13" i="1"/>
  <c r="P13" i="1" s="1"/>
  <c r="M14" i="1"/>
  <c r="P14" i="1" s="1"/>
  <c r="M15" i="1"/>
  <c r="P15" i="1" s="1"/>
  <c r="M16" i="1"/>
  <c r="P16" i="1" s="1"/>
  <c r="M17" i="1"/>
  <c r="P17" i="1" s="1"/>
  <c r="M18" i="1"/>
  <c r="P18" i="1" s="1"/>
  <c r="M19" i="1"/>
  <c r="P19" i="1" s="1"/>
  <c r="M20" i="1"/>
  <c r="P20" i="1" s="1"/>
  <c r="M21" i="1"/>
  <c r="P21" i="1" s="1"/>
  <c r="M22" i="1"/>
  <c r="P22" i="1" s="1"/>
  <c r="M23" i="1"/>
  <c r="P23" i="1" s="1"/>
  <c r="M24" i="1"/>
  <c r="P24" i="1" s="1"/>
  <c r="M25" i="1"/>
  <c r="P25" i="1" s="1"/>
  <c r="M26" i="1"/>
  <c r="P26" i="1" s="1"/>
  <c r="M27" i="1"/>
  <c r="P27" i="1" s="1"/>
  <c r="M28" i="1"/>
  <c r="P28" i="1" s="1"/>
  <c r="M29" i="1"/>
  <c r="P29" i="1" s="1"/>
  <c r="M30" i="1"/>
  <c r="P30" i="1" s="1"/>
  <c r="M31" i="1"/>
  <c r="P31" i="1" s="1"/>
  <c r="M32" i="1"/>
  <c r="P32" i="1" s="1"/>
  <c r="M33" i="1"/>
  <c r="P33" i="1" s="1"/>
  <c r="M34" i="1"/>
  <c r="P34" i="1" s="1"/>
  <c r="M35" i="1"/>
  <c r="P35" i="1" s="1"/>
  <c r="M36" i="1"/>
  <c r="P36" i="1" s="1"/>
  <c r="M37" i="1"/>
  <c r="P37" i="1" s="1"/>
  <c r="M38" i="1"/>
  <c r="P38" i="1" s="1"/>
  <c r="M39" i="1"/>
  <c r="P39" i="1" s="1"/>
  <c r="M40" i="1"/>
  <c r="P40" i="1" s="1"/>
  <c r="M41" i="1"/>
  <c r="P41" i="1" s="1"/>
  <c r="M42" i="1"/>
  <c r="P42" i="1" s="1"/>
  <c r="M43" i="1"/>
  <c r="P43" i="1" s="1"/>
  <c r="M44" i="1"/>
  <c r="P44" i="1" s="1"/>
  <c r="M45" i="1"/>
  <c r="P45" i="1" s="1"/>
  <c r="M46" i="1"/>
  <c r="P46" i="1" s="1"/>
  <c r="M47" i="1"/>
  <c r="P47" i="1" s="1"/>
  <c r="M48" i="1"/>
  <c r="P48" i="1" s="1"/>
  <c r="M49" i="1"/>
  <c r="P49" i="1" s="1"/>
  <c r="M50" i="1"/>
  <c r="P50" i="1" s="1"/>
  <c r="M51" i="1"/>
  <c r="P51" i="1" s="1"/>
  <c r="M52" i="1"/>
  <c r="P52" i="1" s="1"/>
  <c r="M53" i="1"/>
  <c r="P53" i="1" s="1"/>
  <c r="M54" i="1"/>
  <c r="P54" i="1" s="1"/>
  <c r="M55" i="1"/>
  <c r="P55" i="1" s="1"/>
  <c r="M56" i="1"/>
  <c r="M57" i="1"/>
  <c r="P57" i="1" s="1"/>
  <c r="M58" i="1"/>
  <c r="P58" i="1" s="1"/>
  <c r="M59" i="1"/>
  <c r="P59" i="1" s="1"/>
  <c r="M60" i="1"/>
  <c r="P60" i="1" s="1"/>
  <c r="M61" i="1"/>
  <c r="P61" i="1" s="1"/>
  <c r="M62" i="1"/>
  <c r="P62" i="1" s="1"/>
  <c r="M63" i="1"/>
  <c r="P63" i="1" s="1"/>
  <c r="M64" i="1"/>
  <c r="P64" i="1" s="1"/>
  <c r="M65" i="1"/>
  <c r="P65" i="1" s="1"/>
  <c r="M66" i="1"/>
  <c r="P66" i="1" s="1"/>
  <c r="M67" i="1"/>
  <c r="P67" i="1" s="1"/>
  <c r="M68" i="1"/>
  <c r="P68" i="1" s="1"/>
  <c r="M69" i="1"/>
  <c r="P69" i="1" s="1"/>
  <c r="M70" i="1"/>
  <c r="P70" i="1" s="1"/>
  <c r="M71" i="1"/>
  <c r="P71" i="1" s="1"/>
  <c r="M72" i="1"/>
  <c r="P72" i="1" s="1"/>
  <c r="M73" i="1"/>
  <c r="P73" i="1" s="1"/>
  <c r="M74" i="1"/>
  <c r="P74" i="1" s="1"/>
  <c r="M75" i="1"/>
  <c r="P75" i="1" s="1"/>
  <c r="M76" i="1"/>
  <c r="P76" i="1" s="1"/>
  <c r="M77" i="1"/>
  <c r="P77" i="1" s="1"/>
  <c r="M78" i="1"/>
  <c r="P78" i="1" s="1"/>
  <c r="M79" i="1"/>
  <c r="P79" i="1" s="1"/>
  <c r="M80" i="1"/>
  <c r="P80" i="1" s="1"/>
  <c r="M81" i="1"/>
  <c r="P81" i="1" s="1"/>
  <c r="M82" i="1"/>
  <c r="P82" i="1" s="1"/>
  <c r="M83" i="1"/>
  <c r="P83" i="1" s="1"/>
  <c r="M84" i="1"/>
  <c r="P84" i="1" s="1"/>
  <c r="M85" i="1"/>
  <c r="P85" i="1" s="1"/>
  <c r="M86" i="1"/>
  <c r="P86" i="1" s="1"/>
  <c r="M87" i="1"/>
  <c r="P87" i="1" s="1"/>
  <c r="M88" i="1"/>
  <c r="P88" i="1" s="1"/>
  <c r="M89" i="1"/>
  <c r="P89" i="1" s="1"/>
  <c r="M90" i="1"/>
  <c r="P90" i="1" s="1"/>
  <c r="M91" i="1"/>
  <c r="P91" i="1" s="1"/>
  <c r="M92" i="1"/>
  <c r="P92" i="1" s="1"/>
  <c r="M93" i="1"/>
  <c r="P93" i="1" s="1"/>
  <c r="M94" i="1"/>
  <c r="P94" i="1" s="1"/>
  <c r="M95" i="1"/>
  <c r="P95" i="1" s="1"/>
  <c r="M96" i="1"/>
  <c r="P96" i="1" s="1"/>
  <c r="M97" i="1"/>
  <c r="P97" i="1" s="1"/>
  <c r="M98" i="1"/>
  <c r="P98" i="1" s="1"/>
  <c r="M99" i="1"/>
  <c r="P99" i="1" s="1"/>
  <c r="M100" i="1"/>
  <c r="P100" i="1" s="1"/>
  <c r="M101" i="1"/>
  <c r="P101" i="1" s="1"/>
  <c r="M102" i="1"/>
  <c r="P102" i="1" s="1"/>
  <c r="M103" i="1"/>
  <c r="P103" i="1" s="1"/>
  <c r="M104" i="1"/>
  <c r="P104" i="1" s="1"/>
  <c r="M105" i="1"/>
  <c r="P105" i="1" s="1"/>
  <c r="M106" i="1"/>
  <c r="P106" i="1" s="1"/>
  <c r="M107" i="1"/>
  <c r="P107" i="1" s="1"/>
  <c r="M108" i="1"/>
  <c r="P108" i="1" s="1"/>
  <c r="M109" i="1"/>
  <c r="P109" i="1" s="1"/>
  <c r="M110" i="1"/>
  <c r="P110" i="1" s="1"/>
  <c r="M111" i="1"/>
  <c r="P111" i="1" s="1"/>
  <c r="M112" i="1"/>
  <c r="P112" i="1" s="1"/>
  <c r="M113" i="1"/>
  <c r="P113" i="1" s="1"/>
  <c r="M114" i="1"/>
  <c r="P114" i="1" s="1"/>
  <c r="M115" i="1"/>
  <c r="P115" i="1" s="1"/>
  <c r="M116" i="1"/>
  <c r="P116" i="1" s="1"/>
  <c r="M117" i="1"/>
  <c r="P117" i="1" s="1"/>
  <c r="M118" i="1"/>
  <c r="P118" i="1" s="1"/>
  <c r="M119" i="1"/>
  <c r="P119" i="1" s="1"/>
  <c r="M120" i="1"/>
  <c r="P120" i="1" s="1"/>
  <c r="M121" i="1"/>
  <c r="P121" i="1" s="1"/>
  <c r="M122" i="1"/>
  <c r="P122" i="1" s="1"/>
  <c r="M123" i="1"/>
  <c r="P123" i="1" s="1"/>
  <c r="M124" i="1"/>
  <c r="P124" i="1" s="1"/>
  <c r="M125" i="1"/>
  <c r="P125" i="1" s="1"/>
  <c r="M126" i="1"/>
  <c r="P126" i="1" s="1"/>
  <c r="M127" i="1"/>
  <c r="P127" i="1" s="1"/>
  <c r="M128" i="1"/>
  <c r="P128" i="1" s="1"/>
  <c r="M129" i="1"/>
  <c r="P129" i="1" s="1"/>
  <c r="M130" i="1"/>
  <c r="P130" i="1" s="1"/>
  <c r="M131" i="1"/>
  <c r="P131" i="1" s="1"/>
  <c r="M132" i="1"/>
  <c r="P132" i="1" s="1"/>
  <c r="M133" i="1"/>
  <c r="P133" i="1" s="1"/>
  <c r="M134" i="1"/>
  <c r="P134" i="1" s="1"/>
  <c r="M135" i="1"/>
  <c r="P135" i="1" s="1"/>
  <c r="M136" i="1"/>
  <c r="P136" i="1" s="1"/>
  <c r="M137" i="1"/>
  <c r="P137" i="1" s="1"/>
  <c r="M138" i="1"/>
  <c r="P138" i="1" s="1"/>
  <c r="M139" i="1"/>
  <c r="P139" i="1" s="1"/>
  <c r="M140" i="1"/>
  <c r="P140" i="1" s="1"/>
  <c r="M141" i="1"/>
  <c r="P141" i="1" s="1"/>
  <c r="M142" i="1"/>
  <c r="P142" i="1" s="1"/>
  <c r="M143" i="1"/>
  <c r="P143" i="1" s="1"/>
  <c r="M144" i="1"/>
  <c r="P144" i="1" s="1"/>
  <c r="M145" i="1"/>
  <c r="P145" i="1" s="1"/>
  <c r="M146" i="1"/>
  <c r="P146" i="1" s="1"/>
  <c r="M147" i="1"/>
  <c r="P147" i="1" s="1"/>
  <c r="M148" i="1"/>
  <c r="P148" i="1" s="1"/>
  <c r="M149" i="1"/>
  <c r="P149" i="1" s="1"/>
  <c r="M150" i="1"/>
  <c r="P150" i="1" s="1"/>
  <c r="M151" i="1"/>
  <c r="P151" i="1" s="1"/>
  <c r="M152" i="1"/>
  <c r="P152" i="1" s="1"/>
  <c r="M153" i="1"/>
  <c r="P153" i="1" s="1"/>
  <c r="M154" i="1"/>
  <c r="P154" i="1" s="1"/>
  <c r="M155" i="1"/>
  <c r="P155" i="1" s="1"/>
  <c r="M156" i="1"/>
  <c r="P156" i="1" s="1"/>
  <c r="M157" i="1"/>
  <c r="P157" i="1" s="1"/>
  <c r="M158" i="1"/>
  <c r="P158" i="1" s="1"/>
  <c r="M159" i="1"/>
  <c r="P159" i="1" s="1"/>
  <c r="M160" i="1"/>
  <c r="P160" i="1" s="1"/>
  <c r="M161" i="1"/>
  <c r="P161" i="1" s="1"/>
  <c r="M162" i="1"/>
  <c r="P162" i="1" s="1"/>
  <c r="M163" i="1"/>
  <c r="P163" i="1" s="1"/>
  <c r="M164" i="1"/>
  <c r="P164" i="1" s="1"/>
  <c r="M165" i="1"/>
  <c r="P165" i="1" s="1"/>
  <c r="M166" i="1"/>
  <c r="P166" i="1" s="1"/>
  <c r="M167" i="1"/>
  <c r="P167" i="1" s="1"/>
  <c r="M168" i="1"/>
  <c r="P168" i="1" s="1"/>
  <c r="M169" i="1"/>
  <c r="P169" i="1" s="1"/>
  <c r="M170" i="1"/>
  <c r="P170" i="1" s="1"/>
  <c r="M171" i="1"/>
  <c r="P171" i="1" s="1"/>
  <c r="M172" i="1"/>
  <c r="P172" i="1" s="1"/>
  <c r="M173" i="1"/>
  <c r="P173" i="1" s="1"/>
  <c r="M174" i="1"/>
  <c r="P174" i="1" s="1"/>
  <c r="M175" i="1"/>
  <c r="P175" i="1" s="1"/>
  <c r="M176" i="1"/>
  <c r="P176" i="1" s="1"/>
  <c r="M177" i="1"/>
  <c r="P177" i="1" s="1"/>
  <c r="M178" i="1"/>
  <c r="P178" i="1" s="1"/>
  <c r="M179" i="1"/>
  <c r="P179" i="1" s="1"/>
  <c r="M180" i="1"/>
  <c r="P180" i="1" s="1"/>
  <c r="M181" i="1"/>
  <c r="P181" i="1" s="1"/>
  <c r="M182" i="1"/>
  <c r="P182" i="1" s="1"/>
  <c r="M183" i="1"/>
  <c r="P183" i="1" s="1"/>
  <c r="M184" i="1"/>
  <c r="P184" i="1" s="1"/>
  <c r="M185" i="1"/>
  <c r="P185" i="1" s="1"/>
  <c r="M186" i="1"/>
  <c r="P186" i="1" s="1"/>
  <c r="M187" i="1"/>
  <c r="P187" i="1" s="1"/>
  <c r="M188" i="1"/>
  <c r="P188" i="1" s="1"/>
  <c r="M189" i="1"/>
  <c r="P189" i="1" s="1"/>
  <c r="M190" i="1"/>
  <c r="P190" i="1" s="1"/>
  <c r="M191" i="1"/>
  <c r="P191" i="1" s="1"/>
  <c r="M192" i="1"/>
  <c r="P192" i="1" s="1"/>
  <c r="M193" i="1"/>
  <c r="P193" i="1" s="1"/>
  <c r="M194" i="1"/>
  <c r="P194" i="1" s="1"/>
  <c r="M195" i="1"/>
  <c r="P195" i="1" s="1"/>
  <c r="M196" i="1"/>
  <c r="P196" i="1" s="1"/>
  <c r="M197" i="1"/>
  <c r="P197" i="1" s="1"/>
  <c r="M198" i="1"/>
  <c r="P198" i="1" s="1"/>
  <c r="M199" i="1"/>
  <c r="P199" i="1" s="1"/>
  <c r="M200" i="1"/>
  <c r="P200" i="1" s="1"/>
  <c r="M201" i="1"/>
  <c r="P201" i="1" s="1"/>
  <c r="M202" i="1"/>
  <c r="P202" i="1" s="1"/>
  <c r="M203" i="1"/>
  <c r="P203" i="1" s="1"/>
  <c r="M204" i="1"/>
  <c r="P204" i="1" s="1"/>
  <c r="M205" i="1"/>
  <c r="P205" i="1" s="1"/>
  <c r="M206" i="1"/>
  <c r="P206" i="1" s="1"/>
  <c r="M207" i="1"/>
  <c r="P207" i="1" s="1"/>
  <c r="M208" i="1"/>
  <c r="P208" i="1" s="1"/>
  <c r="M209" i="1"/>
  <c r="P209" i="1" s="1"/>
  <c r="M210" i="1"/>
  <c r="P210" i="1" s="1"/>
  <c r="M211" i="1"/>
  <c r="P211" i="1" s="1"/>
  <c r="M212" i="1"/>
  <c r="P212" i="1" s="1"/>
  <c r="M213" i="1"/>
  <c r="P213" i="1" s="1"/>
  <c r="M214" i="1"/>
  <c r="P214" i="1" s="1"/>
  <c r="M215" i="1"/>
  <c r="P215" i="1" s="1"/>
  <c r="M216" i="1"/>
  <c r="P216" i="1" s="1"/>
  <c r="M217" i="1"/>
  <c r="P217" i="1" s="1"/>
  <c r="M218" i="1"/>
  <c r="P218" i="1" s="1"/>
  <c r="M219" i="1"/>
  <c r="P219" i="1" s="1"/>
  <c r="M220" i="1"/>
  <c r="P220" i="1" s="1"/>
  <c r="M221" i="1"/>
  <c r="P221" i="1" s="1"/>
  <c r="M222" i="1"/>
  <c r="P222" i="1" s="1"/>
  <c r="M223" i="1"/>
  <c r="P223" i="1" s="1"/>
  <c r="M224" i="1"/>
  <c r="P224" i="1" s="1"/>
  <c r="M225" i="1"/>
  <c r="P225" i="1" s="1"/>
  <c r="M226" i="1"/>
  <c r="P226" i="1" s="1"/>
  <c r="M227" i="1"/>
  <c r="P227" i="1" s="1"/>
  <c r="M228" i="1"/>
  <c r="P228" i="1" s="1"/>
  <c r="M229" i="1"/>
  <c r="P229" i="1" s="1"/>
  <c r="M230" i="1"/>
  <c r="P230" i="1" s="1"/>
  <c r="M231" i="1"/>
  <c r="P231" i="1" s="1"/>
  <c r="M232" i="1"/>
  <c r="P232" i="1" s="1"/>
  <c r="M233" i="1"/>
  <c r="P233" i="1" s="1"/>
  <c r="M234" i="1"/>
  <c r="P234" i="1" s="1"/>
  <c r="M235" i="1"/>
  <c r="P235" i="1" s="1"/>
  <c r="M236" i="1"/>
  <c r="P236" i="1" s="1"/>
  <c r="M237" i="1"/>
  <c r="P237" i="1" s="1"/>
  <c r="M238" i="1"/>
  <c r="P238" i="1" s="1"/>
  <c r="M239" i="1"/>
  <c r="P239" i="1" s="1"/>
  <c r="M240" i="1"/>
  <c r="P240" i="1" s="1"/>
  <c r="M241" i="1"/>
  <c r="P241" i="1" s="1"/>
  <c r="M242" i="1"/>
  <c r="P242" i="1" s="1"/>
  <c r="M243" i="1"/>
  <c r="P243" i="1" s="1"/>
  <c r="M244" i="1"/>
  <c r="P244" i="1" s="1"/>
  <c r="M245" i="1"/>
  <c r="P245" i="1" s="1"/>
  <c r="M246" i="1"/>
  <c r="P246" i="1" s="1"/>
  <c r="M247" i="1"/>
  <c r="P247" i="1" s="1"/>
  <c r="M248" i="1"/>
  <c r="P248" i="1" s="1"/>
  <c r="M249" i="1"/>
  <c r="P249" i="1" s="1"/>
  <c r="M250" i="1"/>
  <c r="P250" i="1" s="1"/>
  <c r="M251" i="1"/>
  <c r="P251" i="1" s="1"/>
  <c r="M252" i="1"/>
  <c r="P252" i="1" s="1"/>
  <c r="M253" i="1"/>
  <c r="P253" i="1" s="1"/>
  <c r="M254" i="1"/>
  <c r="P254" i="1" s="1"/>
  <c r="M255" i="1"/>
  <c r="P255" i="1" s="1"/>
  <c r="M256" i="1"/>
  <c r="P256" i="1" s="1"/>
  <c r="M257" i="1"/>
  <c r="P257" i="1" s="1"/>
  <c r="M258" i="1"/>
  <c r="P258" i="1" s="1"/>
  <c r="M259" i="1"/>
  <c r="P259" i="1" s="1"/>
  <c r="M260" i="1"/>
  <c r="P260" i="1" s="1"/>
  <c r="M261" i="1"/>
  <c r="P261" i="1" s="1"/>
  <c r="M262" i="1"/>
  <c r="P262" i="1" s="1"/>
  <c r="M263" i="1"/>
  <c r="P263" i="1" s="1"/>
  <c r="M264" i="1"/>
  <c r="P264" i="1" s="1"/>
  <c r="M265" i="1"/>
  <c r="P265" i="1" s="1"/>
  <c r="M266" i="1"/>
  <c r="P266" i="1" s="1"/>
  <c r="M267" i="1"/>
  <c r="P267" i="1" s="1"/>
  <c r="M268" i="1"/>
  <c r="P268" i="1" s="1"/>
  <c r="M269" i="1"/>
  <c r="P269" i="1" s="1"/>
  <c r="M270" i="1"/>
  <c r="P270" i="1" s="1"/>
  <c r="M271" i="1"/>
  <c r="P271" i="1" s="1"/>
  <c r="M272" i="1"/>
  <c r="P272" i="1" s="1"/>
  <c r="M273" i="1"/>
  <c r="P273" i="1" s="1"/>
  <c r="M274" i="1"/>
  <c r="P274" i="1" s="1"/>
  <c r="M275" i="1"/>
  <c r="P275" i="1" s="1"/>
  <c r="M276" i="1"/>
  <c r="P276" i="1" s="1"/>
  <c r="M277" i="1"/>
  <c r="P277" i="1" s="1"/>
  <c r="M278" i="1"/>
  <c r="P278" i="1" s="1"/>
  <c r="M279" i="1"/>
  <c r="P279" i="1" s="1"/>
  <c r="M280" i="1"/>
  <c r="P280" i="1" s="1"/>
  <c r="M281" i="1"/>
  <c r="P281" i="1" s="1"/>
  <c r="M282" i="1"/>
  <c r="P282" i="1" s="1"/>
  <c r="M283" i="1"/>
  <c r="P283" i="1" s="1"/>
  <c r="M284" i="1"/>
  <c r="P284" i="1" s="1"/>
  <c r="M285" i="1"/>
  <c r="P285" i="1" s="1"/>
  <c r="M286" i="1"/>
  <c r="P286" i="1" s="1"/>
  <c r="M2" i="1"/>
  <c r="P2" i="1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" i="1"/>
  <c r="H3" i="1" l="1"/>
  <c r="K3" i="1" s="1"/>
  <c r="T3" i="1" s="1"/>
  <c r="U3" i="1" s="1"/>
  <c r="H4" i="1"/>
  <c r="K4" i="1" s="1"/>
  <c r="T4" i="1" s="1"/>
  <c r="U4" i="1" s="1"/>
  <c r="H5" i="1"/>
  <c r="K5" i="1" s="1"/>
  <c r="U5" i="1" s="1"/>
  <c r="H6" i="1"/>
  <c r="K6" i="1" s="1"/>
  <c r="T6" i="1" s="1"/>
  <c r="U6" i="1" s="1"/>
  <c r="H7" i="1"/>
  <c r="K7" i="1" s="1"/>
  <c r="T7" i="1" s="1"/>
  <c r="U7" i="1" s="1"/>
  <c r="H8" i="1"/>
  <c r="K8" i="1" s="1"/>
  <c r="T8" i="1" s="1"/>
  <c r="U8" i="1" s="1"/>
  <c r="H9" i="1"/>
  <c r="K9" i="1" s="1"/>
  <c r="T9" i="1" s="1"/>
  <c r="U9" i="1" s="1"/>
  <c r="H10" i="1"/>
  <c r="K10" i="1" s="1"/>
  <c r="T10" i="1" s="1"/>
  <c r="U10" i="1" s="1"/>
  <c r="H11" i="1"/>
  <c r="K11" i="1" s="1"/>
  <c r="T11" i="1" s="1"/>
  <c r="U11" i="1" s="1"/>
  <c r="H12" i="1"/>
  <c r="K12" i="1" s="1"/>
  <c r="T12" i="1" s="1"/>
  <c r="U12" i="1" s="1"/>
  <c r="H13" i="1"/>
  <c r="K13" i="1" s="1"/>
  <c r="T13" i="1" s="1"/>
  <c r="U13" i="1" s="1"/>
  <c r="H14" i="1"/>
  <c r="K14" i="1" s="1"/>
  <c r="T14" i="1" s="1"/>
  <c r="U14" i="1" s="1"/>
  <c r="H15" i="1"/>
  <c r="K15" i="1" s="1"/>
  <c r="T15" i="1" s="1"/>
  <c r="U15" i="1" s="1"/>
  <c r="H16" i="1"/>
  <c r="K16" i="1" s="1"/>
  <c r="T16" i="1" s="1"/>
  <c r="U16" i="1" s="1"/>
  <c r="H17" i="1"/>
  <c r="K17" i="1" s="1"/>
  <c r="T17" i="1" s="1"/>
  <c r="U17" i="1" s="1"/>
  <c r="H18" i="1"/>
  <c r="K18" i="1" s="1"/>
  <c r="T18" i="1" s="1"/>
  <c r="U18" i="1" s="1"/>
  <c r="H19" i="1"/>
  <c r="K19" i="1" s="1"/>
  <c r="T19" i="1" s="1"/>
  <c r="U19" i="1" s="1"/>
  <c r="H20" i="1"/>
  <c r="K20" i="1" s="1"/>
  <c r="T20" i="1" s="1"/>
  <c r="U20" i="1" s="1"/>
  <c r="H21" i="1"/>
  <c r="K21" i="1" s="1"/>
  <c r="T21" i="1" s="1"/>
  <c r="U21" i="1" s="1"/>
  <c r="H22" i="1"/>
  <c r="K22" i="1" s="1"/>
  <c r="T22" i="1" s="1"/>
  <c r="U22" i="1" s="1"/>
  <c r="H23" i="1"/>
  <c r="K23" i="1" s="1"/>
  <c r="T23" i="1" s="1"/>
  <c r="U23" i="1" s="1"/>
  <c r="H24" i="1"/>
  <c r="K24" i="1" s="1"/>
  <c r="T24" i="1" s="1"/>
  <c r="U24" i="1" s="1"/>
  <c r="H25" i="1"/>
  <c r="K25" i="1" s="1"/>
  <c r="T25" i="1" s="1"/>
  <c r="U25" i="1" s="1"/>
  <c r="H26" i="1"/>
  <c r="K26" i="1" s="1"/>
  <c r="T26" i="1" s="1"/>
  <c r="U26" i="1" s="1"/>
  <c r="H27" i="1"/>
  <c r="K27" i="1" s="1"/>
  <c r="T27" i="1" s="1"/>
  <c r="U27" i="1" s="1"/>
  <c r="H28" i="1"/>
  <c r="K28" i="1" s="1"/>
  <c r="T28" i="1" s="1"/>
  <c r="U28" i="1" s="1"/>
  <c r="H29" i="1"/>
  <c r="K29" i="1" s="1"/>
  <c r="T29" i="1" s="1"/>
  <c r="U29" i="1" s="1"/>
  <c r="H30" i="1"/>
  <c r="K30" i="1" s="1"/>
  <c r="T30" i="1" s="1"/>
  <c r="U30" i="1" s="1"/>
  <c r="H31" i="1"/>
  <c r="K31" i="1" s="1"/>
  <c r="T31" i="1" s="1"/>
  <c r="U31" i="1" s="1"/>
  <c r="H32" i="1"/>
  <c r="K32" i="1" s="1"/>
  <c r="T32" i="1" s="1"/>
  <c r="U32" i="1" s="1"/>
  <c r="H33" i="1"/>
  <c r="K33" i="1" s="1"/>
  <c r="T33" i="1" s="1"/>
  <c r="U33" i="1" s="1"/>
  <c r="H34" i="1"/>
  <c r="K34" i="1" s="1"/>
  <c r="T34" i="1" s="1"/>
  <c r="U34" i="1" s="1"/>
  <c r="H35" i="1"/>
  <c r="K35" i="1" s="1"/>
  <c r="T35" i="1" s="1"/>
  <c r="U35" i="1" s="1"/>
  <c r="H36" i="1"/>
  <c r="K36" i="1" s="1"/>
  <c r="T36" i="1" s="1"/>
  <c r="U36" i="1" s="1"/>
  <c r="H37" i="1"/>
  <c r="K37" i="1" s="1"/>
  <c r="U37" i="1" s="1"/>
  <c r="H38" i="1"/>
  <c r="K38" i="1" s="1"/>
  <c r="T38" i="1" s="1"/>
  <c r="U38" i="1" s="1"/>
  <c r="H39" i="1"/>
  <c r="K39" i="1" s="1"/>
  <c r="T39" i="1" s="1"/>
  <c r="U39" i="1" s="1"/>
  <c r="H40" i="1"/>
  <c r="K40" i="1" s="1"/>
  <c r="T40" i="1" s="1"/>
  <c r="U40" i="1" s="1"/>
  <c r="H41" i="1"/>
  <c r="K41" i="1" s="1"/>
  <c r="T41" i="1" s="1"/>
  <c r="U41" i="1" s="1"/>
  <c r="H42" i="1"/>
  <c r="K42" i="1" s="1"/>
  <c r="T42" i="1" s="1"/>
  <c r="U42" i="1" s="1"/>
  <c r="H43" i="1"/>
  <c r="K43" i="1" s="1"/>
  <c r="T43" i="1" s="1"/>
  <c r="U43" i="1" s="1"/>
  <c r="H44" i="1"/>
  <c r="K44" i="1" s="1"/>
  <c r="T44" i="1" s="1"/>
  <c r="U44" i="1" s="1"/>
  <c r="H45" i="1"/>
  <c r="K45" i="1" s="1"/>
  <c r="T45" i="1" s="1"/>
  <c r="U45" i="1" s="1"/>
  <c r="H46" i="1"/>
  <c r="K46" i="1" s="1"/>
  <c r="T46" i="1" s="1"/>
  <c r="U46" i="1" s="1"/>
  <c r="H47" i="1"/>
  <c r="K47" i="1" s="1"/>
  <c r="T47" i="1" s="1"/>
  <c r="U47" i="1" s="1"/>
  <c r="H48" i="1"/>
  <c r="K48" i="1" s="1"/>
  <c r="T48" i="1" s="1"/>
  <c r="U48" i="1" s="1"/>
  <c r="H49" i="1"/>
  <c r="K49" i="1" s="1"/>
  <c r="T49" i="1" s="1"/>
  <c r="U49" i="1" s="1"/>
  <c r="H50" i="1"/>
  <c r="K50" i="1" s="1"/>
  <c r="T50" i="1" s="1"/>
  <c r="U50" i="1" s="1"/>
  <c r="H51" i="1"/>
  <c r="K51" i="1" s="1"/>
  <c r="T51" i="1" s="1"/>
  <c r="U51" i="1" s="1"/>
  <c r="H52" i="1"/>
  <c r="K52" i="1" s="1"/>
  <c r="T52" i="1" s="1"/>
  <c r="U52" i="1" s="1"/>
  <c r="H53" i="1"/>
  <c r="K53" i="1" s="1"/>
  <c r="T53" i="1" s="1"/>
  <c r="U53" i="1" s="1"/>
  <c r="H54" i="1"/>
  <c r="K54" i="1" s="1"/>
  <c r="T54" i="1" s="1"/>
  <c r="U54" i="1" s="1"/>
  <c r="H55" i="1"/>
  <c r="K55" i="1" s="1"/>
  <c r="T55" i="1" s="1"/>
  <c r="U55" i="1" s="1"/>
  <c r="H56" i="1"/>
  <c r="K56" i="1" s="1"/>
  <c r="T56" i="1" s="1"/>
  <c r="U56" i="1" s="1"/>
  <c r="H57" i="1"/>
  <c r="K57" i="1" s="1"/>
  <c r="T57" i="1" s="1"/>
  <c r="U57" i="1" s="1"/>
  <c r="H58" i="1"/>
  <c r="K58" i="1" s="1"/>
  <c r="U58" i="1" s="1"/>
  <c r="H59" i="1"/>
  <c r="K59" i="1" s="1"/>
  <c r="T59" i="1" s="1"/>
  <c r="U59" i="1" s="1"/>
  <c r="H60" i="1"/>
  <c r="K60" i="1" s="1"/>
  <c r="T60" i="1" s="1"/>
  <c r="U60" i="1" s="1"/>
  <c r="H61" i="1"/>
  <c r="K61" i="1" s="1"/>
  <c r="T61" i="1" s="1"/>
  <c r="U61" i="1" s="1"/>
  <c r="H62" i="1"/>
  <c r="K62" i="1" s="1"/>
  <c r="T62" i="1" s="1"/>
  <c r="U62" i="1" s="1"/>
  <c r="H63" i="1"/>
  <c r="K63" i="1" s="1"/>
  <c r="T63" i="1" s="1"/>
  <c r="U63" i="1" s="1"/>
  <c r="H64" i="1"/>
  <c r="K64" i="1" s="1"/>
  <c r="T64" i="1" s="1"/>
  <c r="U64" i="1" s="1"/>
  <c r="H65" i="1"/>
  <c r="K65" i="1" s="1"/>
  <c r="T65" i="1" s="1"/>
  <c r="U65" i="1" s="1"/>
  <c r="H66" i="1"/>
  <c r="K66" i="1" s="1"/>
  <c r="T66" i="1" s="1"/>
  <c r="U66" i="1" s="1"/>
  <c r="H67" i="1"/>
  <c r="K67" i="1" s="1"/>
  <c r="T67" i="1" s="1"/>
  <c r="U67" i="1" s="1"/>
  <c r="H68" i="1"/>
  <c r="K68" i="1" s="1"/>
  <c r="T68" i="1" s="1"/>
  <c r="U68" i="1" s="1"/>
  <c r="H69" i="1"/>
  <c r="K69" i="1" s="1"/>
  <c r="T69" i="1" s="1"/>
  <c r="U69" i="1" s="1"/>
  <c r="H70" i="1"/>
  <c r="K70" i="1" s="1"/>
  <c r="T70" i="1" s="1"/>
  <c r="U70" i="1" s="1"/>
  <c r="H71" i="1"/>
  <c r="K71" i="1" s="1"/>
  <c r="T71" i="1" s="1"/>
  <c r="U71" i="1" s="1"/>
  <c r="H72" i="1"/>
  <c r="K72" i="1" s="1"/>
  <c r="T72" i="1" s="1"/>
  <c r="U72" i="1" s="1"/>
  <c r="H73" i="1"/>
  <c r="K73" i="1" s="1"/>
  <c r="T73" i="1" s="1"/>
  <c r="U73" i="1" s="1"/>
  <c r="H74" i="1"/>
  <c r="K74" i="1" s="1"/>
  <c r="T74" i="1" s="1"/>
  <c r="U74" i="1" s="1"/>
  <c r="H75" i="1"/>
  <c r="K75" i="1" s="1"/>
  <c r="T75" i="1" s="1"/>
  <c r="U75" i="1" s="1"/>
  <c r="H76" i="1"/>
  <c r="K76" i="1" s="1"/>
  <c r="T76" i="1" s="1"/>
  <c r="U76" i="1" s="1"/>
  <c r="H77" i="1"/>
  <c r="K77" i="1" s="1"/>
  <c r="T77" i="1" s="1"/>
  <c r="U77" i="1" s="1"/>
  <c r="H78" i="1"/>
  <c r="K78" i="1" s="1"/>
  <c r="T78" i="1" s="1"/>
  <c r="U78" i="1" s="1"/>
  <c r="H79" i="1"/>
  <c r="K79" i="1" s="1"/>
  <c r="U79" i="1" s="1"/>
  <c r="H80" i="1"/>
  <c r="K80" i="1" s="1"/>
  <c r="T80" i="1" s="1"/>
  <c r="U80" i="1" s="1"/>
  <c r="H81" i="1"/>
  <c r="K81" i="1" s="1"/>
  <c r="T81" i="1" s="1"/>
  <c r="U81" i="1" s="1"/>
  <c r="H82" i="1"/>
  <c r="K82" i="1" s="1"/>
  <c r="T82" i="1" s="1"/>
  <c r="U82" i="1" s="1"/>
  <c r="H83" i="1"/>
  <c r="K83" i="1" s="1"/>
  <c r="T83" i="1" s="1"/>
  <c r="U83" i="1" s="1"/>
  <c r="H84" i="1"/>
  <c r="K84" i="1" s="1"/>
  <c r="T84" i="1" s="1"/>
  <c r="U84" i="1" s="1"/>
  <c r="H85" i="1"/>
  <c r="K85" i="1" s="1"/>
  <c r="T85" i="1" s="1"/>
  <c r="U85" i="1" s="1"/>
  <c r="H86" i="1"/>
  <c r="K86" i="1" s="1"/>
  <c r="T86" i="1" s="1"/>
  <c r="U86" i="1" s="1"/>
  <c r="H87" i="1"/>
  <c r="K87" i="1" s="1"/>
  <c r="T87" i="1" s="1"/>
  <c r="U87" i="1" s="1"/>
  <c r="H88" i="1"/>
  <c r="K88" i="1" s="1"/>
  <c r="T88" i="1" s="1"/>
  <c r="U88" i="1" s="1"/>
  <c r="H89" i="1"/>
  <c r="K89" i="1" s="1"/>
  <c r="T89" i="1" s="1"/>
  <c r="U89" i="1" s="1"/>
  <c r="H90" i="1"/>
  <c r="K90" i="1" s="1"/>
  <c r="T90" i="1" s="1"/>
  <c r="U90" i="1" s="1"/>
  <c r="H91" i="1"/>
  <c r="K91" i="1" s="1"/>
  <c r="T91" i="1" s="1"/>
  <c r="U91" i="1" s="1"/>
  <c r="H92" i="1"/>
  <c r="K92" i="1" s="1"/>
  <c r="T92" i="1" s="1"/>
  <c r="U92" i="1" s="1"/>
  <c r="H93" i="1"/>
  <c r="K93" i="1" s="1"/>
  <c r="T93" i="1" s="1"/>
  <c r="U93" i="1" s="1"/>
  <c r="H94" i="1"/>
  <c r="K94" i="1" s="1"/>
  <c r="T94" i="1" s="1"/>
  <c r="U94" i="1" s="1"/>
  <c r="H95" i="1"/>
  <c r="K95" i="1" s="1"/>
  <c r="T95" i="1" s="1"/>
  <c r="U95" i="1" s="1"/>
  <c r="H96" i="1"/>
  <c r="K96" i="1" s="1"/>
  <c r="T96" i="1" s="1"/>
  <c r="U96" i="1" s="1"/>
  <c r="H97" i="1"/>
  <c r="K97" i="1" s="1"/>
  <c r="T97" i="1" s="1"/>
  <c r="U97" i="1" s="1"/>
  <c r="H98" i="1"/>
  <c r="K98" i="1" s="1"/>
  <c r="T98" i="1" s="1"/>
  <c r="U98" i="1" s="1"/>
  <c r="H99" i="1"/>
  <c r="K99" i="1" s="1"/>
  <c r="T99" i="1" s="1"/>
  <c r="U99" i="1" s="1"/>
  <c r="H100" i="1"/>
  <c r="K100" i="1" s="1"/>
  <c r="T100" i="1" s="1"/>
  <c r="U100" i="1" s="1"/>
  <c r="H101" i="1"/>
  <c r="K101" i="1" s="1"/>
  <c r="T101" i="1" s="1"/>
  <c r="U101" i="1" s="1"/>
  <c r="H102" i="1"/>
  <c r="K102" i="1" s="1"/>
  <c r="T102" i="1" s="1"/>
  <c r="U102" i="1" s="1"/>
  <c r="H103" i="1"/>
  <c r="K103" i="1" s="1"/>
  <c r="T103" i="1" s="1"/>
  <c r="U103" i="1" s="1"/>
  <c r="H104" i="1"/>
  <c r="K104" i="1" s="1"/>
  <c r="T104" i="1" s="1"/>
  <c r="U104" i="1" s="1"/>
  <c r="H105" i="1"/>
  <c r="K105" i="1" s="1"/>
  <c r="T105" i="1" s="1"/>
  <c r="U105" i="1" s="1"/>
  <c r="H106" i="1"/>
  <c r="K106" i="1" s="1"/>
  <c r="T106" i="1" s="1"/>
  <c r="U106" i="1" s="1"/>
  <c r="H107" i="1"/>
  <c r="K107" i="1" s="1"/>
  <c r="T107" i="1" s="1"/>
  <c r="U107" i="1" s="1"/>
  <c r="H108" i="1"/>
  <c r="K108" i="1" s="1"/>
  <c r="T108" i="1" s="1"/>
  <c r="U108" i="1" s="1"/>
  <c r="H109" i="1"/>
  <c r="K109" i="1" s="1"/>
  <c r="T109" i="1" s="1"/>
  <c r="U109" i="1" s="1"/>
  <c r="H110" i="1"/>
  <c r="K110" i="1" s="1"/>
  <c r="T110" i="1" s="1"/>
  <c r="U110" i="1" s="1"/>
  <c r="H111" i="1"/>
  <c r="K111" i="1" s="1"/>
  <c r="T111" i="1" s="1"/>
  <c r="U111" i="1" s="1"/>
  <c r="H112" i="1"/>
  <c r="K112" i="1" s="1"/>
  <c r="T112" i="1" s="1"/>
  <c r="U112" i="1" s="1"/>
  <c r="H113" i="1"/>
  <c r="K113" i="1" s="1"/>
  <c r="T113" i="1" s="1"/>
  <c r="U113" i="1" s="1"/>
  <c r="H114" i="1"/>
  <c r="K114" i="1" s="1"/>
  <c r="T114" i="1" s="1"/>
  <c r="U114" i="1" s="1"/>
  <c r="H115" i="1"/>
  <c r="K115" i="1" s="1"/>
  <c r="T115" i="1" s="1"/>
  <c r="U115" i="1" s="1"/>
  <c r="H116" i="1"/>
  <c r="K116" i="1" s="1"/>
  <c r="U116" i="1" s="1"/>
  <c r="H117" i="1"/>
  <c r="K117" i="1" s="1"/>
  <c r="T117" i="1" s="1"/>
  <c r="U117" i="1" s="1"/>
  <c r="H118" i="1"/>
  <c r="K118" i="1" s="1"/>
  <c r="T118" i="1" s="1"/>
  <c r="U118" i="1" s="1"/>
  <c r="H119" i="1"/>
  <c r="K119" i="1" s="1"/>
  <c r="T119" i="1" s="1"/>
  <c r="U119" i="1" s="1"/>
  <c r="H120" i="1"/>
  <c r="K120" i="1" s="1"/>
  <c r="U120" i="1" s="1"/>
  <c r="H121" i="1"/>
  <c r="K121" i="1" s="1"/>
  <c r="T121" i="1" s="1"/>
  <c r="U121" i="1" s="1"/>
  <c r="H122" i="1"/>
  <c r="K122" i="1" s="1"/>
  <c r="T122" i="1" s="1"/>
  <c r="U122" i="1" s="1"/>
  <c r="H123" i="1"/>
  <c r="K123" i="1" s="1"/>
  <c r="T123" i="1" s="1"/>
  <c r="U123" i="1" s="1"/>
  <c r="H124" i="1"/>
  <c r="K124" i="1" s="1"/>
  <c r="T124" i="1" s="1"/>
  <c r="U124" i="1" s="1"/>
  <c r="H125" i="1"/>
  <c r="K125" i="1" s="1"/>
  <c r="T125" i="1" s="1"/>
  <c r="U125" i="1" s="1"/>
  <c r="H126" i="1"/>
  <c r="K126" i="1" s="1"/>
  <c r="T126" i="1" s="1"/>
  <c r="U126" i="1" s="1"/>
  <c r="H127" i="1"/>
  <c r="K127" i="1" s="1"/>
  <c r="T127" i="1" s="1"/>
  <c r="U127" i="1" s="1"/>
  <c r="H128" i="1"/>
  <c r="K128" i="1" s="1"/>
  <c r="T128" i="1" s="1"/>
  <c r="U128" i="1" s="1"/>
  <c r="H129" i="1"/>
  <c r="K129" i="1" s="1"/>
  <c r="T129" i="1" s="1"/>
  <c r="U129" i="1" s="1"/>
  <c r="H130" i="1"/>
  <c r="K130" i="1" s="1"/>
  <c r="T130" i="1" s="1"/>
  <c r="U130" i="1" s="1"/>
  <c r="H131" i="1"/>
  <c r="K131" i="1" s="1"/>
  <c r="T131" i="1" s="1"/>
  <c r="U131" i="1" s="1"/>
  <c r="H132" i="1"/>
  <c r="K132" i="1" s="1"/>
  <c r="T132" i="1" s="1"/>
  <c r="U132" i="1" s="1"/>
  <c r="H133" i="1"/>
  <c r="K133" i="1" s="1"/>
  <c r="T133" i="1" s="1"/>
  <c r="U133" i="1" s="1"/>
  <c r="H134" i="1"/>
  <c r="K134" i="1" s="1"/>
  <c r="T134" i="1" s="1"/>
  <c r="U134" i="1" s="1"/>
  <c r="H135" i="1"/>
  <c r="K135" i="1" s="1"/>
  <c r="U135" i="1" s="1"/>
  <c r="H136" i="1"/>
  <c r="K136" i="1" s="1"/>
  <c r="T136" i="1" s="1"/>
  <c r="U136" i="1" s="1"/>
  <c r="H137" i="1"/>
  <c r="K137" i="1" s="1"/>
  <c r="U137" i="1" s="1"/>
  <c r="H138" i="1"/>
  <c r="K138" i="1" s="1"/>
  <c r="T138" i="1" s="1"/>
  <c r="U138" i="1" s="1"/>
  <c r="H139" i="1"/>
  <c r="K139" i="1" s="1"/>
  <c r="U139" i="1" s="1"/>
  <c r="H140" i="1"/>
  <c r="K140" i="1" s="1"/>
  <c r="T140" i="1" s="1"/>
  <c r="U140" i="1" s="1"/>
  <c r="H141" i="1"/>
  <c r="K141" i="1" s="1"/>
  <c r="T141" i="1" s="1"/>
  <c r="U141" i="1" s="1"/>
  <c r="H142" i="1"/>
  <c r="K142" i="1" s="1"/>
  <c r="T142" i="1" s="1"/>
  <c r="U142" i="1" s="1"/>
  <c r="H143" i="1"/>
  <c r="K143" i="1" s="1"/>
  <c r="T143" i="1" s="1"/>
  <c r="U143" i="1" s="1"/>
  <c r="H144" i="1"/>
  <c r="K144" i="1" s="1"/>
  <c r="T144" i="1" s="1"/>
  <c r="U144" i="1" s="1"/>
  <c r="H145" i="1"/>
  <c r="K145" i="1" s="1"/>
  <c r="T145" i="1" s="1"/>
  <c r="U145" i="1" s="1"/>
  <c r="H146" i="1"/>
  <c r="K146" i="1" s="1"/>
  <c r="T146" i="1" s="1"/>
  <c r="U146" i="1" s="1"/>
  <c r="H147" i="1"/>
  <c r="K147" i="1" s="1"/>
  <c r="T147" i="1" s="1"/>
  <c r="U147" i="1" s="1"/>
  <c r="H148" i="1"/>
  <c r="K148" i="1" s="1"/>
  <c r="T148" i="1" s="1"/>
  <c r="U148" i="1" s="1"/>
  <c r="H149" i="1"/>
  <c r="K149" i="1" s="1"/>
  <c r="T149" i="1" s="1"/>
  <c r="U149" i="1" s="1"/>
  <c r="H150" i="1"/>
  <c r="K150" i="1" s="1"/>
  <c r="T150" i="1" s="1"/>
  <c r="U150" i="1" s="1"/>
  <c r="H151" i="1"/>
  <c r="K151" i="1" s="1"/>
  <c r="T151" i="1" s="1"/>
  <c r="U151" i="1" s="1"/>
  <c r="H152" i="1"/>
  <c r="K152" i="1" s="1"/>
  <c r="T152" i="1" s="1"/>
  <c r="U152" i="1" s="1"/>
  <c r="H153" i="1"/>
  <c r="K153" i="1" s="1"/>
  <c r="T153" i="1" s="1"/>
  <c r="U153" i="1" s="1"/>
  <c r="H154" i="1"/>
  <c r="K154" i="1" s="1"/>
  <c r="T154" i="1" s="1"/>
  <c r="U154" i="1" s="1"/>
  <c r="H155" i="1"/>
  <c r="K155" i="1" s="1"/>
  <c r="T155" i="1" s="1"/>
  <c r="U155" i="1" s="1"/>
  <c r="H156" i="1"/>
  <c r="K156" i="1" s="1"/>
  <c r="T156" i="1" s="1"/>
  <c r="U156" i="1" s="1"/>
  <c r="H157" i="1"/>
  <c r="K157" i="1" s="1"/>
  <c r="U157" i="1" s="1"/>
  <c r="H158" i="1"/>
  <c r="K158" i="1" s="1"/>
  <c r="T158" i="1" s="1"/>
  <c r="U158" i="1" s="1"/>
  <c r="H159" i="1"/>
  <c r="K159" i="1" s="1"/>
  <c r="T159" i="1" s="1"/>
  <c r="U159" i="1" s="1"/>
  <c r="H160" i="1"/>
  <c r="K160" i="1" s="1"/>
  <c r="T160" i="1" s="1"/>
  <c r="U160" i="1" s="1"/>
  <c r="H161" i="1"/>
  <c r="K161" i="1" s="1"/>
  <c r="T161" i="1" s="1"/>
  <c r="U161" i="1" s="1"/>
  <c r="H162" i="1"/>
  <c r="K162" i="1" s="1"/>
  <c r="T162" i="1" s="1"/>
  <c r="U162" i="1" s="1"/>
  <c r="H163" i="1"/>
  <c r="K163" i="1" s="1"/>
  <c r="T163" i="1" s="1"/>
  <c r="U163" i="1" s="1"/>
  <c r="H164" i="1"/>
  <c r="K164" i="1" s="1"/>
  <c r="T164" i="1" s="1"/>
  <c r="U164" i="1" s="1"/>
  <c r="H165" i="1"/>
  <c r="K165" i="1" s="1"/>
  <c r="T165" i="1" s="1"/>
  <c r="U165" i="1" s="1"/>
  <c r="H166" i="1"/>
  <c r="K166" i="1" s="1"/>
  <c r="T166" i="1" s="1"/>
  <c r="U166" i="1" s="1"/>
  <c r="H167" i="1"/>
  <c r="K167" i="1" s="1"/>
  <c r="U167" i="1" s="1"/>
  <c r="H168" i="1"/>
  <c r="K168" i="1" s="1"/>
  <c r="T168" i="1" s="1"/>
  <c r="U168" i="1" s="1"/>
  <c r="H169" i="1"/>
  <c r="K169" i="1" s="1"/>
  <c r="T169" i="1" s="1"/>
  <c r="U169" i="1" s="1"/>
  <c r="H170" i="1"/>
  <c r="K170" i="1" s="1"/>
  <c r="T170" i="1" s="1"/>
  <c r="U170" i="1" s="1"/>
  <c r="H171" i="1"/>
  <c r="K171" i="1" s="1"/>
  <c r="T171" i="1" s="1"/>
  <c r="U171" i="1" s="1"/>
  <c r="H172" i="1"/>
  <c r="K172" i="1" s="1"/>
  <c r="U172" i="1" s="1"/>
  <c r="H173" i="1"/>
  <c r="K173" i="1" s="1"/>
  <c r="T173" i="1" s="1"/>
  <c r="U173" i="1" s="1"/>
  <c r="H174" i="1"/>
  <c r="K174" i="1" s="1"/>
  <c r="U174" i="1" s="1"/>
  <c r="H175" i="1"/>
  <c r="K175" i="1" s="1"/>
  <c r="T175" i="1" s="1"/>
  <c r="U175" i="1" s="1"/>
  <c r="H176" i="1"/>
  <c r="K176" i="1" s="1"/>
  <c r="T176" i="1" s="1"/>
  <c r="U176" i="1" s="1"/>
  <c r="H177" i="1"/>
  <c r="K177" i="1" s="1"/>
  <c r="T177" i="1" s="1"/>
  <c r="U177" i="1" s="1"/>
  <c r="H178" i="1"/>
  <c r="K178" i="1" s="1"/>
  <c r="T178" i="1" s="1"/>
  <c r="U178" i="1" s="1"/>
  <c r="H179" i="1"/>
  <c r="K179" i="1" s="1"/>
  <c r="T179" i="1" s="1"/>
  <c r="U179" i="1" s="1"/>
  <c r="H180" i="1"/>
  <c r="K180" i="1" s="1"/>
  <c r="T180" i="1" s="1"/>
  <c r="U180" i="1" s="1"/>
  <c r="H181" i="1"/>
  <c r="K181" i="1" s="1"/>
  <c r="T181" i="1" s="1"/>
  <c r="U181" i="1" s="1"/>
  <c r="H182" i="1"/>
  <c r="K182" i="1" s="1"/>
  <c r="T182" i="1" s="1"/>
  <c r="U182" i="1" s="1"/>
  <c r="H183" i="1"/>
  <c r="K183" i="1" s="1"/>
  <c r="T183" i="1" s="1"/>
  <c r="U183" i="1" s="1"/>
  <c r="H184" i="1"/>
  <c r="K184" i="1" s="1"/>
  <c r="T184" i="1" s="1"/>
  <c r="U184" i="1" s="1"/>
  <c r="H185" i="1"/>
  <c r="K185" i="1" s="1"/>
  <c r="T185" i="1" s="1"/>
  <c r="U185" i="1" s="1"/>
  <c r="H186" i="1"/>
  <c r="K186" i="1" s="1"/>
  <c r="T186" i="1" s="1"/>
  <c r="U186" i="1" s="1"/>
  <c r="H187" i="1"/>
  <c r="K187" i="1" s="1"/>
  <c r="T187" i="1" s="1"/>
  <c r="U187" i="1" s="1"/>
  <c r="H188" i="1"/>
  <c r="K188" i="1" s="1"/>
  <c r="T188" i="1" s="1"/>
  <c r="U188" i="1" s="1"/>
  <c r="H189" i="1"/>
  <c r="K189" i="1" s="1"/>
  <c r="T189" i="1" s="1"/>
  <c r="U189" i="1" s="1"/>
  <c r="H190" i="1"/>
  <c r="K190" i="1" s="1"/>
  <c r="T190" i="1" s="1"/>
  <c r="U190" i="1" s="1"/>
  <c r="H191" i="1"/>
  <c r="K191" i="1" s="1"/>
  <c r="T191" i="1" s="1"/>
  <c r="U191" i="1" s="1"/>
  <c r="H192" i="1"/>
  <c r="K192" i="1" s="1"/>
  <c r="T192" i="1" s="1"/>
  <c r="U192" i="1" s="1"/>
  <c r="H193" i="1"/>
  <c r="K193" i="1" s="1"/>
  <c r="T193" i="1" s="1"/>
  <c r="U193" i="1" s="1"/>
  <c r="H194" i="1"/>
  <c r="K194" i="1" s="1"/>
  <c r="T194" i="1" s="1"/>
  <c r="U194" i="1" s="1"/>
  <c r="H195" i="1"/>
  <c r="K195" i="1" s="1"/>
  <c r="T195" i="1" s="1"/>
  <c r="U195" i="1" s="1"/>
  <c r="H196" i="1"/>
  <c r="K196" i="1" s="1"/>
  <c r="T196" i="1" s="1"/>
  <c r="U196" i="1" s="1"/>
  <c r="H197" i="1"/>
  <c r="K197" i="1" s="1"/>
  <c r="T197" i="1" s="1"/>
  <c r="U197" i="1" s="1"/>
  <c r="H198" i="1"/>
  <c r="K198" i="1" s="1"/>
  <c r="T198" i="1" s="1"/>
  <c r="U198" i="1" s="1"/>
  <c r="H199" i="1"/>
  <c r="K199" i="1" s="1"/>
  <c r="T199" i="1" s="1"/>
  <c r="U199" i="1" s="1"/>
  <c r="H200" i="1"/>
  <c r="K200" i="1" s="1"/>
  <c r="T200" i="1" s="1"/>
  <c r="U200" i="1" s="1"/>
  <c r="H201" i="1"/>
  <c r="K201" i="1" s="1"/>
  <c r="T201" i="1" s="1"/>
  <c r="U201" i="1" s="1"/>
  <c r="H202" i="1"/>
  <c r="K202" i="1" s="1"/>
  <c r="T202" i="1" s="1"/>
  <c r="U202" i="1" s="1"/>
  <c r="H203" i="1"/>
  <c r="K203" i="1" s="1"/>
  <c r="T203" i="1" s="1"/>
  <c r="U203" i="1" s="1"/>
  <c r="H204" i="1"/>
  <c r="K204" i="1" s="1"/>
  <c r="T204" i="1" s="1"/>
  <c r="U204" i="1" s="1"/>
  <c r="H205" i="1"/>
  <c r="K205" i="1" s="1"/>
  <c r="T205" i="1" s="1"/>
  <c r="U205" i="1" s="1"/>
  <c r="H206" i="1"/>
  <c r="K206" i="1" s="1"/>
  <c r="U206" i="1" s="1"/>
  <c r="H207" i="1"/>
  <c r="K207" i="1" s="1"/>
  <c r="T207" i="1" s="1"/>
  <c r="U207" i="1" s="1"/>
  <c r="H208" i="1"/>
  <c r="K208" i="1" s="1"/>
  <c r="T208" i="1" s="1"/>
  <c r="U208" i="1" s="1"/>
  <c r="H209" i="1"/>
  <c r="K209" i="1" s="1"/>
  <c r="T209" i="1" s="1"/>
  <c r="U209" i="1" s="1"/>
  <c r="H210" i="1"/>
  <c r="K210" i="1" s="1"/>
  <c r="T210" i="1" s="1"/>
  <c r="U210" i="1" s="1"/>
  <c r="H211" i="1"/>
  <c r="K211" i="1" s="1"/>
  <c r="T211" i="1" s="1"/>
  <c r="U211" i="1" s="1"/>
  <c r="H212" i="1"/>
  <c r="K212" i="1" s="1"/>
  <c r="T212" i="1" s="1"/>
  <c r="U212" i="1" s="1"/>
  <c r="H213" i="1"/>
  <c r="K213" i="1" s="1"/>
  <c r="T213" i="1" s="1"/>
  <c r="U213" i="1" s="1"/>
  <c r="H214" i="1"/>
  <c r="K214" i="1" s="1"/>
  <c r="T214" i="1" s="1"/>
  <c r="U214" i="1" s="1"/>
  <c r="H215" i="1"/>
  <c r="K215" i="1" s="1"/>
  <c r="T215" i="1" s="1"/>
  <c r="U215" i="1" s="1"/>
  <c r="H216" i="1"/>
  <c r="K216" i="1" s="1"/>
  <c r="T216" i="1" s="1"/>
  <c r="U216" i="1" s="1"/>
  <c r="H217" i="1"/>
  <c r="K217" i="1" s="1"/>
  <c r="T217" i="1" s="1"/>
  <c r="U217" i="1" s="1"/>
  <c r="H218" i="1"/>
  <c r="K218" i="1" s="1"/>
  <c r="U218" i="1" s="1"/>
  <c r="H219" i="1"/>
  <c r="K219" i="1" s="1"/>
  <c r="U219" i="1" s="1"/>
  <c r="H220" i="1"/>
  <c r="K220" i="1" s="1"/>
  <c r="T220" i="1" s="1"/>
  <c r="U220" i="1" s="1"/>
  <c r="H221" i="1"/>
  <c r="K221" i="1" s="1"/>
  <c r="T221" i="1" s="1"/>
  <c r="U221" i="1" s="1"/>
  <c r="H222" i="1"/>
  <c r="K222" i="1" s="1"/>
  <c r="T222" i="1" s="1"/>
  <c r="U222" i="1" s="1"/>
  <c r="H223" i="1"/>
  <c r="K223" i="1" s="1"/>
  <c r="U223" i="1" s="1"/>
  <c r="H224" i="1"/>
  <c r="K224" i="1" s="1"/>
  <c r="T224" i="1" s="1"/>
  <c r="U224" i="1" s="1"/>
  <c r="H225" i="1"/>
  <c r="K225" i="1" s="1"/>
  <c r="T225" i="1" s="1"/>
  <c r="U225" i="1" s="1"/>
  <c r="H226" i="1"/>
  <c r="K226" i="1" s="1"/>
  <c r="T226" i="1" s="1"/>
  <c r="U226" i="1" s="1"/>
  <c r="H227" i="1"/>
  <c r="K227" i="1" s="1"/>
  <c r="T227" i="1" s="1"/>
  <c r="U227" i="1" s="1"/>
  <c r="H228" i="1"/>
  <c r="K228" i="1" s="1"/>
  <c r="T228" i="1" s="1"/>
  <c r="U228" i="1" s="1"/>
  <c r="H229" i="1"/>
  <c r="K229" i="1" s="1"/>
  <c r="T229" i="1" s="1"/>
  <c r="U229" i="1" s="1"/>
  <c r="H230" i="1"/>
  <c r="K230" i="1" s="1"/>
  <c r="T230" i="1" s="1"/>
  <c r="U230" i="1" s="1"/>
  <c r="H231" i="1"/>
  <c r="K231" i="1" s="1"/>
  <c r="T231" i="1" s="1"/>
  <c r="U231" i="1" s="1"/>
  <c r="H232" i="1"/>
  <c r="K232" i="1" s="1"/>
  <c r="T232" i="1" s="1"/>
  <c r="U232" i="1" s="1"/>
  <c r="H233" i="1"/>
  <c r="K233" i="1" s="1"/>
  <c r="T233" i="1" s="1"/>
  <c r="U233" i="1" s="1"/>
  <c r="H234" i="1"/>
  <c r="K234" i="1" s="1"/>
  <c r="T234" i="1" s="1"/>
  <c r="U234" i="1" s="1"/>
  <c r="H235" i="1"/>
  <c r="K235" i="1" s="1"/>
  <c r="T235" i="1" s="1"/>
  <c r="U235" i="1" s="1"/>
  <c r="H236" i="1"/>
  <c r="K236" i="1" s="1"/>
  <c r="T236" i="1" s="1"/>
  <c r="U236" i="1" s="1"/>
  <c r="H237" i="1"/>
  <c r="K237" i="1" s="1"/>
  <c r="T237" i="1" s="1"/>
  <c r="U237" i="1" s="1"/>
  <c r="H238" i="1"/>
  <c r="K238" i="1" s="1"/>
  <c r="T238" i="1" s="1"/>
  <c r="U238" i="1" s="1"/>
  <c r="H239" i="1"/>
  <c r="K239" i="1" s="1"/>
  <c r="T239" i="1" s="1"/>
  <c r="U239" i="1" s="1"/>
  <c r="H240" i="1"/>
  <c r="K240" i="1" s="1"/>
  <c r="T240" i="1" s="1"/>
  <c r="U240" i="1" s="1"/>
  <c r="H241" i="1"/>
  <c r="K241" i="1" s="1"/>
  <c r="T241" i="1" s="1"/>
  <c r="U241" i="1" s="1"/>
  <c r="H242" i="1"/>
  <c r="K242" i="1" s="1"/>
  <c r="T242" i="1" s="1"/>
  <c r="U242" i="1" s="1"/>
  <c r="H243" i="1"/>
  <c r="K243" i="1" s="1"/>
  <c r="T243" i="1" s="1"/>
  <c r="U243" i="1" s="1"/>
  <c r="H244" i="1"/>
  <c r="K244" i="1" s="1"/>
  <c r="T244" i="1" s="1"/>
  <c r="U244" i="1" s="1"/>
  <c r="H245" i="1"/>
  <c r="K245" i="1" s="1"/>
  <c r="T245" i="1" s="1"/>
  <c r="U245" i="1" s="1"/>
  <c r="H246" i="1"/>
  <c r="K246" i="1" s="1"/>
  <c r="U246" i="1" s="1"/>
  <c r="H247" i="1"/>
  <c r="K247" i="1" s="1"/>
  <c r="T247" i="1" s="1"/>
  <c r="U247" i="1" s="1"/>
  <c r="H248" i="1"/>
  <c r="K248" i="1" s="1"/>
  <c r="T248" i="1" s="1"/>
  <c r="U248" i="1" s="1"/>
  <c r="H249" i="1"/>
  <c r="K249" i="1" s="1"/>
  <c r="T249" i="1" s="1"/>
  <c r="U249" i="1" s="1"/>
  <c r="H250" i="1"/>
  <c r="K250" i="1" s="1"/>
  <c r="T250" i="1" s="1"/>
  <c r="U250" i="1" s="1"/>
  <c r="H251" i="1"/>
  <c r="K251" i="1" s="1"/>
  <c r="T251" i="1" s="1"/>
  <c r="U251" i="1" s="1"/>
  <c r="H252" i="1"/>
  <c r="K252" i="1" s="1"/>
  <c r="T252" i="1" s="1"/>
  <c r="U252" i="1" s="1"/>
  <c r="H253" i="1"/>
  <c r="K253" i="1" s="1"/>
  <c r="T253" i="1" s="1"/>
  <c r="U253" i="1" s="1"/>
  <c r="H254" i="1"/>
  <c r="K254" i="1" s="1"/>
  <c r="T254" i="1" s="1"/>
  <c r="U254" i="1" s="1"/>
  <c r="H255" i="1"/>
  <c r="K255" i="1" s="1"/>
  <c r="T255" i="1" s="1"/>
  <c r="U255" i="1" s="1"/>
  <c r="H256" i="1"/>
  <c r="K256" i="1" s="1"/>
  <c r="T256" i="1" s="1"/>
  <c r="U256" i="1" s="1"/>
  <c r="H257" i="1"/>
  <c r="K257" i="1" s="1"/>
  <c r="T257" i="1" s="1"/>
  <c r="U257" i="1" s="1"/>
  <c r="H258" i="1"/>
  <c r="K258" i="1" s="1"/>
  <c r="T258" i="1" s="1"/>
  <c r="U258" i="1" s="1"/>
  <c r="H259" i="1"/>
  <c r="K259" i="1" s="1"/>
  <c r="T259" i="1" s="1"/>
  <c r="U259" i="1" s="1"/>
  <c r="H260" i="1"/>
  <c r="K260" i="1" s="1"/>
  <c r="T260" i="1" s="1"/>
  <c r="U260" i="1" s="1"/>
  <c r="H261" i="1"/>
  <c r="K261" i="1" s="1"/>
  <c r="T261" i="1" s="1"/>
  <c r="U261" i="1" s="1"/>
  <c r="H262" i="1"/>
  <c r="K262" i="1" s="1"/>
  <c r="T262" i="1" s="1"/>
  <c r="U262" i="1" s="1"/>
  <c r="H263" i="1"/>
  <c r="K263" i="1" s="1"/>
  <c r="T263" i="1" s="1"/>
  <c r="U263" i="1" s="1"/>
  <c r="H264" i="1"/>
  <c r="K264" i="1" s="1"/>
  <c r="T264" i="1" s="1"/>
  <c r="U264" i="1" s="1"/>
  <c r="H265" i="1"/>
  <c r="K265" i="1" s="1"/>
  <c r="T265" i="1" s="1"/>
  <c r="U265" i="1" s="1"/>
  <c r="H266" i="1"/>
  <c r="K266" i="1" s="1"/>
  <c r="T266" i="1" s="1"/>
  <c r="U266" i="1" s="1"/>
  <c r="H267" i="1"/>
  <c r="K267" i="1" s="1"/>
  <c r="T267" i="1" s="1"/>
  <c r="U267" i="1" s="1"/>
  <c r="H268" i="1"/>
  <c r="K268" i="1" s="1"/>
  <c r="T268" i="1" s="1"/>
  <c r="U268" i="1" s="1"/>
  <c r="H269" i="1"/>
  <c r="K269" i="1" s="1"/>
  <c r="T269" i="1" s="1"/>
  <c r="U269" i="1" s="1"/>
  <c r="H270" i="1"/>
  <c r="K270" i="1" s="1"/>
  <c r="T270" i="1" s="1"/>
  <c r="U270" i="1" s="1"/>
  <c r="H271" i="1"/>
  <c r="K271" i="1" s="1"/>
  <c r="T271" i="1" s="1"/>
  <c r="U271" i="1" s="1"/>
  <c r="H272" i="1"/>
  <c r="K272" i="1" s="1"/>
  <c r="T272" i="1" s="1"/>
  <c r="U272" i="1" s="1"/>
  <c r="H273" i="1"/>
  <c r="K273" i="1" s="1"/>
  <c r="T273" i="1" s="1"/>
  <c r="U273" i="1" s="1"/>
  <c r="H274" i="1"/>
  <c r="K274" i="1" s="1"/>
  <c r="T274" i="1" s="1"/>
  <c r="U274" i="1" s="1"/>
  <c r="H275" i="1"/>
  <c r="K275" i="1" s="1"/>
  <c r="T275" i="1" s="1"/>
  <c r="U275" i="1" s="1"/>
  <c r="H276" i="1"/>
  <c r="K276" i="1" s="1"/>
  <c r="T276" i="1" s="1"/>
  <c r="U276" i="1" s="1"/>
  <c r="H277" i="1"/>
  <c r="K277" i="1" s="1"/>
  <c r="T277" i="1" s="1"/>
  <c r="U277" i="1" s="1"/>
  <c r="H278" i="1"/>
  <c r="K278" i="1" s="1"/>
  <c r="T278" i="1" s="1"/>
  <c r="U278" i="1" s="1"/>
  <c r="H279" i="1"/>
  <c r="K279" i="1" s="1"/>
  <c r="T279" i="1" s="1"/>
  <c r="U279" i="1" s="1"/>
  <c r="H280" i="1"/>
  <c r="K280" i="1" s="1"/>
  <c r="T280" i="1" s="1"/>
  <c r="U280" i="1" s="1"/>
  <c r="H281" i="1"/>
  <c r="K281" i="1" s="1"/>
  <c r="T281" i="1" s="1"/>
  <c r="U281" i="1" s="1"/>
  <c r="H282" i="1"/>
  <c r="K282" i="1" s="1"/>
  <c r="T282" i="1" s="1"/>
  <c r="U282" i="1" s="1"/>
  <c r="H283" i="1"/>
  <c r="K283" i="1" s="1"/>
  <c r="T283" i="1" s="1"/>
  <c r="U283" i="1" s="1"/>
  <c r="H284" i="1"/>
  <c r="K284" i="1" s="1"/>
  <c r="T284" i="1" s="1"/>
  <c r="U284" i="1" s="1"/>
  <c r="H285" i="1"/>
  <c r="K285" i="1" s="1"/>
  <c r="T285" i="1" s="1"/>
  <c r="U285" i="1" s="1"/>
  <c r="H286" i="1"/>
  <c r="K286" i="1" s="1"/>
  <c r="T286" i="1" s="1"/>
  <c r="U286" i="1" s="1"/>
  <c r="H2" i="1"/>
  <c r="K2" i="1" s="1"/>
  <c r="T2" i="1" s="1"/>
  <c r="U2" i="1" s="1"/>
</calcChain>
</file>

<file path=xl/sharedStrings.xml><?xml version="1.0" encoding="utf-8"?>
<sst xmlns="http://schemas.openxmlformats.org/spreadsheetml/2006/main" count="888" uniqueCount="595">
  <si>
    <t>77 / 14</t>
  </si>
  <si>
    <t>Red. br.</t>
  </si>
  <si>
    <t>Broj indeksa</t>
  </si>
  <si>
    <t>Prezime i ime</t>
  </si>
  <si>
    <t>Vid</t>
  </si>
  <si>
    <t>S</t>
  </si>
  <si>
    <t>Termin polaganja</t>
  </si>
  <si>
    <t>Sala</t>
  </si>
  <si>
    <t>1 / 16</t>
  </si>
  <si>
    <t>2 / 16</t>
  </si>
  <si>
    <t>3 / 16</t>
  </si>
  <si>
    <t>4 / 16</t>
  </si>
  <si>
    <t>5 / 16</t>
  </si>
  <si>
    <t>6 / 16</t>
  </si>
  <si>
    <t>7 / 16</t>
  </si>
  <si>
    <t>8 / 16</t>
  </si>
  <si>
    <t>9 / 16</t>
  </si>
  <si>
    <t>10 / 16</t>
  </si>
  <si>
    <t>12 / 16</t>
  </si>
  <si>
    <t>13 / 16</t>
  </si>
  <si>
    <t>14 / 16</t>
  </si>
  <si>
    <t>15 / 16</t>
  </si>
  <si>
    <t>16 / 16</t>
  </si>
  <si>
    <t>17 / 16</t>
  </si>
  <si>
    <t>18 / 16</t>
  </si>
  <si>
    <t>19 / 16</t>
  </si>
  <si>
    <t>20 / 16</t>
  </si>
  <si>
    <t>22 / 16</t>
  </si>
  <si>
    <t>23 / 16</t>
  </si>
  <si>
    <t>24 / 16</t>
  </si>
  <si>
    <t>Mugoša Milica</t>
  </si>
  <si>
    <t>25 / 16</t>
  </si>
  <si>
    <t>26 / 16</t>
  </si>
  <si>
    <t>27 / 16</t>
  </si>
  <si>
    <t>28 / 16</t>
  </si>
  <si>
    <t>29 / 16</t>
  </si>
  <si>
    <t>30 / 16</t>
  </si>
  <si>
    <t>31 / 16</t>
  </si>
  <si>
    <t>32 / 16</t>
  </si>
  <si>
    <t>33 / 16</t>
  </si>
  <si>
    <t>34 / 16</t>
  </si>
  <si>
    <t>35 / 16</t>
  </si>
  <si>
    <t>36 / 16</t>
  </si>
  <si>
    <t>39 / 16</t>
  </si>
  <si>
    <t>40 / 16</t>
  </si>
  <si>
    <t>41 / 16</t>
  </si>
  <si>
    <t>42 / 16</t>
  </si>
  <si>
    <t>43 / 16</t>
  </si>
  <si>
    <t>44 / 16</t>
  </si>
  <si>
    <t>45 / 16</t>
  </si>
  <si>
    <t>46 / 16</t>
  </si>
  <si>
    <t>47 / 16</t>
  </si>
  <si>
    <t>48 / 16</t>
  </si>
  <si>
    <t>49 / 16</t>
  </si>
  <si>
    <t>51 / 16</t>
  </si>
  <si>
    <t>52 / 16</t>
  </si>
  <si>
    <t>53 / 16</t>
  </si>
  <si>
    <t>54 / 16</t>
  </si>
  <si>
    <t>56 / 16</t>
  </si>
  <si>
    <t>58 / 16</t>
  </si>
  <si>
    <t>59 / 16</t>
  </si>
  <si>
    <t>60 / 16</t>
  </si>
  <si>
    <t>61 / 16</t>
  </si>
  <si>
    <t>62 / 16</t>
  </si>
  <si>
    <t>63 / 16</t>
  </si>
  <si>
    <t>64 / 16</t>
  </si>
  <si>
    <t>65 / 16</t>
  </si>
  <si>
    <t>66 / 16</t>
  </si>
  <si>
    <t>67 / 16</t>
  </si>
  <si>
    <t>68 / 16</t>
  </si>
  <si>
    <t>69 / 16</t>
  </si>
  <si>
    <t>70 / 16</t>
  </si>
  <si>
    <t>71 / 16</t>
  </si>
  <si>
    <t>72 / 16</t>
  </si>
  <si>
    <t>73 / 16</t>
  </si>
  <si>
    <t>74 / 16</t>
  </si>
  <si>
    <t>75 / 16</t>
  </si>
  <si>
    <t>76 / 16</t>
  </si>
  <si>
    <t>78 / 16</t>
  </si>
  <si>
    <t>79 / 16</t>
  </si>
  <si>
    <t>80 / 16</t>
  </si>
  <si>
    <t>81 / 16</t>
  </si>
  <si>
    <t>83 / 16</t>
  </si>
  <si>
    <t>84 / 16</t>
  </si>
  <si>
    <t>85 / 16</t>
  </si>
  <si>
    <t>86 / 16</t>
  </si>
  <si>
    <t>87 / 16</t>
  </si>
  <si>
    <t>88 / 16</t>
  </si>
  <si>
    <t>89 / 16</t>
  </si>
  <si>
    <t>90 / 16</t>
  </si>
  <si>
    <t>91 / 16</t>
  </si>
  <si>
    <t>93 / 16</t>
  </si>
  <si>
    <t>94 / 16</t>
  </si>
  <si>
    <t>95 / 16</t>
  </si>
  <si>
    <t>96 / 16</t>
  </si>
  <si>
    <t>97 / 16</t>
  </si>
  <si>
    <t>98 / 16</t>
  </si>
  <si>
    <t>99 / 16</t>
  </si>
  <si>
    <t>100 / 16</t>
  </si>
  <si>
    <t>Jokić Jelena</t>
  </si>
  <si>
    <t>Milić Aleksandra</t>
  </si>
  <si>
    <t>B</t>
  </si>
  <si>
    <t>Badnjar Ivana</t>
  </si>
  <si>
    <t>11 / 16</t>
  </si>
  <si>
    <t>Dragaš Ksenija</t>
  </si>
  <si>
    <t>21 / 16</t>
  </si>
  <si>
    <t>Sarvan Haris</t>
  </si>
  <si>
    <t>38 / 16</t>
  </si>
  <si>
    <t>50 / 16</t>
  </si>
  <si>
    <t>Gazivoda Marija</t>
  </si>
  <si>
    <t>55 / 16</t>
  </si>
  <si>
    <t>57 / 16</t>
  </si>
  <si>
    <t>Zvicer Stefan</t>
  </si>
  <si>
    <t>Pavleža Krsto</t>
  </si>
  <si>
    <t>77 / 16</t>
  </si>
  <si>
    <t>82 / 16</t>
  </si>
  <si>
    <t>Maraš Dragana</t>
  </si>
  <si>
    <t>92 / 16</t>
  </si>
  <si>
    <t>101 / 16</t>
  </si>
  <si>
    <t>102 / 16</t>
  </si>
  <si>
    <t>103 / 16</t>
  </si>
  <si>
    <t>104 / 16</t>
  </si>
  <si>
    <t>105 / 16</t>
  </si>
  <si>
    <t>106 / 16</t>
  </si>
  <si>
    <t>107 / 16</t>
  </si>
  <si>
    <t>108 / 16</t>
  </si>
  <si>
    <t>109 / 16</t>
  </si>
  <si>
    <t>110 / 16</t>
  </si>
  <si>
    <t>111 / 16</t>
  </si>
  <si>
    <t>113 / 16</t>
  </si>
  <si>
    <t>114 / 16</t>
  </si>
  <si>
    <t>115 / 16</t>
  </si>
  <si>
    <t>116 / 16</t>
  </si>
  <si>
    <t>117 / 16</t>
  </si>
  <si>
    <t>118 / 16</t>
  </si>
  <si>
    <t>119 / 16</t>
  </si>
  <si>
    <t>Konatar Jelena</t>
  </si>
  <si>
    <t>120 / 16</t>
  </si>
  <si>
    <t>121 / 16</t>
  </si>
  <si>
    <t>122 / 16</t>
  </si>
  <si>
    <t>123 / 16</t>
  </si>
  <si>
    <t>124 / 16</t>
  </si>
  <si>
    <t>125 / 16</t>
  </si>
  <si>
    <t>Zejak Bojana</t>
  </si>
  <si>
    <t>126 / 16</t>
  </si>
  <si>
    <t>127 / 16</t>
  </si>
  <si>
    <t>128 / 16</t>
  </si>
  <si>
    <t>129 / 16</t>
  </si>
  <si>
    <t>130 / 16</t>
  </si>
  <si>
    <t>131 / 16</t>
  </si>
  <si>
    <t>132 / 16</t>
  </si>
  <si>
    <t>Jaramaz Andrea</t>
  </si>
  <si>
    <t>133 / 16</t>
  </si>
  <si>
    <t>134 / 16</t>
  </si>
  <si>
    <t>135 / 16</t>
  </si>
  <si>
    <t>137 / 16</t>
  </si>
  <si>
    <t>138 / 16</t>
  </si>
  <si>
    <t>140 / 16</t>
  </si>
  <si>
    <t>141 / 16</t>
  </si>
  <si>
    <t>142 / 16</t>
  </si>
  <si>
    <t>143 / 16</t>
  </si>
  <si>
    <t>144 / 16</t>
  </si>
  <si>
    <t>145 / 16</t>
  </si>
  <si>
    <t>146 / 16</t>
  </si>
  <si>
    <t>147 / 16</t>
  </si>
  <si>
    <t>148 / 16</t>
  </si>
  <si>
    <t>149 / 16</t>
  </si>
  <si>
    <t>150 / 16</t>
  </si>
  <si>
    <t>Lojanica Luka</t>
  </si>
  <si>
    <t>151 / 16</t>
  </si>
  <si>
    <t>Mudreša Vladana</t>
  </si>
  <si>
    <t>152 / 16</t>
  </si>
  <si>
    <t>153 / 16</t>
  </si>
  <si>
    <t>154 / 16</t>
  </si>
  <si>
    <t>155 / 16</t>
  </si>
  <si>
    <t>156 / 16</t>
  </si>
  <si>
    <t>157 / 16</t>
  </si>
  <si>
    <t>158 / 16</t>
  </si>
  <si>
    <t>159 / 16</t>
  </si>
  <si>
    <t>160 / 16</t>
  </si>
  <si>
    <t>161 / 16</t>
  </si>
  <si>
    <t>162 / 16</t>
  </si>
  <si>
    <t>163 / 16</t>
  </si>
  <si>
    <t>164 / 16</t>
  </si>
  <si>
    <t>165 / 16</t>
  </si>
  <si>
    <t>166 / 16</t>
  </si>
  <si>
    <t>Vraneš Jovana</t>
  </si>
  <si>
    <t>167 / 16</t>
  </si>
  <si>
    <t>Vraneš Ana</t>
  </si>
  <si>
    <t>168 / 16</t>
  </si>
  <si>
    <t>169 / 16</t>
  </si>
  <si>
    <t>170 / 16</t>
  </si>
  <si>
    <t>171 / 16</t>
  </si>
  <si>
    <t>172 / 16</t>
  </si>
  <si>
    <t>Gerina Almin</t>
  </si>
  <si>
    <t>174 / 16</t>
  </si>
  <si>
    <t>175 / 16</t>
  </si>
  <si>
    <t>176 / 16</t>
  </si>
  <si>
    <t>177 / 16</t>
  </si>
  <si>
    <t>178 / 16</t>
  </si>
  <si>
    <t>179 / 16</t>
  </si>
  <si>
    <t>180 / 16</t>
  </si>
  <si>
    <t>181 / 16</t>
  </si>
  <si>
    <t>182 / 16</t>
  </si>
  <si>
    <t>183 / 16</t>
  </si>
  <si>
    <t>Koprivica  Marko</t>
  </si>
  <si>
    <t>184 / 16</t>
  </si>
  <si>
    <t>Parapid Maja</t>
  </si>
  <si>
    <t>185 / 16</t>
  </si>
  <si>
    <t>187 / 16</t>
  </si>
  <si>
    <t>188 / 16</t>
  </si>
  <si>
    <t>189 / 16</t>
  </si>
  <si>
    <t>190 / 16</t>
  </si>
  <si>
    <t>191 / 16</t>
  </si>
  <si>
    <t>192 / 16</t>
  </si>
  <si>
    <t>193 / 16</t>
  </si>
  <si>
    <t>194 / 16</t>
  </si>
  <si>
    <t>195 / 16</t>
  </si>
  <si>
    <t>196 / 16</t>
  </si>
  <si>
    <t>197 / 16</t>
  </si>
  <si>
    <t>198 / 16</t>
  </si>
  <si>
    <t>199 / 16</t>
  </si>
  <si>
    <t>200 / 16</t>
  </si>
  <si>
    <t>203 / 16</t>
  </si>
  <si>
    <t>204 / 16</t>
  </si>
  <si>
    <t>206 / 16</t>
  </si>
  <si>
    <t>207 / 16</t>
  </si>
  <si>
    <t>208 / 16</t>
  </si>
  <si>
    <t>210 / 16</t>
  </si>
  <si>
    <t>211 / 16</t>
  </si>
  <si>
    <t>212 / 16</t>
  </si>
  <si>
    <t>213 / 16</t>
  </si>
  <si>
    <t>214 / 16</t>
  </si>
  <si>
    <t>Konatar Zagorka</t>
  </si>
  <si>
    <t>215 / 16</t>
  </si>
  <si>
    <t>216 / 16</t>
  </si>
  <si>
    <t>217 / 16</t>
  </si>
  <si>
    <t>218 / 16</t>
  </si>
  <si>
    <t>Vrhovac Sanja</t>
  </si>
  <si>
    <t>220 / 16</t>
  </si>
  <si>
    <t>Šofranac Milica</t>
  </si>
  <si>
    <t>221 / 16</t>
  </si>
  <si>
    <t>222 / 16</t>
  </si>
  <si>
    <t>223 / 16</t>
  </si>
  <si>
    <t>Pešikan Dunja</t>
  </si>
  <si>
    <t>224 / 16</t>
  </si>
  <si>
    <t>225 / 16</t>
  </si>
  <si>
    <t>226 / 16</t>
  </si>
  <si>
    <t>227 / 16</t>
  </si>
  <si>
    <t>228 / 16</t>
  </si>
  <si>
    <t>229 / 16</t>
  </si>
  <si>
    <t>230 / 16</t>
  </si>
  <si>
    <t>232 / 16</t>
  </si>
  <si>
    <t>233 / 16</t>
  </si>
  <si>
    <t>234 / 16</t>
  </si>
  <si>
    <t>235 / 16</t>
  </si>
  <si>
    <t>236 / 16</t>
  </si>
  <si>
    <t>237 / 16</t>
  </si>
  <si>
    <t>238 / 16</t>
  </si>
  <si>
    <t>239 / 16</t>
  </si>
  <si>
    <t>240 / 16</t>
  </si>
  <si>
    <t>241 / 16</t>
  </si>
  <si>
    <t>243 / 16</t>
  </si>
  <si>
    <t>55 / 15</t>
  </si>
  <si>
    <t>98 / 15</t>
  </si>
  <si>
    <t>102 / 15</t>
  </si>
  <si>
    <t>118 / 15</t>
  </si>
  <si>
    <t>126 / 15</t>
  </si>
  <si>
    <t>156 / 15</t>
  </si>
  <si>
    <t>160 / 15</t>
  </si>
  <si>
    <t>175 / 15</t>
  </si>
  <si>
    <t>180 / 15</t>
  </si>
  <si>
    <t>185 / 15</t>
  </si>
  <si>
    <t>196 / 15</t>
  </si>
  <si>
    <t>210 / 15</t>
  </si>
  <si>
    <t>Ðokaj Mario</t>
  </si>
  <si>
    <t>211 / 15</t>
  </si>
  <si>
    <t>Javorovac Aldijana</t>
  </si>
  <si>
    <t>213 / 15</t>
  </si>
  <si>
    <t>217 / 15</t>
  </si>
  <si>
    <t>223 / 15</t>
  </si>
  <si>
    <t>225 / 15</t>
  </si>
  <si>
    <t>Mrdak Jovana</t>
  </si>
  <si>
    <t>236 / 15</t>
  </si>
  <si>
    <t>237 / 15</t>
  </si>
  <si>
    <t>Žuža Dijana</t>
  </si>
  <si>
    <t>239 / 15</t>
  </si>
  <si>
    <t>184 / 14</t>
  </si>
  <si>
    <t>198 / 14</t>
  </si>
  <si>
    <t>205 / 14</t>
  </si>
  <si>
    <t>Zhao ZhiYi</t>
  </si>
  <si>
    <t>221 / 14</t>
  </si>
  <si>
    <t>225 / 14</t>
  </si>
  <si>
    <t>272 / 14</t>
  </si>
  <si>
    <t>286 / 14</t>
  </si>
  <si>
    <t>324 / 14</t>
  </si>
  <si>
    <t>336 / 14</t>
  </si>
  <si>
    <t>357 / 14</t>
  </si>
  <si>
    <t>152 / 13</t>
  </si>
  <si>
    <t>176 / 13</t>
  </si>
  <si>
    <t>302 / 13</t>
  </si>
  <si>
    <t>330 / 13</t>
  </si>
  <si>
    <t>Lutovac Darko</t>
  </si>
  <si>
    <t>335 / 13</t>
  </si>
  <si>
    <t>336 / 13</t>
  </si>
  <si>
    <t>387 / 13</t>
  </si>
  <si>
    <t>389 / 13</t>
  </si>
  <si>
    <t>476 / 13</t>
  </si>
  <si>
    <t>277 / 12</t>
  </si>
  <si>
    <t>283 / 12</t>
  </si>
  <si>
    <t>415 / 12</t>
  </si>
  <si>
    <t>454 / 12</t>
  </si>
  <si>
    <t>223 / 11</t>
  </si>
  <si>
    <t>Mrdak Jelena</t>
  </si>
  <si>
    <t>301 / 11</t>
  </si>
  <si>
    <t>480 / 11</t>
  </si>
  <si>
    <t>496 / 11</t>
  </si>
  <si>
    <t>425 / 10</t>
  </si>
  <si>
    <t>Lukovac Jovana</t>
  </si>
  <si>
    <t>513 / 09</t>
  </si>
  <si>
    <t>Gazivoda Dražen</t>
  </si>
  <si>
    <t>8 / 98</t>
  </si>
  <si>
    <t>1261 / 95</t>
  </si>
  <si>
    <t>Vlahović Miloš</t>
  </si>
  <si>
    <t>Zorić Ivana</t>
  </si>
  <si>
    <t>Radević Maja</t>
  </si>
  <si>
    <t>Vujović Tijana</t>
  </si>
  <si>
    <t>Obradović Milena</t>
  </si>
  <si>
    <t>Ljaniković Nerimanda</t>
  </si>
  <si>
    <t>Manić Elida</t>
  </si>
  <si>
    <t>Trifunović M. Teodora</t>
  </si>
  <si>
    <t>Filipović Milena</t>
  </si>
  <si>
    <t>Gospić Ksenija</t>
  </si>
  <si>
    <t>Juković Irma</t>
  </si>
  <si>
    <t>Popović Ljubica</t>
  </si>
  <si>
    <t>Perović Tamara</t>
  </si>
  <si>
    <t>Andrijašević Milena</t>
  </si>
  <si>
    <t>Mujović Mihailo</t>
  </si>
  <si>
    <t>Ðurović Jelica</t>
  </si>
  <si>
    <t>Jovanović Anja</t>
  </si>
  <si>
    <t>Mirković Lenka</t>
  </si>
  <si>
    <t>Novaković Jovana</t>
  </si>
  <si>
    <t>Perović Milena</t>
  </si>
  <si>
    <t>Perović Marija</t>
  </si>
  <si>
    <t>Milić Aleksa</t>
  </si>
  <si>
    <t>Pešić Maja</t>
  </si>
  <si>
    <t>Vojinović Marina</t>
  </si>
  <si>
    <t>Skenderović Ena</t>
  </si>
  <si>
    <t>Popović Žana</t>
  </si>
  <si>
    <t>Jelić Andrijana</t>
  </si>
  <si>
    <t>Radović Marija</t>
  </si>
  <si>
    <t>Damjanović Miloš</t>
  </si>
  <si>
    <t>Šćepanović Magdalena</t>
  </si>
  <si>
    <t>Bošković Uroš</t>
  </si>
  <si>
    <t>Perović Jana</t>
  </si>
  <si>
    <t>Radović Milana</t>
  </si>
  <si>
    <t>Vojinović Kosta</t>
  </si>
  <si>
    <t>Božović Marija</t>
  </si>
  <si>
    <t>Lakušić Zoran</t>
  </si>
  <si>
    <t>Janković Milica</t>
  </si>
  <si>
    <t>Vukmirović Jelena</t>
  </si>
  <si>
    <t>Fuštić Stefan</t>
  </si>
  <si>
    <t>Jovanović Aleksandar</t>
  </si>
  <si>
    <t>Jovović Jelena</t>
  </si>
  <si>
    <t>Popović Mia</t>
  </si>
  <si>
    <t>Ražnatović Marija</t>
  </si>
  <si>
    <t>Mišurović Duško</t>
  </si>
  <si>
    <t>Šabotić Altijana</t>
  </si>
  <si>
    <t>Nedović Katarina</t>
  </si>
  <si>
    <t>Šabazović Samir</t>
  </si>
  <si>
    <t>Bojanić Tijana</t>
  </si>
  <si>
    <t>Damjanović Mirjana</t>
  </si>
  <si>
    <t>Peković Milica</t>
  </si>
  <si>
    <t>Malović Ksenija</t>
  </si>
  <si>
    <t>Šabović Adisa</t>
  </si>
  <si>
    <t>Grbović Jovana</t>
  </si>
  <si>
    <t>Vuković Stefan</t>
  </si>
  <si>
    <t>Gogić Vasilije</t>
  </si>
  <si>
    <t>Cvijović Radoica</t>
  </si>
  <si>
    <t>Klisić Filip</t>
  </si>
  <si>
    <t>Nikezić Elvira</t>
  </si>
  <si>
    <t>Braić Milena</t>
  </si>
  <si>
    <t>Dujović Andrea</t>
  </si>
  <si>
    <t>Marović Nataša</t>
  </si>
  <si>
    <t>Matović Jelena</t>
  </si>
  <si>
    <t>Todorović Mia</t>
  </si>
  <si>
    <t>Matović Nikola</t>
  </si>
  <si>
    <t>Murić Jasmina</t>
  </si>
  <si>
    <t>Muković Almina</t>
  </si>
  <si>
    <t>Grgurović Ivan</t>
  </si>
  <si>
    <t>Ćetković Tanja</t>
  </si>
  <si>
    <t>Purišić Sajma</t>
  </si>
  <si>
    <t>Radović Jelena</t>
  </si>
  <si>
    <t>Perišić Milena</t>
  </si>
  <si>
    <t>Lalić Jelena</t>
  </si>
  <si>
    <t>Albijanić Andrijana</t>
  </si>
  <si>
    <t>Nenezić Jelena</t>
  </si>
  <si>
    <t>Božović Milena</t>
  </si>
  <si>
    <t>Bijelović Mirjana</t>
  </si>
  <si>
    <t>Radulović Tijana</t>
  </si>
  <si>
    <t>Ajanović Selma</t>
  </si>
  <si>
    <t>Pavićević Sandra</t>
  </si>
  <si>
    <t>Marić Marija</t>
  </si>
  <si>
    <t>Obradović Nikoleta</t>
  </si>
  <si>
    <t>Ćorović Marija</t>
  </si>
  <si>
    <t>Šćepanović Marko</t>
  </si>
  <si>
    <t>Jović Nikolina</t>
  </si>
  <si>
    <t>Racanović Jelena</t>
  </si>
  <si>
    <t>Dabetić Nikolina</t>
  </si>
  <si>
    <t>Knežević Milica</t>
  </si>
  <si>
    <t>Lekić Nikola</t>
  </si>
  <si>
    <t>Redžović Hava</t>
  </si>
  <si>
    <t>Rajović Dragiša</t>
  </si>
  <si>
    <t>Gutović Ðurko</t>
  </si>
  <si>
    <t>Durutlić Elma</t>
  </si>
  <si>
    <t>Knežević Kristina</t>
  </si>
  <si>
    <t>Nedović Jovana</t>
  </si>
  <si>
    <t>Bajrović Rialda</t>
  </si>
  <si>
    <t>Vuković Mladen</t>
  </si>
  <si>
    <t>Mirković Marija</t>
  </si>
  <si>
    <t>Stanić Danijela</t>
  </si>
  <si>
    <t>Blagojević Biljana</t>
  </si>
  <si>
    <t>Vidaković Jelena</t>
  </si>
  <si>
    <t>Božović Isidora</t>
  </si>
  <si>
    <t>Mrvaljević Milica</t>
  </si>
  <si>
    <t>Adrović Nafija</t>
  </si>
  <si>
    <t>Kljajević Vesna</t>
  </si>
  <si>
    <t>Roganović Ana</t>
  </si>
  <si>
    <t>Radonjić Jelena</t>
  </si>
  <si>
    <t>Mitrović Nevena</t>
  </si>
  <si>
    <t>Bulatović Katarina</t>
  </si>
  <si>
    <t>Kolić Amina</t>
  </si>
  <si>
    <t>Kljajević Dajana</t>
  </si>
  <si>
    <t>Barjaktarević Azra</t>
  </si>
  <si>
    <t>Ćipranić Jovan</t>
  </si>
  <si>
    <t>Petković Tamara</t>
  </si>
  <si>
    <t>Goranović Anja</t>
  </si>
  <si>
    <t>Kolić Indira</t>
  </si>
  <si>
    <t>Dreković Ermin</t>
  </si>
  <si>
    <t>Ðoković Milena</t>
  </si>
  <si>
    <t>Ajdarpašić Mirsela</t>
  </si>
  <si>
    <t>Babić Elmir</t>
  </si>
  <si>
    <t>Rašović Filip</t>
  </si>
  <si>
    <t>Tahirović Dženeta</t>
  </si>
  <si>
    <t>Matanović Marijana</t>
  </si>
  <si>
    <t>Miljević Katarina</t>
  </si>
  <si>
    <t>Vujošević Milan</t>
  </si>
  <si>
    <t>Drašković Ivana</t>
  </si>
  <si>
    <t>Nikolić Milena</t>
  </si>
  <si>
    <t>Martinović Katarina</t>
  </si>
  <si>
    <t>Perić Kristina</t>
  </si>
  <si>
    <t>Garić Jovana</t>
  </si>
  <si>
    <t>Radović Ljubomir</t>
  </si>
  <si>
    <t>Pićurić Zoran</t>
  </si>
  <si>
    <t>Vujošević Tatjana</t>
  </si>
  <si>
    <t>Marković Andrija</t>
  </si>
  <si>
    <t>Arsović Jovana</t>
  </si>
  <si>
    <t>Šundić Kristina</t>
  </si>
  <si>
    <t>Jovović Vasilije</t>
  </si>
  <si>
    <t>Nedić Kristina</t>
  </si>
  <si>
    <t>Lajović Andrijana</t>
  </si>
  <si>
    <t>Lekić Milica</t>
  </si>
  <si>
    <t>Korać Kristina</t>
  </si>
  <si>
    <t>Petrović Marija</t>
  </si>
  <si>
    <t>Gardašević Jelena</t>
  </si>
  <si>
    <t>Vojinović Boško</t>
  </si>
  <si>
    <t>Marković Marija</t>
  </si>
  <si>
    <t>Lašević Dajana</t>
  </si>
  <si>
    <t>Bećirović Marija</t>
  </si>
  <si>
    <t>Zindović Katarina</t>
  </si>
  <si>
    <t>Ćulafić Mia</t>
  </si>
  <si>
    <t>Mandić Vidak</t>
  </si>
  <si>
    <t>Knežević Nikolina</t>
  </si>
  <si>
    <t>Peković Aleksandra</t>
  </si>
  <si>
    <t>Šestović Ivana</t>
  </si>
  <si>
    <t>Jusić Lejla</t>
  </si>
  <si>
    <t>Šunjević Sanja</t>
  </si>
  <si>
    <t>Trifunović Teodora</t>
  </si>
  <si>
    <t>Bećir Stanko</t>
  </si>
  <si>
    <t>Mandić Katarina</t>
  </si>
  <si>
    <t>Bećirbašić Anela</t>
  </si>
  <si>
    <t>Mujahodžić Elma</t>
  </si>
  <si>
    <t>Duraković Azra</t>
  </si>
  <si>
    <t>Bulatović Tamara</t>
  </si>
  <si>
    <t>Malović Bojana</t>
  </si>
  <si>
    <t>Božović Mladenka</t>
  </si>
  <si>
    <t>Nišavić Stefan</t>
  </si>
  <si>
    <t>Hajduković Iva</t>
  </si>
  <si>
    <t>Rajković Sanja</t>
  </si>
  <si>
    <t>Vujović Jelisaveta</t>
  </si>
  <si>
    <t>Bulatović Luka</t>
  </si>
  <si>
    <t>Vojvodić Tomo</t>
  </si>
  <si>
    <t>Bogućanin Emina</t>
  </si>
  <si>
    <t>Ðurković Jelena</t>
  </si>
  <si>
    <t>Kumburović Ivan</t>
  </si>
  <si>
    <t>Nedić Jelena</t>
  </si>
  <si>
    <t>Šestović Nadežda</t>
  </si>
  <si>
    <t>Kalezić Irena</t>
  </si>
  <si>
    <t>Nikezić Jelena</t>
  </si>
  <si>
    <t>Davidović Sara</t>
  </si>
  <si>
    <t>Marinković Kristina</t>
  </si>
  <si>
    <t>Blagojević Aleksandar</t>
  </si>
  <si>
    <t>Bigović Biljana</t>
  </si>
  <si>
    <t>Jeremić Milijana</t>
  </si>
  <si>
    <t>Marković Jovana</t>
  </si>
  <si>
    <t>Nuhodžić Mensur</t>
  </si>
  <si>
    <t>Kljajević Biljana</t>
  </si>
  <si>
    <t>Muratović Irma</t>
  </si>
  <si>
    <t>Avramović Marko</t>
  </si>
  <si>
    <t>Minjević Luka</t>
  </si>
  <si>
    <t>Ðešević Eldin</t>
  </si>
  <si>
    <t>Hajdarpašić Fahreta</t>
  </si>
  <si>
    <t>Radulović Danilo</t>
  </si>
  <si>
    <t>Todorović Aleksandra</t>
  </si>
  <si>
    <t>Vojinović Novak</t>
  </si>
  <si>
    <t>Jovanović Marija</t>
  </si>
  <si>
    <t>Ðaković Zorka</t>
  </si>
  <si>
    <t>Popović Dijana</t>
  </si>
  <si>
    <t>Bulatović Matija</t>
  </si>
  <si>
    <t>Popović Nina</t>
  </si>
  <si>
    <t>Ćulafić Ena</t>
  </si>
  <si>
    <t>Leković Nikola</t>
  </si>
  <si>
    <t>Ljutić Aleksandra</t>
  </si>
  <si>
    <t>Matović Aleksandra</t>
  </si>
  <si>
    <t>Ćirović Marko</t>
  </si>
  <si>
    <t>Muratović Sanela</t>
  </si>
  <si>
    <t>Jevrić Enisa</t>
  </si>
  <si>
    <t>Stanišić Anđela</t>
  </si>
  <si>
    <t>Marđokić Martina</t>
  </si>
  <si>
    <t>Marđokić Sandra</t>
  </si>
  <si>
    <t>Radović Anđela</t>
  </si>
  <si>
    <t>Perović Anđela</t>
  </si>
  <si>
    <t>Vukasović Slađana</t>
  </si>
  <si>
    <t>Maraš Slađana</t>
  </si>
  <si>
    <t>Vlahović Nađa</t>
  </si>
  <si>
    <t>Ðurišić Anđela</t>
  </si>
  <si>
    <t>Marković Nađa</t>
  </si>
  <si>
    <t>Mrđenović Anastasija</t>
  </si>
  <si>
    <t>Šaban Ðorđije</t>
  </si>
  <si>
    <t>Petrović Anđelija</t>
  </si>
  <si>
    <t>Ražnatović Slađana</t>
  </si>
  <si>
    <t>Šćepanović Anđela</t>
  </si>
  <si>
    <t>Vukojičić Vladan</t>
  </si>
  <si>
    <t>Lučić Ilija</t>
  </si>
  <si>
    <t>Vujičić Marija</t>
  </si>
  <si>
    <t>Vujičić Stefan</t>
  </si>
  <si>
    <t>Lačević Dženita</t>
  </si>
  <si>
    <t>Junčaj Edmonda</t>
  </si>
  <si>
    <t>Junčaj Rajmonda</t>
  </si>
  <si>
    <t>Peruničić Milica</t>
  </si>
  <si>
    <t>Baručić Majda</t>
  </si>
  <si>
    <t>Mučaj Arta</t>
  </si>
  <si>
    <t>Parača Ana</t>
  </si>
  <si>
    <t>Aničić Marijana</t>
  </si>
  <si>
    <t>Nikačević Miljan</t>
  </si>
  <si>
    <t>Rovčanin Marina</t>
  </si>
  <si>
    <t>Aničić Dijana</t>
  </si>
  <si>
    <t>Šarčević Anđela</t>
  </si>
  <si>
    <t>Rončević Irena</t>
  </si>
  <si>
    <t>Milačić Milica</t>
  </si>
  <si>
    <t>Boričić Andrija</t>
  </si>
  <si>
    <t>Praščević Dubravka</t>
  </si>
  <si>
    <t>Kukuličić Nikolina</t>
  </si>
  <si>
    <t>Vukčević Anđela</t>
  </si>
  <si>
    <t>Ličina Dženeta</t>
  </si>
  <si>
    <t>Nikčević Petar</t>
  </si>
  <si>
    <t>Petričević Nina</t>
  </si>
  <si>
    <t>Moračanin Jelena</t>
  </si>
  <si>
    <t>Bobičić Jovana</t>
  </si>
  <si>
    <t>Čarmak Katarina</t>
  </si>
  <si>
    <t>Čavor Marija</t>
  </si>
  <si>
    <t>Reljić Sara</t>
  </si>
  <si>
    <t>136 / 16</t>
  </si>
  <si>
    <t>173 / 16</t>
  </si>
  <si>
    <t>Fatić Matija</t>
  </si>
  <si>
    <t>186 / 16</t>
  </si>
  <si>
    <t>Kovačević Dragana</t>
  </si>
  <si>
    <t>Pitanja 1 R</t>
  </si>
  <si>
    <t>Pitanja 1 P</t>
  </si>
  <si>
    <t>Važeći rezultat prvog kolokvijuma</t>
  </si>
  <si>
    <t>Ukupno</t>
  </si>
  <si>
    <t>Pitanja 2 R</t>
  </si>
  <si>
    <t>Pitanja 2 P</t>
  </si>
  <si>
    <t>Važeći rezultat drugog kolokvijuma</t>
  </si>
  <si>
    <t>Aktivnost</t>
  </si>
  <si>
    <t>I kol.
(0-30)</t>
  </si>
  <si>
    <t>I pop.
kol.
(0-30)</t>
  </si>
  <si>
    <t>II kol.
(0-30)</t>
  </si>
  <si>
    <t>II pop.
kol.
(0-30)</t>
  </si>
  <si>
    <t>O1</t>
  </si>
  <si>
    <t>Ocjena</t>
  </si>
  <si>
    <t>P?</t>
  </si>
  <si>
    <t>Z</t>
  </si>
  <si>
    <t>Završni ispit</t>
  </si>
  <si>
    <t>Popravni završni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</si>
</sst>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6"/>
  <sheetViews>
    <sheetView tabSelected="1" zoomScaleNormal="100" workbookViewId="0"/>
  </sheetViews>
  <sheetFormatPr defaultRowHeight="15" x14ac:dyDescent="0.25"/>
  <cols>
    <col min="1" max="1" width="7.85546875" style="2" bestFit="1" customWidth="1"/>
    <col min="2" max="2" width="8.7109375" style="10" bestFit="1" customWidth="1"/>
    <col min="3" max="3" width="21.42578125" style="2" bestFit="1" customWidth="1"/>
    <col min="4" max="4" width="4" style="2" hidden="1" customWidth="1"/>
    <col min="5" max="5" width="9.5703125" style="2" hidden="1" customWidth="1"/>
    <col min="6" max="6" width="4.5703125" style="10" hidden="1" customWidth="1"/>
    <col min="7" max="7" width="7.140625" style="3" hidden="1" customWidth="1"/>
    <col min="8" max="8" width="6.140625" style="3" bestFit="1" customWidth="1"/>
    <col min="9" max="9" width="7.140625" style="3" hidden="1" customWidth="1"/>
    <col min="10" max="10" width="6.140625" style="3" bestFit="1" customWidth="1"/>
    <col min="11" max="11" width="17.5703125" style="3" bestFit="1" customWidth="1"/>
    <col min="12" max="12" width="7.140625" style="15" hidden="1" customWidth="1"/>
    <col min="13" max="13" width="6.140625" style="3" bestFit="1" customWidth="1"/>
    <col min="14" max="14" width="7.140625" style="3" hidden="1" customWidth="1"/>
    <col min="15" max="15" width="6.5703125" style="3" bestFit="1" customWidth="1"/>
    <col min="16" max="16" width="14.140625" style="3" bestFit="1" customWidth="1"/>
    <col min="17" max="17" width="9.42578125" style="3" bestFit="1" customWidth="1"/>
    <col min="18" max="18" width="8.28515625" style="3" bestFit="1" customWidth="1"/>
    <col min="19" max="19" width="8.28515625" style="3" customWidth="1"/>
    <col min="20" max="20" width="8" style="3" bestFit="1" customWidth="1"/>
    <col min="21" max="21" width="8" style="3" customWidth="1"/>
    <col min="22" max="22" width="9.140625" style="17" hidden="1" customWidth="1"/>
  </cols>
  <sheetData>
    <row r="1" spans="1:22" s="1" customFormat="1" ht="45" x14ac:dyDescent="0.25">
      <c r="A1" s="4" t="s">
        <v>1</v>
      </c>
      <c r="B1" s="5" t="s">
        <v>2</v>
      </c>
      <c r="C1" s="4" t="s">
        <v>3</v>
      </c>
      <c r="D1" s="4" t="s">
        <v>4</v>
      </c>
      <c r="E1" s="6" t="s">
        <v>6</v>
      </c>
      <c r="F1" s="7" t="s">
        <v>7</v>
      </c>
      <c r="G1" s="6" t="s">
        <v>577</v>
      </c>
      <c r="H1" s="6" t="s">
        <v>585</v>
      </c>
      <c r="I1" s="6" t="s">
        <v>578</v>
      </c>
      <c r="J1" s="6" t="s">
        <v>586</v>
      </c>
      <c r="K1" s="6" t="s">
        <v>579</v>
      </c>
      <c r="L1" s="12" t="s">
        <v>581</v>
      </c>
      <c r="M1" s="6" t="s">
        <v>587</v>
      </c>
      <c r="N1" s="6" t="s">
        <v>582</v>
      </c>
      <c r="O1" s="6" t="s">
        <v>588</v>
      </c>
      <c r="P1" s="6" t="s">
        <v>583</v>
      </c>
      <c r="Q1" s="6" t="s">
        <v>584</v>
      </c>
      <c r="R1" s="6" t="s">
        <v>593</v>
      </c>
      <c r="S1" s="6" t="s">
        <v>594</v>
      </c>
      <c r="T1" s="6" t="s">
        <v>580</v>
      </c>
      <c r="U1" s="6" t="s">
        <v>590</v>
      </c>
      <c r="V1" s="16"/>
    </row>
    <row r="2" spans="1:22" ht="15" customHeight="1" x14ac:dyDescent="0.25">
      <c r="A2" s="8">
        <v>1</v>
      </c>
      <c r="B2" s="9" t="s">
        <v>8</v>
      </c>
      <c r="C2" s="8" t="s">
        <v>323</v>
      </c>
      <c r="D2" s="8" t="s">
        <v>101</v>
      </c>
      <c r="E2" s="8"/>
      <c r="F2" s="9"/>
      <c r="G2" s="8">
        <v>10.5</v>
      </c>
      <c r="H2" s="11">
        <f>G2/11*30</f>
        <v>28.636363636363637</v>
      </c>
      <c r="I2" s="11"/>
      <c r="J2" s="11">
        <f>I2/11*30</f>
        <v>0</v>
      </c>
      <c r="K2" s="11">
        <f>IF(H2&gt;J2, H2, J2)</f>
        <v>28.636363636363637</v>
      </c>
      <c r="L2" s="13">
        <v>8.5</v>
      </c>
      <c r="M2" s="11">
        <f>L2*3</f>
        <v>25.5</v>
      </c>
      <c r="N2" s="13"/>
      <c r="O2" s="11">
        <f>N2*3</f>
        <v>0</v>
      </c>
      <c r="P2" s="11">
        <f>IF(M2&gt;O2, M2, O2)</f>
        <v>25.5</v>
      </c>
      <c r="Q2" s="11">
        <v>10</v>
      </c>
      <c r="R2" s="11">
        <v>0</v>
      </c>
      <c r="S2" s="11"/>
      <c r="T2" s="11">
        <f>K2+P2+Q2+R2+S2</f>
        <v>64.13636363636364</v>
      </c>
      <c r="U2" s="11" t="str">
        <f>IF(T2&gt;=90, "A", IF(T2&gt;=80, "B", IF(T2&gt;=70, "C", IF(T2&gt;=60, "D", IF(T2&gt;=50, "E", "F")))))</f>
        <v>D</v>
      </c>
    </row>
    <row r="3" spans="1:22" x14ac:dyDescent="0.25">
      <c r="A3" s="8">
        <v>2</v>
      </c>
      <c r="B3" s="9" t="s">
        <v>9</v>
      </c>
      <c r="C3" s="8" t="s">
        <v>324</v>
      </c>
      <c r="D3" s="8" t="s">
        <v>101</v>
      </c>
      <c r="E3" s="8"/>
      <c r="F3" s="9"/>
      <c r="G3" s="8">
        <v>9.5</v>
      </c>
      <c r="H3" s="11">
        <f>G3/11*30</f>
        <v>25.90909090909091</v>
      </c>
      <c r="I3" s="11"/>
      <c r="J3" s="11">
        <f>I3/11*30</f>
        <v>0</v>
      </c>
      <c r="K3" s="11">
        <f>IF(H3&gt;J3, H3, J3)</f>
        <v>25.90909090909091</v>
      </c>
      <c r="L3" s="13"/>
      <c r="M3" s="11">
        <f>L3*3</f>
        <v>0</v>
      </c>
      <c r="N3" s="13">
        <v>6.5</v>
      </c>
      <c r="O3" s="11">
        <f>N3*3</f>
        <v>19.5</v>
      </c>
      <c r="P3" s="11">
        <f>IF(M3&gt;O3, M3, O3)</f>
        <v>19.5</v>
      </c>
      <c r="Q3" s="11">
        <v>9</v>
      </c>
      <c r="R3" s="11"/>
      <c r="S3" s="11"/>
      <c r="T3" s="11">
        <f>K3+P3+Q3+R3+S3</f>
        <v>54.409090909090907</v>
      </c>
      <c r="U3" s="11" t="str">
        <f>IF(T3&gt;=90, "A", IF(T3&gt;=80, "B", IF(T3&gt;=70, "C", IF(T3&gt;=60, "D", IF(T3&gt;=50, "E", "F")))))</f>
        <v>E</v>
      </c>
    </row>
    <row r="4" spans="1:22" x14ac:dyDescent="0.25">
      <c r="A4" s="8">
        <v>3</v>
      </c>
      <c r="B4" s="9" t="s">
        <v>10</v>
      </c>
      <c r="C4" s="8" t="s">
        <v>102</v>
      </c>
      <c r="D4" s="8" t="s">
        <v>101</v>
      </c>
      <c r="E4" s="8"/>
      <c r="F4" s="9"/>
      <c r="G4" s="8">
        <v>10.5</v>
      </c>
      <c r="H4" s="11">
        <f>G4/11*30</f>
        <v>28.636363636363637</v>
      </c>
      <c r="I4" s="11"/>
      <c r="J4" s="11">
        <f>I4/11*30</f>
        <v>0</v>
      </c>
      <c r="K4" s="11">
        <f>IF(H4&gt;J4, H4, J4)</f>
        <v>28.636363636363637</v>
      </c>
      <c r="L4" s="13">
        <v>8.5</v>
      </c>
      <c r="M4" s="11">
        <f>L4*3</f>
        <v>25.5</v>
      </c>
      <c r="N4" s="13"/>
      <c r="O4" s="11">
        <f>N4*3</f>
        <v>0</v>
      </c>
      <c r="P4" s="11">
        <f>IF(M4&gt;O4, M4, O4)</f>
        <v>25.5</v>
      </c>
      <c r="Q4" s="11">
        <v>10</v>
      </c>
      <c r="R4" s="11"/>
      <c r="S4" s="11"/>
      <c r="T4" s="11">
        <f>K4+P4+Q4+R4+S4</f>
        <v>64.13636363636364</v>
      </c>
      <c r="U4" s="11" t="str">
        <f>IF(T4&gt;=90, "A", IF(T4&gt;=80, "B", IF(T4&gt;=70, "C", IF(T4&gt;=60, "D", IF(T4&gt;=50, "E", "F")))))</f>
        <v>D</v>
      </c>
    </row>
    <row r="5" spans="1:22" x14ac:dyDescent="0.25">
      <c r="A5" s="8">
        <v>4</v>
      </c>
      <c r="B5" s="9" t="s">
        <v>11</v>
      </c>
      <c r="C5" s="8" t="s">
        <v>325</v>
      </c>
      <c r="D5" s="8" t="s">
        <v>101</v>
      </c>
      <c r="E5" s="8"/>
      <c r="F5" s="9"/>
      <c r="G5" s="8">
        <v>7.5</v>
      </c>
      <c r="H5" s="11">
        <f>G5/11*30</f>
        <v>20.454545454545453</v>
      </c>
      <c r="I5" s="11">
        <v>10.5</v>
      </c>
      <c r="J5" s="11">
        <f>I5/11*30</f>
        <v>28.636363636363637</v>
      </c>
      <c r="K5" s="11">
        <f>IF(H5&gt;J5, H5, J5)</f>
        <v>28.636363636363637</v>
      </c>
      <c r="L5" s="13">
        <v>7</v>
      </c>
      <c r="M5" s="11">
        <f>L5*3</f>
        <v>21</v>
      </c>
      <c r="N5" s="13"/>
      <c r="O5" s="11">
        <f>N5*3</f>
        <v>0</v>
      </c>
      <c r="P5" s="11">
        <f>IF(M5&gt;O5, M5, O5)</f>
        <v>21</v>
      </c>
      <c r="Q5" s="11">
        <v>10</v>
      </c>
      <c r="R5" s="11"/>
      <c r="S5" s="11"/>
      <c r="T5" s="11">
        <v>60</v>
      </c>
      <c r="U5" s="11" t="str">
        <f>IF(T5&gt;=90, "A", IF(T5&gt;=80, "B", IF(T5&gt;=70, "C", IF(T5&gt;=60, "D", IF(T5&gt;=50, "E", "F")))))</f>
        <v>D</v>
      </c>
    </row>
    <row r="6" spans="1:22" x14ac:dyDescent="0.25">
      <c r="A6" s="8">
        <v>5</v>
      </c>
      <c r="B6" s="9" t="s">
        <v>12</v>
      </c>
      <c r="C6" s="8" t="s">
        <v>326</v>
      </c>
      <c r="D6" s="8" t="s">
        <v>101</v>
      </c>
      <c r="E6" s="8"/>
      <c r="F6" s="9"/>
      <c r="G6" s="8">
        <v>5</v>
      </c>
      <c r="H6" s="11">
        <f>G6/11*30</f>
        <v>13.636363636363637</v>
      </c>
      <c r="I6" s="11">
        <v>8.5</v>
      </c>
      <c r="J6" s="11">
        <f>I6/11*30</f>
        <v>23.18181818181818</v>
      </c>
      <c r="K6" s="11">
        <f>IF(H6&gt;J6, H6, J6)</f>
        <v>23.18181818181818</v>
      </c>
      <c r="L6" s="13">
        <v>7.5</v>
      </c>
      <c r="M6" s="11">
        <f>L6*3</f>
        <v>22.5</v>
      </c>
      <c r="N6" s="13"/>
      <c r="O6" s="11">
        <f>N6*3</f>
        <v>0</v>
      </c>
      <c r="P6" s="11">
        <f>IF(M6&gt;O6, M6, O6)</f>
        <v>22.5</v>
      </c>
      <c r="Q6" s="11">
        <v>9</v>
      </c>
      <c r="R6" s="11"/>
      <c r="S6" s="11"/>
      <c r="T6" s="11">
        <f>K6+P6+Q6+R6+S6</f>
        <v>54.68181818181818</v>
      </c>
      <c r="U6" s="11" t="str">
        <f>IF(T6&gt;=90, "A", IF(T6&gt;=80, "B", IF(T6&gt;=70, "C", IF(T6&gt;=60, "D", IF(T6&gt;=50, "E", "F")))))</f>
        <v>E</v>
      </c>
    </row>
    <row r="7" spans="1:22" x14ac:dyDescent="0.25">
      <c r="A7" s="8">
        <v>6</v>
      </c>
      <c r="B7" s="9" t="s">
        <v>13</v>
      </c>
      <c r="C7" s="8" t="s">
        <v>327</v>
      </c>
      <c r="D7" s="8" t="s">
        <v>101</v>
      </c>
      <c r="E7" s="8"/>
      <c r="F7" s="9"/>
      <c r="G7" s="8">
        <v>1</v>
      </c>
      <c r="H7" s="11">
        <f>G7/11*30</f>
        <v>2.7272727272727275</v>
      </c>
      <c r="I7" s="11">
        <v>4.5</v>
      </c>
      <c r="J7" s="11">
        <f>I7/11*30</f>
        <v>12.272727272727273</v>
      </c>
      <c r="K7" s="11">
        <f>IF(H7&gt;J7, H7, J7)</f>
        <v>12.272727272727273</v>
      </c>
      <c r="L7" s="13"/>
      <c r="M7" s="11">
        <f>L7*3</f>
        <v>0</v>
      </c>
      <c r="N7" s="13"/>
      <c r="O7" s="11">
        <f>N7*3</f>
        <v>0</v>
      </c>
      <c r="P7" s="11">
        <f>IF(M7&gt;O7, M7, O7)</f>
        <v>0</v>
      </c>
      <c r="Q7" s="11">
        <v>5</v>
      </c>
      <c r="R7" s="11"/>
      <c r="S7" s="11"/>
      <c r="T7" s="11">
        <f>K7+P7+Q7+R7+S7</f>
        <v>17.272727272727273</v>
      </c>
      <c r="U7" s="11" t="str">
        <f>IF(T7&gt;=90, "A", IF(T7&gt;=80, "B", IF(T7&gt;=70, "C", IF(T7&gt;=60, "D", IF(T7&gt;=50, "E", "F")))))</f>
        <v>F</v>
      </c>
    </row>
    <row r="8" spans="1:22" x14ac:dyDescent="0.25">
      <c r="A8" s="8">
        <v>7</v>
      </c>
      <c r="B8" s="9" t="s">
        <v>14</v>
      </c>
      <c r="C8" s="8" t="s">
        <v>328</v>
      </c>
      <c r="D8" s="8" t="s">
        <v>101</v>
      </c>
      <c r="E8" s="8"/>
      <c r="F8" s="9"/>
      <c r="G8" s="8">
        <v>9.5</v>
      </c>
      <c r="H8" s="11">
        <f>G8/11*30</f>
        <v>25.90909090909091</v>
      </c>
      <c r="I8" s="11"/>
      <c r="J8" s="11">
        <f>I8/11*30</f>
        <v>0</v>
      </c>
      <c r="K8" s="11">
        <f>IF(H8&gt;J8, H8, J8)</f>
        <v>25.90909090909091</v>
      </c>
      <c r="L8" s="13">
        <v>9.5</v>
      </c>
      <c r="M8" s="11">
        <f>L8*3</f>
        <v>28.5</v>
      </c>
      <c r="N8" s="13"/>
      <c r="O8" s="11">
        <f>N8*3</f>
        <v>0</v>
      </c>
      <c r="P8" s="11">
        <f>IF(M8&gt;O8, M8, O8)</f>
        <v>28.5</v>
      </c>
      <c r="Q8" s="11">
        <v>8</v>
      </c>
      <c r="R8" s="11"/>
      <c r="S8" s="11"/>
      <c r="T8" s="11">
        <f>K8+P8+Q8+R8+S8</f>
        <v>62.409090909090907</v>
      </c>
      <c r="U8" s="11" t="str">
        <f>IF(T8&gt;=90, "A", IF(T8&gt;=80, "B", IF(T8&gt;=70, "C", IF(T8&gt;=60, "D", IF(T8&gt;=50, "E", "F")))))</f>
        <v>D</v>
      </c>
    </row>
    <row r="9" spans="1:22" x14ac:dyDescent="0.25">
      <c r="A9" s="8">
        <v>8</v>
      </c>
      <c r="B9" s="9" t="s">
        <v>15</v>
      </c>
      <c r="C9" s="8" t="s">
        <v>329</v>
      </c>
      <c r="D9" s="8" t="s">
        <v>101</v>
      </c>
      <c r="E9" s="8"/>
      <c r="F9" s="9"/>
      <c r="G9" s="8">
        <v>8.5</v>
      </c>
      <c r="H9" s="11">
        <f>G9/11*30</f>
        <v>23.18181818181818</v>
      </c>
      <c r="I9" s="11"/>
      <c r="J9" s="11">
        <f>I9/11*30</f>
        <v>0</v>
      </c>
      <c r="K9" s="11">
        <f>IF(H9&gt;J9, H9, J9)</f>
        <v>23.18181818181818</v>
      </c>
      <c r="L9" s="13">
        <v>8.5</v>
      </c>
      <c r="M9" s="11">
        <f>L9*3</f>
        <v>25.5</v>
      </c>
      <c r="N9" s="13"/>
      <c r="O9" s="11">
        <f>N9*3</f>
        <v>0</v>
      </c>
      <c r="P9" s="11">
        <f>IF(M9&gt;O9, M9, O9)</f>
        <v>25.5</v>
      </c>
      <c r="Q9" s="11">
        <v>8</v>
      </c>
      <c r="R9" s="11"/>
      <c r="S9" s="11"/>
      <c r="T9" s="11">
        <f>K9+P9+Q9+R9+S9</f>
        <v>56.68181818181818</v>
      </c>
      <c r="U9" s="11" t="str">
        <f>IF(T9&gt;=90, "A", IF(T9&gt;=80, "B", IF(T9&gt;=70, "C", IF(T9&gt;=60, "D", IF(T9&gt;=50, "E", "F")))))</f>
        <v>E</v>
      </c>
    </row>
    <row r="10" spans="1:22" x14ac:dyDescent="0.25">
      <c r="A10" s="8">
        <v>9</v>
      </c>
      <c r="B10" s="9" t="s">
        <v>16</v>
      </c>
      <c r="C10" s="8" t="s">
        <v>542</v>
      </c>
      <c r="D10" s="8" t="s">
        <v>101</v>
      </c>
      <c r="E10" s="8"/>
      <c r="F10" s="9"/>
      <c r="G10" s="8">
        <v>10</v>
      </c>
      <c r="H10" s="11">
        <f>G10/11*30</f>
        <v>27.272727272727273</v>
      </c>
      <c r="I10" s="11"/>
      <c r="J10" s="11">
        <f>I10/11*30</f>
        <v>0</v>
      </c>
      <c r="K10" s="11">
        <f>IF(H10&gt;J10, H10, J10)</f>
        <v>27.272727272727273</v>
      </c>
      <c r="L10" s="13"/>
      <c r="M10" s="11">
        <f>L10*3</f>
        <v>0</v>
      </c>
      <c r="N10" s="13">
        <v>6.5</v>
      </c>
      <c r="O10" s="11">
        <f>N10*3</f>
        <v>19.5</v>
      </c>
      <c r="P10" s="11">
        <f>IF(M10&gt;O10, M10, O10)</f>
        <v>19.5</v>
      </c>
      <c r="Q10" s="11">
        <v>10</v>
      </c>
      <c r="R10" s="11"/>
      <c r="S10" s="11"/>
      <c r="T10" s="11">
        <f>K10+P10+Q10+R10+S10</f>
        <v>56.772727272727273</v>
      </c>
      <c r="U10" s="11" t="str">
        <f>IF(T10&gt;=90, "A", IF(T10&gt;=80, "B", IF(T10&gt;=70, "C", IF(T10&gt;=60, "D", IF(T10&gt;=50, "E", "F")))))</f>
        <v>E</v>
      </c>
    </row>
    <row r="11" spans="1:22" x14ac:dyDescent="0.25">
      <c r="A11" s="8">
        <v>10</v>
      </c>
      <c r="B11" s="9" t="s">
        <v>17</v>
      </c>
      <c r="C11" s="8" t="s">
        <v>330</v>
      </c>
      <c r="D11" s="8" t="s">
        <v>101</v>
      </c>
      <c r="E11" s="8"/>
      <c r="F11" s="9"/>
      <c r="G11" s="8"/>
      <c r="H11" s="11">
        <f>G11/11*30</f>
        <v>0</v>
      </c>
      <c r="I11" s="11">
        <v>3</v>
      </c>
      <c r="J11" s="11">
        <f>I11/11*30</f>
        <v>8.1818181818181817</v>
      </c>
      <c r="K11" s="11">
        <f>IF(H11&gt;J11, H11, J11)</f>
        <v>8.1818181818181817</v>
      </c>
      <c r="L11" s="13"/>
      <c r="M11" s="11">
        <f>L11*3</f>
        <v>0</v>
      </c>
      <c r="N11" s="13">
        <v>2.5</v>
      </c>
      <c r="O11" s="11">
        <f>N11*3</f>
        <v>7.5</v>
      </c>
      <c r="P11" s="11">
        <f>IF(M11&gt;O11, M11, O11)</f>
        <v>7.5</v>
      </c>
      <c r="Q11" s="11">
        <v>5</v>
      </c>
      <c r="R11" s="11"/>
      <c r="S11" s="11"/>
      <c r="T11" s="11">
        <f>K11+P11+Q11+R11+S11</f>
        <v>20.68181818181818</v>
      </c>
      <c r="U11" s="11" t="str">
        <f>IF(T11&gt;=90, "A", IF(T11&gt;=80, "B", IF(T11&gt;=70, "C", IF(T11&gt;=60, "D", IF(T11&gt;=50, "E", "F")))))</f>
        <v>F</v>
      </c>
    </row>
    <row r="12" spans="1:22" x14ac:dyDescent="0.25">
      <c r="A12" s="8">
        <v>11</v>
      </c>
      <c r="B12" s="9" t="s">
        <v>103</v>
      </c>
      <c r="C12" s="8" t="s">
        <v>331</v>
      </c>
      <c r="D12" s="8" t="s">
        <v>101</v>
      </c>
      <c r="E12" s="8"/>
      <c r="F12" s="9"/>
      <c r="G12" s="8">
        <v>5.5</v>
      </c>
      <c r="H12" s="11">
        <f>G12/11*30</f>
        <v>15</v>
      </c>
      <c r="I12" s="11">
        <v>8</v>
      </c>
      <c r="J12" s="11">
        <f>I12/11*30</f>
        <v>21.81818181818182</v>
      </c>
      <c r="K12" s="11">
        <f>IF(H12&gt;J12, H12, J12)</f>
        <v>21.81818181818182</v>
      </c>
      <c r="L12" s="13">
        <v>8.5</v>
      </c>
      <c r="M12" s="11">
        <f>L12*3</f>
        <v>25.5</v>
      </c>
      <c r="N12" s="13"/>
      <c r="O12" s="11">
        <f>N12*3</f>
        <v>0</v>
      </c>
      <c r="P12" s="11">
        <f>IF(M12&gt;O12, M12, O12)</f>
        <v>25.5</v>
      </c>
      <c r="Q12" s="11">
        <v>10</v>
      </c>
      <c r="R12" s="11"/>
      <c r="S12" s="11"/>
      <c r="T12" s="11">
        <f>K12+P12+Q12+R12+S12</f>
        <v>57.31818181818182</v>
      </c>
      <c r="U12" s="11" t="str">
        <f>IF(T12&gt;=90, "A", IF(T12&gt;=80, "B", IF(T12&gt;=70, "C", IF(T12&gt;=60, "D", IF(T12&gt;=50, "E", "F")))))</f>
        <v>E</v>
      </c>
    </row>
    <row r="13" spans="1:22" x14ac:dyDescent="0.25">
      <c r="A13" s="8">
        <v>12</v>
      </c>
      <c r="B13" s="9" t="s">
        <v>18</v>
      </c>
      <c r="C13" s="8" t="s">
        <v>104</v>
      </c>
      <c r="D13" s="8" t="s">
        <v>101</v>
      </c>
      <c r="E13" s="8"/>
      <c r="F13" s="9"/>
      <c r="G13" s="8">
        <v>7.5</v>
      </c>
      <c r="H13" s="11">
        <f>G13/11*30</f>
        <v>20.454545454545453</v>
      </c>
      <c r="I13" s="11">
        <v>7</v>
      </c>
      <c r="J13" s="11">
        <f>I13/11*30</f>
        <v>19.09090909090909</v>
      </c>
      <c r="K13" s="11">
        <f>IF(H13&gt;J13, H13, J13)</f>
        <v>20.454545454545453</v>
      </c>
      <c r="L13" s="13">
        <v>8.5</v>
      </c>
      <c r="M13" s="11">
        <f>L13*3</f>
        <v>25.5</v>
      </c>
      <c r="N13" s="13"/>
      <c r="O13" s="11">
        <f>N13*3</f>
        <v>0</v>
      </c>
      <c r="P13" s="11">
        <f>IF(M13&gt;O13, M13, O13)</f>
        <v>25.5</v>
      </c>
      <c r="Q13" s="11">
        <v>5</v>
      </c>
      <c r="R13" s="11"/>
      <c r="S13" s="11"/>
      <c r="T13" s="11">
        <f>K13+P13+Q13+R13+S13</f>
        <v>50.954545454545453</v>
      </c>
      <c r="U13" s="11" t="str">
        <f>IF(T13&gt;=90, "A", IF(T13&gt;=80, "B", IF(T13&gt;=70, "C", IF(T13&gt;=60, "D", IF(T13&gt;=50, "E", "F")))))</f>
        <v>E</v>
      </c>
    </row>
    <row r="14" spans="1:22" x14ac:dyDescent="0.25">
      <c r="A14" s="8">
        <v>13</v>
      </c>
      <c r="B14" s="9" t="s">
        <v>19</v>
      </c>
      <c r="C14" s="8" t="s">
        <v>527</v>
      </c>
      <c r="D14" s="8" t="s">
        <v>101</v>
      </c>
      <c r="E14" s="8"/>
      <c r="F14" s="9"/>
      <c r="G14" s="8">
        <v>0</v>
      </c>
      <c r="H14" s="11">
        <f>G14/11*30</f>
        <v>0</v>
      </c>
      <c r="I14" s="11">
        <v>1</v>
      </c>
      <c r="J14" s="11">
        <f>I14/11*30</f>
        <v>2.7272727272727275</v>
      </c>
      <c r="K14" s="11">
        <f>IF(H14&gt;J14, H14, J14)</f>
        <v>2.7272727272727275</v>
      </c>
      <c r="L14" s="13"/>
      <c r="M14" s="11">
        <f>L14*3</f>
        <v>0</v>
      </c>
      <c r="N14" s="13"/>
      <c r="O14" s="11">
        <f>N14*3</f>
        <v>0</v>
      </c>
      <c r="P14" s="11">
        <f>IF(M14&gt;O14, M14, O14)</f>
        <v>0</v>
      </c>
      <c r="Q14" s="11">
        <v>5</v>
      </c>
      <c r="R14" s="11"/>
      <c r="S14" s="11"/>
      <c r="T14" s="11">
        <f>K14+P14+Q14+R14+S14</f>
        <v>7.7272727272727275</v>
      </c>
      <c r="U14" s="11" t="str">
        <f>IF(T14&gt;=90, "A", IF(T14&gt;=80, "B", IF(T14&gt;=70, "C", IF(T14&gt;=60, "D", IF(T14&gt;=50, "E", "F")))))</f>
        <v>F</v>
      </c>
    </row>
    <row r="15" spans="1:22" x14ac:dyDescent="0.25">
      <c r="A15" s="8">
        <v>14</v>
      </c>
      <c r="B15" s="9" t="s">
        <v>20</v>
      </c>
      <c r="C15" s="8" t="s">
        <v>332</v>
      </c>
      <c r="D15" s="8" t="s">
        <v>101</v>
      </c>
      <c r="E15" s="8"/>
      <c r="F15" s="9"/>
      <c r="G15" s="8">
        <v>10.5</v>
      </c>
      <c r="H15" s="11">
        <f>G15/11*30</f>
        <v>28.636363636363637</v>
      </c>
      <c r="I15" s="11"/>
      <c r="J15" s="11">
        <f>I15/11*30</f>
        <v>0</v>
      </c>
      <c r="K15" s="11">
        <f>IF(H15&gt;J15, H15, J15)</f>
        <v>28.636363636363637</v>
      </c>
      <c r="L15" s="13">
        <v>7.5</v>
      </c>
      <c r="M15" s="11">
        <f>L15*3</f>
        <v>22.5</v>
      </c>
      <c r="N15" s="13">
        <v>9.5</v>
      </c>
      <c r="O15" s="11">
        <f>N15*3</f>
        <v>28.5</v>
      </c>
      <c r="P15" s="11">
        <f>IF(M15&gt;O15, M15, O15)</f>
        <v>28.5</v>
      </c>
      <c r="Q15" s="11">
        <v>10</v>
      </c>
      <c r="R15" s="11">
        <v>0</v>
      </c>
      <c r="S15" s="11"/>
      <c r="T15" s="11">
        <f>K15+P15+Q15+R15+S15</f>
        <v>67.13636363636364</v>
      </c>
      <c r="U15" s="11" t="str">
        <f>IF(T15&gt;=90, "A", IF(T15&gt;=80, "B", IF(T15&gt;=70, "C", IF(T15&gt;=60, "D", IF(T15&gt;=50, "E", "F")))))</f>
        <v>D</v>
      </c>
      <c r="V15" s="17" t="s">
        <v>589</v>
      </c>
    </row>
    <row r="16" spans="1:22" x14ac:dyDescent="0.25">
      <c r="A16" s="8">
        <v>15</v>
      </c>
      <c r="B16" s="9" t="s">
        <v>21</v>
      </c>
      <c r="C16" s="8" t="s">
        <v>528</v>
      </c>
      <c r="D16" s="8" t="s">
        <v>101</v>
      </c>
      <c r="E16" s="8"/>
      <c r="F16" s="9"/>
      <c r="G16" s="8">
        <v>10</v>
      </c>
      <c r="H16" s="11">
        <f>G16/11*30</f>
        <v>27.272727272727273</v>
      </c>
      <c r="I16" s="11"/>
      <c r="J16" s="11">
        <f>I16/11*30</f>
        <v>0</v>
      </c>
      <c r="K16" s="11">
        <f>IF(H16&gt;J16, H16, J16)</f>
        <v>27.272727272727273</v>
      </c>
      <c r="L16" s="13">
        <v>9.5</v>
      </c>
      <c r="M16" s="11">
        <f>L16*3</f>
        <v>28.5</v>
      </c>
      <c r="N16" s="13"/>
      <c r="O16" s="11">
        <f>N16*3</f>
        <v>0</v>
      </c>
      <c r="P16" s="11">
        <f>IF(M16&gt;O16, M16, O16)</f>
        <v>28.5</v>
      </c>
      <c r="Q16" s="11">
        <v>8</v>
      </c>
      <c r="R16" s="11"/>
      <c r="S16" s="11"/>
      <c r="T16" s="11">
        <f>K16+P16+Q16+R16+S16</f>
        <v>63.772727272727273</v>
      </c>
      <c r="U16" s="11" t="str">
        <f>IF(T16&gt;=90, "A", IF(T16&gt;=80, "B", IF(T16&gt;=70, "C", IF(T16&gt;=60, "D", IF(T16&gt;=50, "E", "F")))))</f>
        <v>D</v>
      </c>
    </row>
    <row r="17" spans="1:22" x14ac:dyDescent="0.25">
      <c r="A17" s="8">
        <v>16</v>
      </c>
      <c r="B17" s="9" t="s">
        <v>22</v>
      </c>
      <c r="C17" s="8" t="s">
        <v>529</v>
      </c>
      <c r="D17" s="8" t="s">
        <v>101</v>
      </c>
      <c r="E17" s="8"/>
      <c r="F17" s="9"/>
      <c r="G17" s="8">
        <v>10</v>
      </c>
      <c r="H17" s="11">
        <f>G17/11*30</f>
        <v>27.272727272727273</v>
      </c>
      <c r="I17" s="11"/>
      <c r="J17" s="11">
        <f>I17/11*30</f>
        <v>0</v>
      </c>
      <c r="K17" s="11">
        <f>IF(H17&gt;J17, H17, J17)</f>
        <v>27.272727272727273</v>
      </c>
      <c r="L17" s="13">
        <v>8.5</v>
      </c>
      <c r="M17" s="11">
        <f>L17*3</f>
        <v>25.5</v>
      </c>
      <c r="N17" s="13"/>
      <c r="O17" s="11">
        <f>N17*3</f>
        <v>0</v>
      </c>
      <c r="P17" s="11">
        <f>IF(M17&gt;O17, M17, O17)</f>
        <v>25.5</v>
      </c>
      <c r="Q17" s="11">
        <v>8</v>
      </c>
      <c r="R17" s="11"/>
      <c r="S17" s="11"/>
      <c r="T17" s="11">
        <f>K17+P17+Q17+R17+S17</f>
        <v>60.772727272727273</v>
      </c>
      <c r="U17" s="11" t="str">
        <f>IF(T17&gt;=90, "A", IF(T17&gt;=80, "B", IF(T17&gt;=70, "C", IF(T17&gt;=60, "D", IF(T17&gt;=50, "E", "F")))))</f>
        <v>D</v>
      </c>
    </row>
    <row r="18" spans="1:22" x14ac:dyDescent="0.25">
      <c r="A18" s="8">
        <v>17</v>
      </c>
      <c r="B18" s="9" t="s">
        <v>23</v>
      </c>
      <c r="C18" s="8" t="s">
        <v>569</v>
      </c>
      <c r="D18" s="8" t="s">
        <v>101</v>
      </c>
      <c r="E18" s="8"/>
      <c r="F18" s="9"/>
      <c r="G18" s="8">
        <v>3.5</v>
      </c>
      <c r="H18" s="11">
        <f>G18/11*30</f>
        <v>9.545454545454545</v>
      </c>
      <c r="I18" s="11">
        <v>7</v>
      </c>
      <c r="J18" s="11">
        <f>I18/11*30</f>
        <v>19.09090909090909</v>
      </c>
      <c r="K18" s="11">
        <f>IF(H18&gt;J18, H18, J18)</f>
        <v>19.09090909090909</v>
      </c>
      <c r="L18" s="13">
        <v>7</v>
      </c>
      <c r="M18" s="11">
        <f>L18*3</f>
        <v>21</v>
      </c>
      <c r="N18" s="13"/>
      <c r="O18" s="11">
        <f>N18*3</f>
        <v>0</v>
      </c>
      <c r="P18" s="11">
        <f>IF(M18&gt;O18, M18, O18)</f>
        <v>21</v>
      </c>
      <c r="Q18" s="11">
        <v>10</v>
      </c>
      <c r="R18" s="11"/>
      <c r="S18" s="11"/>
      <c r="T18" s="11">
        <f>K18+P18+Q18+R18+S18</f>
        <v>50.090909090909093</v>
      </c>
      <c r="U18" s="11" t="str">
        <f>IF(T18&gt;=90, "A", IF(T18&gt;=80, "B", IF(T18&gt;=70, "C", IF(T18&gt;=60, "D", IF(T18&gt;=50, "E", "F")))))</f>
        <v>E</v>
      </c>
    </row>
    <row r="19" spans="1:22" x14ac:dyDescent="0.25">
      <c r="A19" s="8">
        <v>18</v>
      </c>
      <c r="B19" s="9" t="s">
        <v>24</v>
      </c>
      <c r="C19" s="8" t="s">
        <v>333</v>
      </c>
      <c r="D19" s="8" t="s">
        <v>101</v>
      </c>
      <c r="E19" s="8"/>
      <c r="F19" s="9"/>
      <c r="G19" s="8">
        <v>8</v>
      </c>
      <c r="H19" s="11">
        <f>G19/11*30</f>
        <v>21.81818181818182</v>
      </c>
      <c r="I19" s="11">
        <v>10</v>
      </c>
      <c r="J19" s="11">
        <f>I19/11*30</f>
        <v>27.272727272727273</v>
      </c>
      <c r="K19" s="11">
        <f>IF(H19&gt;J19, H19, J19)</f>
        <v>27.272727272727273</v>
      </c>
      <c r="L19" s="13">
        <v>8</v>
      </c>
      <c r="M19" s="11">
        <f>L19*3</f>
        <v>24</v>
      </c>
      <c r="N19" s="13"/>
      <c r="O19" s="11">
        <f>N19*3</f>
        <v>0</v>
      </c>
      <c r="P19" s="11">
        <f>IF(M19&gt;O19, M19, O19)</f>
        <v>24</v>
      </c>
      <c r="Q19" s="11">
        <v>10</v>
      </c>
      <c r="R19" s="11"/>
      <c r="S19" s="11"/>
      <c r="T19" s="11">
        <f>K19+P19+Q19+R19+S19</f>
        <v>61.272727272727273</v>
      </c>
      <c r="U19" s="11" t="str">
        <f>IF(T19&gt;=90, "A", IF(T19&gt;=80, "B", IF(T19&gt;=70, "C", IF(T19&gt;=60, "D", IF(T19&gt;=50, "E", "F")))))</f>
        <v>D</v>
      </c>
    </row>
    <row r="20" spans="1:22" x14ac:dyDescent="0.25">
      <c r="A20" s="8">
        <v>19</v>
      </c>
      <c r="B20" s="9" t="s">
        <v>25</v>
      </c>
      <c r="C20" s="8" t="s">
        <v>543</v>
      </c>
      <c r="D20" s="8" t="s">
        <v>101</v>
      </c>
      <c r="E20" s="8"/>
      <c r="F20" s="9"/>
      <c r="G20" s="8">
        <v>8.5</v>
      </c>
      <c r="H20" s="11">
        <f>G20/11*30</f>
        <v>23.18181818181818</v>
      </c>
      <c r="I20" s="11">
        <v>7</v>
      </c>
      <c r="J20" s="11">
        <f>I20/11*30</f>
        <v>19.09090909090909</v>
      </c>
      <c r="K20" s="11">
        <f>IF(H20&gt;J20, H20, J20)</f>
        <v>23.18181818181818</v>
      </c>
      <c r="L20" s="13">
        <v>8</v>
      </c>
      <c r="M20" s="11">
        <f>L20*3</f>
        <v>24</v>
      </c>
      <c r="N20" s="13">
        <v>6.5</v>
      </c>
      <c r="O20" s="11">
        <f>N20*3</f>
        <v>19.5</v>
      </c>
      <c r="P20" s="11">
        <f>IF(M20&gt;O20, M20, O20)</f>
        <v>24</v>
      </c>
      <c r="Q20" s="11">
        <v>10</v>
      </c>
      <c r="R20" s="11"/>
      <c r="S20" s="11"/>
      <c r="T20" s="11">
        <f>K20+P20+Q20+R20+S20</f>
        <v>57.18181818181818</v>
      </c>
      <c r="U20" s="11" t="str">
        <f>IF(T20&gt;=90, "A", IF(T20&gt;=80, "B", IF(T20&gt;=70, "C", IF(T20&gt;=60, "D", IF(T20&gt;=50, "E", "F")))))</f>
        <v>E</v>
      </c>
    </row>
    <row r="21" spans="1:22" x14ac:dyDescent="0.25">
      <c r="A21" s="8">
        <v>20</v>
      </c>
      <c r="B21" s="9" t="s">
        <v>26</v>
      </c>
      <c r="C21" s="8" t="s">
        <v>334</v>
      </c>
      <c r="D21" s="8" t="s">
        <v>101</v>
      </c>
      <c r="E21" s="8"/>
      <c r="F21" s="9"/>
      <c r="G21" s="8">
        <v>8</v>
      </c>
      <c r="H21" s="11">
        <f>G21/11*30</f>
        <v>21.81818181818182</v>
      </c>
      <c r="I21" s="11">
        <v>9.5</v>
      </c>
      <c r="J21" s="11">
        <f>I21/11*30</f>
        <v>25.90909090909091</v>
      </c>
      <c r="K21" s="11">
        <f>IF(H21&gt;J21, H21, J21)</f>
        <v>25.90909090909091</v>
      </c>
      <c r="L21" s="13">
        <v>8.5</v>
      </c>
      <c r="M21" s="11">
        <f>L21*3</f>
        <v>25.5</v>
      </c>
      <c r="N21" s="13"/>
      <c r="O21" s="11">
        <f>N21*3</f>
        <v>0</v>
      </c>
      <c r="P21" s="11">
        <f>IF(M21&gt;O21, M21, O21)</f>
        <v>25.5</v>
      </c>
      <c r="Q21" s="11">
        <v>10</v>
      </c>
      <c r="R21" s="11"/>
      <c r="S21" s="11"/>
      <c r="T21" s="11">
        <f>K21+P21+Q21+R21+S21</f>
        <v>61.409090909090907</v>
      </c>
      <c r="U21" s="11" t="str">
        <f>IF(T21&gt;=90, "A", IF(T21&gt;=80, "B", IF(T21&gt;=70, "C", IF(T21&gt;=60, "D", IF(T21&gt;=50, "E", "F")))))</f>
        <v>D</v>
      </c>
    </row>
    <row r="22" spans="1:22" x14ac:dyDescent="0.25">
      <c r="A22" s="8">
        <v>21</v>
      </c>
      <c r="B22" s="9" t="s">
        <v>105</v>
      </c>
      <c r="C22" s="8" t="s">
        <v>335</v>
      </c>
      <c r="D22" s="8" t="s">
        <v>101</v>
      </c>
      <c r="E22" s="8"/>
      <c r="F22" s="9"/>
      <c r="G22" s="8">
        <v>10.5</v>
      </c>
      <c r="H22" s="11">
        <f>G22/11*30</f>
        <v>28.636363636363637</v>
      </c>
      <c r="I22" s="11"/>
      <c r="J22" s="11">
        <f>I22/11*30</f>
        <v>0</v>
      </c>
      <c r="K22" s="11">
        <f>IF(H22&gt;J22, H22, J22)</f>
        <v>28.636363636363637</v>
      </c>
      <c r="L22" s="13">
        <v>10</v>
      </c>
      <c r="M22" s="11">
        <f>L22*3</f>
        <v>30</v>
      </c>
      <c r="N22" s="13"/>
      <c r="O22" s="11">
        <f>N22*3</f>
        <v>0</v>
      </c>
      <c r="P22" s="11">
        <f>IF(M22&gt;O22, M22, O22)</f>
        <v>30</v>
      </c>
      <c r="Q22" s="11">
        <v>10</v>
      </c>
      <c r="R22" s="11"/>
      <c r="S22" s="11">
        <v>10</v>
      </c>
      <c r="T22" s="11">
        <f>K22+P22+Q22+R22+S22</f>
        <v>78.63636363636364</v>
      </c>
      <c r="U22" s="11" t="str">
        <f>IF(T22&gt;=90, "A", IF(T22&gt;=80, "B", IF(T22&gt;=70, "C", IF(T22&gt;=60, "D", IF(T22&gt;=50, "E", "F")))))</f>
        <v>C</v>
      </c>
      <c r="V22" s="17" t="s">
        <v>591</v>
      </c>
    </row>
    <row r="23" spans="1:22" x14ac:dyDescent="0.25">
      <c r="A23" s="8">
        <v>22</v>
      </c>
      <c r="B23" s="9" t="s">
        <v>27</v>
      </c>
      <c r="C23" s="8" t="s">
        <v>336</v>
      </c>
      <c r="D23" s="8" t="s">
        <v>101</v>
      </c>
      <c r="E23" s="8"/>
      <c r="F23" s="9"/>
      <c r="G23" s="8">
        <v>9.5</v>
      </c>
      <c r="H23" s="11">
        <f>G23/11*30</f>
        <v>25.90909090909091</v>
      </c>
      <c r="I23" s="11"/>
      <c r="J23" s="11">
        <f>I23/11*30</f>
        <v>0</v>
      </c>
      <c r="K23" s="11">
        <f>IF(H23&gt;J23, H23, J23)</f>
        <v>25.90909090909091</v>
      </c>
      <c r="L23" s="13">
        <v>8</v>
      </c>
      <c r="M23" s="11">
        <f>L23*3</f>
        <v>24</v>
      </c>
      <c r="N23" s="13"/>
      <c r="O23" s="11">
        <f>N23*3</f>
        <v>0</v>
      </c>
      <c r="P23" s="11">
        <f>IF(M23&gt;O23, M23, O23)</f>
        <v>24</v>
      </c>
      <c r="Q23" s="11">
        <v>8</v>
      </c>
      <c r="R23" s="11"/>
      <c r="S23" s="11"/>
      <c r="T23" s="11">
        <f>K23+P23+Q23+R23+S23</f>
        <v>57.909090909090907</v>
      </c>
      <c r="U23" s="11" t="str">
        <f>IF(T23&gt;=90, "A", IF(T23&gt;=80, "B", IF(T23&gt;=70, "C", IF(T23&gt;=60, "D", IF(T23&gt;=50, "E", "F")))))</f>
        <v>E</v>
      </c>
    </row>
    <row r="24" spans="1:22" x14ac:dyDescent="0.25">
      <c r="A24" s="8">
        <v>23</v>
      </c>
      <c r="B24" s="9" t="s">
        <v>28</v>
      </c>
      <c r="C24" s="8" t="s">
        <v>106</v>
      </c>
      <c r="D24" s="8" t="s">
        <v>101</v>
      </c>
      <c r="E24" s="8"/>
      <c r="F24" s="9"/>
      <c r="G24" s="8"/>
      <c r="H24" s="11">
        <f>G24/11*30</f>
        <v>0</v>
      </c>
      <c r="I24" s="11">
        <v>8.5</v>
      </c>
      <c r="J24" s="11">
        <f>I24/11*30</f>
        <v>23.18181818181818</v>
      </c>
      <c r="K24" s="11">
        <f>IF(H24&gt;J24, H24, J24)</f>
        <v>23.18181818181818</v>
      </c>
      <c r="L24" s="13"/>
      <c r="M24" s="11">
        <f>L24*3</f>
        <v>0</v>
      </c>
      <c r="N24" s="13">
        <v>9</v>
      </c>
      <c r="O24" s="11">
        <f>N24*3</f>
        <v>27</v>
      </c>
      <c r="P24" s="11">
        <f>IF(M24&gt;O24, M24, O24)</f>
        <v>27</v>
      </c>
      <c r="Q24" s="11">
        <v>10</v>
      </c>
      <c r="R24" s="11"/>
      <c r="S24" s="11"/>
      <c r="T24" s="11">
        <f>K24+P24+Q24+R24+S24</f>
        <v>60.18181818181818</v>
      </c>
      <c r="U24" s="11" t="str">
        <f>IF(T24&gt;=90, "A", IF(T24&gt;=80, "B", IF(T24&gt;=70, "C", IF(T24&gt;=60, "D", IF(T24&gt;=50, "E", "F")))))</f>
        <v>D</v>
      </c>
    </row>
    <row r="25" spans="1:22" x14ac:dyDescent="0.25">
      <c r="A25" s="8">
        <v>24</v>
      </c>
      <c r="B25" s="9" t="s">
        <v>29</v>
      </c>
      <c r="C25" s="8" t="s">
        <v>337</v>
      </c>
      <c r="D25" s="8" t="s">
        <v>101</v>
      </c>
      <c r="E25" s="8"/>
      <c r="F25" s="9"/>
      <c r="G25" s="8">
        <v>11</v>
      </c>
      <c r="H25" s="11">
        <f>G25/11*30</f>
        <v>30</v>
      </c>
      <c r="I25" s="11"/>
      <c r="J25" s="11">
        <f>I25/11*30</f>
        <v>0</v>
      </c>
      <c r="K25" s="11">
        <f>IF(H25&gt;J25, H25, J25)</f>
        <v>30</v>
      </c>
      <c r="L25" s="13">
        <v>9</v>
      </c>
      <c r="M25" s="11">
        <f>L25*3</f>
        <v>27</v>
      </c>
      <c r="N25" s="13"/>
      <c r="O25" s="11">
        <f>N25*3</f>
        <v>0</v>
      </c>
      <c r="P25" s="11">
        <f>IF(M25&gt;O25, M25, O25)</f>
        <v>27</v>
      </c>
      <c r="Q25" s="11">
        <v>10</v>
      </c>
      <c r="R25" s="11"/>
      <c r="S25" s="11"/>
      <c r="T25" s="11">
        <f>K25+P25+Q25+R25+S25</f>
        <v>67</v>
      </c>
      <c r="U25" s="11" t="str">
        <f>IF(T25&gt;=90, "A", IF(T25&gt;=80, "B", IF(T25&gt;=70, "C", IF(T25&gt;=60, "D", IF(T25&gt;=50, "E", "F")))))</f>
        <v>D</v>
      </c>
    </row>
    <row r="26" spans="1:22" x14ac:dyDescent="0.25">
      <c r="A26" s="8">
        <v>25</v>
      </c>
      <c r="B26" s="9" t="s">
        <v>31</v>
      </c>
      <c r="C26" s="8" t="s">
        <v>544</v>
      </c>
      <c r="D26" s="8" t="s">
        <v>101</v>
      </c>
      <c r="E26" s="8"/>
      <c r="F26" s="9"/>
      <c r="G26" s="8"/>
      <c r="H26" s="11">
        <f>G26/11*30</f>
        <v>0</v>
      </c>
      <c r="I26" s="11"/>
      <c r="J26" s="11">
        <f>I26/11*30</f>
        <v>0</v>
      </c>
      <c r="K26" s="11">
        <f>IF(H26&gt;J26, H26, J26)</f>
        <v>0</v>
      </c>
      <c r="L26" s="13"/>
      <c r="M26" s="11">
        <f>L26*3</f>
        <v>0</v>
      </c>
      <c r="N26" s="13"/>
      <c r="O26" s="11">
        <f>N26*3</f>
        <v>0</v>
      </c>
      <c r="P26" s="11">
        <f>IF(M26&gt;O26, M26, O26)</f>
        <v>0</v>
      </c>
      <c r="Q26" s="11"/>
      <c r="R26" s="11"/>
      <c r="S26" s="11"/>
      <c r="T26" s="11">
        <f>K26+P26+Q26+R26+S26</f>
        <v>0</v>
      </c>
      <c r="U26" s="11" t="str">
        <f>IF(T26&gt;=90, "A", IF(T26&gt;=80, "B", IF(T26&gt;=70, "C", IF(T26&gt;=60, "D", IF(T26&gt;=50, "E", "F")))))</f>
        <v>F</v>
      </c>
    </row>
    <row r="27" spans="1:22" x14ac:dyDescent="0.25">
      <c r="A27" s="8">
        <v>26</v>
      </c>
      <c r="B27" s="9" t="s">
        <v>32</v>
      </c>
      <c r="C27" s="8" t="s">
        <v>338</v>
      </c>
      <c r="D27" s="8" t="s">
        <v>101</v>
      </c>
      <c r="E27" s="8"/>
      <c r="F27" s="9"/>
      <c r="G27" s="8">
        <v>9</v>
      </c>
      <c r="H27" s="11">
        <f>G27/11*30</f>
        <v>24.545454545454547</v>
      </c>
      <c r="I27" s="11"/>
      <c r="J27" s="11">
        <f>I27/11*30</f>
        <v>0</v>
      </c>
      <c r="K27" s="11">
        <f>IF(H27&gt;J27, H27, J27)</f>
        <v>24.545454545454547</v>
      </c>
      <c r="L27" s="13">
        <v>7.5</v>
      </c>
      <c r="M27" s="11">
        <f>L27*3</f>
        <v>22.5</v>
      </c>
      <c r="N27" s="13"/>
      <c r="O27" s="11">
        <f>N27*3</f>
        <v>0</v>
      </c>
      <c r="P27" s="11">
        <f>IF(M27&gt;O27, M27, O27)</f>
        <v>22.5</v>
      </c>
      <c r="Q27" s="11">
        <v>8</v>
      </c>
      <c r="R27" s="11"/>
      <c r="S27" s="11"/>
      <c r="T27" s="11">
        <f>K27+P27+Q27+R27+S27</f>
        <v>55.045454545454547</v>
      </c>
      <c r="U27" s="11" t="str">
        <f>IF(T27&gt;=90, "A", IF(T27&gt;=80, "B", IF(T27&gt;=70, "C", IF(T27&gt;=60, "D", IF(T27&gt;=50, "E", "F")))))</f>
        <v>E</v>
      </c>
    </row>
    <row r="28" spans="1:22" x14ac:dyDescent="0.25">
      <c r="A28" s="8">
        <v>27</v>
      </c>
      <c r="B28" s="9" t="s">
        <v>33</v>
      </c>
      <c r="C28" s="8" t="s">
        <v>339</v>
      </c>
      <c r="D28" s="8" t="s">
        <v>101</v>
      </c>
      <c r="E28" s="8"/>
      <c r="F28" s="9"/>
      <c r="G28" s="8">
        <v>7</v>
      </c>
      <c r="H28" s="11">
        <f>G28/11*30</f>
        <v>19.09090909090909</v>
      </c>
      <c r="I28" s="11">
        <v>8</v>
      </c>
      <c r="J28" s="11">
        <f>I28/11*30</f>
        <v>21.81818181818182</v>
      </c>
      <c r="K28" s="11">
        <f>IF(H28&gt;J28, H28, J28)</f>
        <v>21.81818181818182</v>
      </c>
      <c r="L28" s="13">
        <v>8.5</v>
      </c>
      <c r="M28" s="11">
        <f>L28*3</f>
        <v>25.5</v>
      </c>
      <c r="N28" s="13"/>
      <c r="O28" s="11">
        <f>N28*3</f>
        <v>0</v>
      </c>
      <c r="P28" s="11">
        <f>IF(M28&gt;O28, M28, O28)</f>
        <v>25.5</v>
      </c>
      <c r="Q28" s="11">
        <v>8</v>
      </c>
      <c r="R28" s="11"/>
      <c r="S28" s="11"/>
      <c r="T28" s="11">
        <f>K28+P28+Q28+R28+S28</f>
        <v>55.31818181818182</v>
      </c>
      <c r="U28" s="11" t="str">
        <f>IF(T28&gt;=90, "A", IF(T28&gt;=80, "B", IF(T28&gt;=70, "C", IF(T28&gt;=60, "D", IF(T28&gt;=50, "E", "F")))))</f>
        <v>E</v>
      </c>
    </row>
    <row r="29" spans="1:22" x14ac:dyDescent="0.25">
      <c r="A29" s="8">
        <v>28</v>
      </c>
      <c r="B29" s="9" t="s">
        <v>34</v>
      </c>
      <c r="C29" s="8" t="s">
        <v>340</v>
      </c>
      <c r="D29" s="8" t="s">
        <v>101</v>
      </c>
      <c r="E29" s="8"/>
      <c r="F29" s="9"/>
      <c r="G29" s="8">
        <v>10</v>
      </c>
      <c r="H29" s="11">
        <f>G29/11*30</f>
        <v>27.272727272727273</v>
      </c>
      <c r="I29" s="11"/>
      <c r="J29" s="11">
        <f>I29/11*30</f>
        <v>0</v>
      </c>
      <c r="K29" s="11">
        <f>IF(H29&gt;J29, H29, J29)</f>
        <v>27.272727272727273</v>
      </c>
      <c r="L29" s="13">
        <v>9</v>
      </c>
      <c r="M29" s="11">
        <f>L29*3</f>
        <v>27</v>
      </c>
      <c r="N29" s="13"/>
      <c r="O29" s="11">
        <f>N29*3</f>
        <v>0</v>
      </c>
      <c r="P29" s="11">
        <f>IF(M29&gt;O29, M29, O29)</f>
        <v>27</v>
      </c>
      <c r="Q29" s="11">
        <v>10</v>
      </c>
      <c r="R29" s="11"/>
      <c r="S29" s="11">
        <v>10</v>
      </c>
      <c r="T29" s="11">
        <f>K29+P29+Q29+R29+S29</f>
        <v>74.27272727272728</v>
      </c>
      <c r="U29" s="11" t="str">
        <f>IF(T29&gt;=90, "A", IF(T29&gt;=80, "B", IF(T29&gt;=70, "C", IF(T29&gt;=60, "D", IF(T29&gt;=50, "E", "F")))))</f>
        <v>C</v>
      </c>
    </row>
    <row r="30" spans="1:22" x14ac:dyDescent="0.25">
      <c r="A30" s="8">
        <v>29</v>
      </c>
      <c r="B30" s="9" t="s">
        <v>35</v>
      </c>
      <c r="C30" s="8" t="s">
        <v>341</v>
      </c>
      <c r="D30" s="8" t="s">
        <v>101</v>
      </c>
      <c r="E30" s="8"/>
      <c r="F30" s="9"/>
      <c r="G30" s="8">
        <v>9</v>
      </c>
      <c r="H30" s="11">
        <f>G30/11*30</f>
        <v>24.545454545454547</v>
      </c>
      <c r="I30" s="11"/>
      <c r="J30" s="11">
        <f>I30/11*30</f>
        <v>0</v>
      </c>
      <c r="K30" s="11">
        <f>IF(H30&gt;J30, H30, J30)</f>
        <v>24.545454545454547</v>
      </c>
      <c r="L30" s="13">
        <v>10</v>
      </c>
      <c r="M30" s="11">
        <f>L30*3</f>
        <v>30</v>
      </c>
      <c r="N30" s="13"/>
      <c r="O30" s="11">
        <f>N30*3</f>
        <v>0</v>
      </c>
      <c r="P30" s="11">
        <f>IF(M30&gt;O30, M30, O30)</f>
        <v>30</v>
      </c>
      <c r="Q30" s="11">
        <v>10</v>
      </c>
      <c r="R30" s="11"/>
      <c r="S30" s="11"/>
      <c r="T30" s="11">
        <f>K30+P30+Q30+R30+S30</f>
        <v>64.545454545454547</v>
      </c>
      <c r="U30" s="11" t="str">
        <f>IF(T30&gt;=90, "A", IF(T30&gt;=80, "B", IF(T30&gt;=70, "C", IF(T30&gt;=60, "D", IF(T30&gt;=50, "E", "F")))))</f>
        <v>D</v>
      </c>
    </row>
    <row r="31" spans="1:22" x14ac:dyDescent="0.25">
      <c r="A31" s="8">
        <v>30</v>
      </c>
      <c r="B31" s="9" t="s">
        <v>36</v>
      </c>
      <c r="C31" s="8" t="s">
        <v>530</v>
      </c>
      <c r="D31" s="8" t="s">
        <v>101</v>
      </c>
      <c r="E31" s="8"/>
      <c r="F31" s="9"/>
      <c r="G31" s="8">
        <v>8.5</v>
      </c>
      <c r="H31" s="11">
        <f>G31/11*30</f>
        <v>23.18181818181818</v>
      </c>
      <c r="I31" s="11">
        <v>0</v>
      </c>
      <c r="J31" s="11">
        <f>I31/11*30</f>
        <v>0</v>
      </c>
      <c r="K31" s="11">
        <f>IF(H31&gt;J31, H31, J31)</f>
        <v>23.18181818181818</v>
      </c>
      <c r="L31" s="13">
        <v>9</v>
      </c>
      <c r="M31" s="11">
        <f>L31*3</f>
        <v>27</v>
      </c>
      <c r="N31" s="13"/>
      <c r="O31" s="11">
        <f>N31*3</f>
        <v>0</v>
      </c>
      <c r="P31" s="11">
        <f>IF(M31&gt;O31, M31, O31)</f>
        <v>27</v>
      </c>
      <c r="Q31" s="11">
        <v>10</v>
      </c>
      <c r="R31" s="11"/>
      <c r="S31" s="11"/>
      <c r="T31" s="11">
        <f>K31+P31+Q31+R31+S31</f>
        <v>60.18181818181818</v>
      </c>
      <c r="U31" s="11" t="str">
        <f>IF(T31&gt;=90, "A", IF(T31&gt;=80, "B", IF(T31&gt;=70, "C", IF(T31&gt;=60, "D", IF(T31&gt;=50, "E", "F")))))</f>
        <v>D</v>
      </c>
    </row>
    <row r="32" spans="1:22" x14ac:dyDescent="0.25">
      <c r="A32" s="8">
        <v>31</v>
      </c>
      <c r="B32" s="9" t="s">
        <v>37</v>
      </c>
      <c r="C32" s="8" t="s">
        <v>342</v>
      </c>
      <c r="D32" s="8" t="s">
        <v>101</v>
      </c>
      <c r="E32" s="8"/>
      <c r="F32" s="9"/>
      <c r="G32" s="8">
        <v>11</v>
      </c>
      <c r="H32" s="11">
        <f>G32/11*30</f>
        <v>30</v>
      </c>
      <c r="I32" s="11"/>
      <c r="J32" s="11">
        <f>I32/11*30</f>
        <v>0</v>
      </c>
      <c r="K32" s="11">
        <f>IF(H32&gt;J32, H32, J32)</f>
        <v>30</v>
      </c>
      <c r="L32" s="13">
        <v>10</v>
      </c>
      <c r="M32" s="11">
        <f>L32*3</f>
        <v>30</v>
      </c>
      <c r="N32" s="13"/>
      <c r="O32" s="11">
        <f>N32*3</f>
        <v>0</v>
      </c>
      <c r="P32" s="11">
        <f>IF(M32&gt;O32, M32, O32)</f>
        <v>30</v>
      </c>
      <c r="Q32" s="11">
        <v>10</v>
      </c>
      <c r="R32" s="11">
        <v>25</v>
      </c>
      <c r="S32" s="11"/>
      <c r="T32" s="11">
        <f>K32+P32+Q32+R32+S32</f>
        <v>95</v>
      </c>
      <c r="U32" s="11" t="str">
        <f>IF(T32&gt;=90, "A", IF(T32&gt;=80, "B", IF(T32&gt;=70, "C", IF(T32&gt;=60, "D", IF(T32&gt;=50, "E", "F")))))</f>
        <v>A</v>
      </c>
    </row>
    <row r="33" spans="1:22" x14ac:dyDescent="0.25">
      <c r="A33" s="8">
        <v>32</v>
      </c>
      <c r="B33" s="9" t="s">
        <v>38</v>
      </c>
      <c r="C33" s="8" t="s">
        <v>343</v>
      </c>
      <c r="D33" s="8" t="s">
        <v>101</v>
      </c>
      <c r="E33" s="8"/>
      <c r="F33" s="9"/>
      <c r="G33" s="8">
        <v>11</v>
      </c>
      <c r="H33" s="11">
        <f>G33/11*30</f>
        <v>30</v>
      </c>
      <c r="I33" s="11"/>
      <c r="J33" s="11">
        <f>I33/11*30</f>
        <v>0</v>
      </c>
      <c r="K33" s="11">
        <f>IF(H33&gt;J33, H33, J33)</f>
        <v>30</v>
      </c>
      <c r="L33" s="13">
        <v>8.5</v>
      </c>
      <c r="M33" s="11">
        <f>L33*3</f>
        <v>25.5</v>
      </c>
      <c r="N33" s="13">
        <v>10</v>
      </c>
      <c r="O33" s="11">
        <f>N33*3</f>
        <v>30</v>
      </c>
      <c r="P33" s="11">
        <f>IF(M33&gt;O33, M33, O33)</f>
        <v>30</v>
      </c>
      <c r="Q33" s="11">
        <v>10</v>
      </c>
      <c r="R33" s="11">
        <v>25</v>
      </c>
      <c r="S33" s="11"/>
      <c r="T33" s="11">
        <f>K33+P33+Q33+R33+S33</f>
        <v>95</v>
      </c>
      <c r="U33" s="11" t="str">
        <f>IF(T33&gt;=90, "A", IF(T33&gt;=80, "B", IF(T33&gt;=70, "C", IF(T33&gt;=60, "D", IF(T33&gt;=50, "E", "F")))))</f>
        <v>A</v>
      </c>
    </row>
    <row r="34" spans="1:22" x14ac:dyDescent="0.25">
      <c r="A34" s="8">
        <v>33</v>
      </c>
      <c r="B34" s="9" t="s">
        <v>39</v>
      </c>
      <c r="C34" s="8" t="s">
        <v>344</v>
      </c>
      <c r="D34" s="8" t="s">
        <v>101</v>
      </c>
      <c r="E34" s="8"/>
      <c r="F34" s="9"/>
      <c r="G34" s="8">
        <v>11</v>
      </c>
      <c r="H34" s="11">
        <f>G34/11*30</f>
        <v>30</v>
      </c>
      <c r="I34" s="11"/>
      <c r="J34" s="11">
        <f>I34/11*30</f>
        <v>0</v>
      </c>
      <c r="K34" s="11">
        <f>IF(H34&gt;J34, H34, J34)</f>
        <v>30</v>
      </c>
      <c r="L34" s="13">
        <v>7.5</v>
      </c>
      <c r="M34" s="11">
        <f>L34*3</f>
        <v>22.5</v>
      </c>
      <c r="N34" s="13">
        <v>9</v>
      </c>
      <c r="O34" s="11">
        <f>N34*3</f>
        <v>27</v>
      </c>
      <c r="P34" s="11">
        <f>IF(M34&gt;O34, M34, O34)</f>
        <v>27</v>
      </c>
      <c r="Q34" s="11">
        <v>10</v>
      </c>
      <c r="R34" s="11">
        <v>10</v>
      </c>
      <c r="S34" s="11"/>
      <c r="T34" s="11">
        <f>K34+P34+Q34+R34+S34</f>
        <v>77</v>
      </c>
      <c r="U34" s="11" t="str">
        <f>IF(T34&gt;=90, "A", IF(T34&gt;=80, "B", IF(T34&gt;=70, "C", IF(T34&gt;=60, "D", IF(T34&gt;=50, "E", "F")))))</f>
        <v>C</v>
      </c>
    </row>
    <row r="35" spans="1:22" x14ac:dyDescent="0.25">
      <c r="A35" s="8">
        <v>34</v>
      </c>
      <c r="B35" s="9" t="s">
        <v>40</v>
      </c>
      <c r="C35" s="8" t="s">
        <v>345</v>
      </c>
      <c r="D35" s="8" t="s">
        <v>101</v>
      </c>
      <c r="E35" s="8"/>
      <c r="F35" s="9"/>
      <c r="G35" s="8">
        <v>9</v>
      </c>
      <c r="H35" s="11">
        <f>G35/11*30</f>
        <v>24.545454545454547</v>
      </c>
      <c r="I35" s="11"/>
      <c r="J35" s="11">
        <f>I35/11*30</f>
        <v>0</v>
      </c>
      <c r="K35" s="11">
        <f>IF(H35&gt;J35, H35, J35)</f>
        <v>24.545454545454547</v>
      </c>
      <c r="L35" s="13">
        <v>7</v>
      </c>
      <c r="M35" s="11">
        <f>L35*3</f>
        <v>21</v>
      </c>
      <c r="N35" s="13"/>
      <c r="O35" s="11">
        <f>N35*3</f>
        <v>0</v>
      </c>
      <c r="P35" s="11">
        <f>IF(M35&gt;O35, M35, O35)</f>
        <v>21</v>
      </c>
      <c r="Q35" s="11">
        <v>8</v>
      </c>
      <c r="R35" s="11"/>
      <c r="S35" s="11"/>
      <c r="T35" s="11">
        <f>K35+P35+Q35+R35+S35</f>
        <v>53.545454545454547</v>
      </c>
      <c r="U35" s="11" t="str">
        <f>IF(T35&gt;=90, "A", IF(T35&gt;=80, "B", IF(T35&gt;=70, "C", IF(T35&gt;=60, "D", IF(T35&gt;=50, "E", "F")))))</f>
        <v>E</v>
      </c>
    </row>
    <row r="36" spans="1:22" x14ac:dyDescent="0.25">
      <c r="A36" s="8">
        <v>35</v>
      </c>
      <c r="B36" s="9" t="s">
        <v>41</v>
      </c>
      <c r="C36" s="8" t="s">
        <v>346</v>
      </c>
      <c r="D36" s="8" t="s">
        <v>101</v>
      </c>
      <c r="E36" s="8"/>
      <c r="F36" s="9"/>
      <c r="G36" s="8">
        <v>6.5</v>
      </c>
      <c r="H36" s="11">
        <f>G36/11*30</f>
        <v>17.727272727272727</v>
      </c>
      <c r="I36" s="11">
        <v>9.5</v>
      </c>
      <c r="J36" s="11">
        <f>I36/11*30</f>
        <v>25.90909090909091</v>
      </c>
      <c r="K36" s="11">
        <f>IF(H36&gt;J36, H36, J36)</f>
        <v>25.90909090909091</v>
      </c>
      <c r="L36" s="13">
        <v>10</v>
      </c>
      <c r="M36" s="11">
        <f>L36*3</f>
        <v>30</v>
      </c>
      <c r="N36" s="13"/>
      <c r="O36" s="11">
        <f>N36*3</f>
        <v>0</v>
      </c>
      <c r="P36" s="11">
        <f>IF(M36&gt;O36, M36, O36)</f>
        <v>30</v>
      </c>
      <c r="Q36" s="11">
        <v>10</v>
      </c>
      <c r="R36" s="11">
        <v>10</v>
      </c>
      <c r="S36" s="11"/>
      <c r="T36" s="11">
        <f>K36+P36+Q36+R36+S36</f>
        <v>75.909090909090907</v>
      </c>
      <c r="U36" s="11" t="str">
        <f>IF(T36&gt;=90, "A", IF(T36&gt;=80, "B", IF(T36&gt;=70, "C", IF(T36&gt;=60, "D", IF(T36&gt;=50, "E", "F")))))</f>
        <v>C</v>
      </c>
    </row>
    <row r="37" spans="1:22" x14ac:dyDescent="0.25">
      <c r="A37" s="8">
        <v>36</v>
      </c>
      <c r="B37" s="9" t="s">
        <v>42</v>
      </c>
      <c r="C37" s="8" t="s">
        <v>347</v>
      </c>
      <c r="D37" s="8" t="s">
        <v>101</v>
      </c>
      <c r="E37" s="8"/>
      <c r="F37" s="9"/>
      <c r="G37" s="8"/>
      <c r="H37" s="11">
        <f>G37/11*30</f>
        <v>0</v>
      </c>
      <c r="I37" s="11">
        <v>9.5</v>
      </c>
      <c r="J37" s="11">
        <f>I37/11*30</f>
        <v>25.90909090909091</v>
      </c>
      <c r="K37" s="11">
        <f>IF(H37&gt;J37, H37, J37)</f>
        <v>25.90909090909091</v>
      </c>
      <c r="L37" s="13">
        <v>8</v>
      </c>
      <c r="M37" s="11">
        <f>L37*3</f>
        <v>24</v>
      </c>
      <c r="N37" s="13"/>
      <c r="O37" s="11">
        <f>N37*3</f>
        <v>0</v>
      </c>
      <c r="P37" s="11">
        <f>IF(M37&gt;O37, M37, O37)</f>
        <v>24</v>
      </c>
      <c r="Q37" s="11">
        <v>10</v>
      </c>
      <c r="R37" s="11"/>
      <c r="S37" s="11"/>
      <c r="T37" s="11">
        <v>60</v>
      </c>
      <c r="U37" s="11" t="str">
        <f>IF(T37&gt;=90, "A", IF(T37&gt;=80, "B", IF(T37&gt;=70, "C", IF(T37&gt;=60, "D", IF(T37&gt;=50, "E", "F")))))</f>
        <v>D</v>
      </c>
    </row>
    <row r="38" spans="1:22" x14ac:dyDescent="0.25">
      <c r="A38" s="8">
        <v>37</v>
      </c>
      <c r="B38" s="9" t="s">
        <v>107</v>
      </c>
      <c r="C38" s="8" t="s">
        <v>348</v>
      </c>
      <c r="D38" s="8" t="s">
        <v>101</v>
      </c>
      <c r="E38" s="8"/>
      <c r="F38" s="9"/>
      <c r="G38" s="8"/>
      <c r="H38" s="11">
        <f>G38/11*30</f>
        <v>0</v>
      </c>
      <c r="I38" s="11">
        <v>6</v>
      </c>
      <c r="J38" s="11">
        <f>I38/11*30</f>
        <v>16.363636363636363</v>
      </c>
      <c r="K38" s="11">
        <f>IF(H38&gt;J38, H38, J38)</f>
        <v>16.363636363636363</v>
      </c>
      <c r="L38" s="13"/>
      <c r="M38" s="11">
        <f>L38*3</f>
        <v>0</v>
      </c>
      <c r="N38" s="13">
        <v>6</v>
      </c>
      <c r="O38" s="11">
        <f>N38*3</f>
        <v>18</v>
      </c>
      <c r="P38" s="11">
        <f>IF(M38&gt;O38, M38, O38)</f>
        <v>18</v>
      </c>
      <c r="Q38" s="11">
        <v>7</v>
      </c>
      <c r="R38" s="11"/>
      <c r="S38" s="11">
        <v>0</v>
      </c>
      <c r="T38" s="11">
        <f>K38+P38+Q38+R38+S38</f>
        <v>41.36363636363636</v>
      </c>
      <c r="U38" s="11" t="str">
        <f>IF(T38&gt;=90, "A", IF(T38&gt;=80, "B", IF(T38&gt;=70, "C", IF(T38&gt;=60, "D", IF(T38&gt;=50, "E", "F")))))</f>
        <v>F</v>
      </c>
    </row>
    <row r="39" spans="1:22" x14ac:dyDescent="0.25">
      <c r="A39" s="8">
        <v>38</v>
      </c>
      <c r="B39" s="9" t="s">
        <v>43</v>
      </c>
      <c r="C39" s="8" t="s">
        <v>349</v>
      </c>
      <c r="D39" s="8" t="s">
        <v>101</v>
      </c>
      <c r="E39" s="8"/>
      <c r="F39" s="9"/>
      <c r="G39" s="8">
        <v>3</v>
      </c>
      <c r="H39" s="11">
        <f>G39/11*30</f>
        <v>8.1818181818181817</v>
      </c>
      <c r="I39" s="11">
        <v>9.5</v>
      </c>
      <c r="J39" s="11">
        <f>I39/11*30</f>
        <v>25.90909090909091</v>
      </c>
      <c r="K39" s="11">
        <f>IF(H39&gt;J39, H39, J39)</f>
        <v>25.90909090909091</v>
      </c>
      <c r="L39" s="13">
        <v>8</v>
      </c>
      <c r="M39" s="11">
        <f>L39*3</f>
        <v>24</v>
      </c>
      <c r="N39" s="13">
        <v>8.5</v>
      </c>
      <c r="O39" s="11">
        <f>N39*3</f>
        <v>25.5</v>
      </c>
      <c r="P39" s="11">
        <f>IF(M39&gt;O39, M39, O39)</f>
        <v>25.5</v>
      </c>
      <c r="Q39" s="11">
        <v>10</v>
      </c>
      <c r="R39" s="11"/>
      <c r="S39" s="11"/>
      <c r="T39" s="11">
        <f>K39+P39+Q39+R39+S39</f>
        <v>61.409090909090907</v>
      </c>
      <c r="U39" s="11" t="str">
        <f>IF(T39&gt;=90, "A", IF(T39&gt;=80, "B", IF(T39&gt;=70, "C", IF(T39&gt;=60, "D", IF(T39&gt;=50, "E", "F")))))</f>
        <v>D</v>
      </c>
    </row>
    <row r="40" spans="1:22" x14ac:dyDescent="0.25">
      <c r="A40" s="8">
        <v>39</v>
      </c>
      <c r="B40" s="9" t="s">
        <v>44</v>
      </c>
      <c r="C40" s="8" t="s">
        <v>350</v>
      </c>
      <c r="D40" s="8" t="s">
        <v>101</v>
      </c>
      <c r="E40" s="8"/>
      <c r="F40" s="9"/>
      <c r="G40" s="8"/>
      <c r="H40" s="11">
        <f>G40/11*30</f>
        <v>0</v>
      </c>
      <c r="I40" s="11">
        <v>9</v>
      </c>
      <c r="J40" s="11">
        <f>I40/11*30</f>
        <v>24.545454545454547</v>
      </c>
      <c r="K40" s="11">
        <f>IF(H40&gt;J40, H40, J40)</f>
        <v>24.545454545454547</v>
      </c>
      <c r="L40" s="13">
        <v>9</v>
      </c>
      <c r="M40" s="11">
        <f>L40*3</f>
        <v>27</v>
      </c>
      <c r="N40" s="13"/>
      <c r="O40" s="11">
        <f>N40*3</f>
        <v>0</v>
      </c>
      <c r="P40" s="11">
        <f>IF(M40&gt;O40, M40, O40)</f>
        <v>27</v>
      </c>
      <c r="Q40" s="11">
        <v>5</v>
      </c>
      <c r="R40" s="11"/>
      <c r="S40" s="11"/>
      <c r="T40" s="11">
        <f>K40+P40+Q40+R40+S40</f>
        <v>56.545454545454547</v>
      </c>
      <c r="U40" s="11" t="str">
        <f>IF(T40&gt;=90, "A", IF(T40&gt;=80, "B", IF(T40&gt;=70, "C", IF(T40&gt;=60, "D", IF(T40&gt;=50, "E", "F")))))</f>
        <v>E</v>
      </c>
    </row>
    <row r="41" spans="1:22" x14ac:dyDescent="0.25">
      <c r="A41" s="8">
        <v>40</v>
      </c>
      <c r="B41" s="9" t="s">
        <v>45</v>
      </c>
      <c r="C41" s="8" t="s">
        <v>351</v>
      </c>
      <c r="D41" s="8" t="s">
        <v>101</v>
      </c>
      <c r="E41" s="8"/>
      <c r="F41" s="9"/>
      <c r="G41" s="8">
        <v>9</v>
      </c>
      <c r="H41" s="11">
        <f>G41/11*30</f>
        <v>24.545454545454547</v>
      </c>
      <c r="I41" s="11"/>
      <c r="J41" s="11">
        <f>I41/11*30</f>
        <v>0</v>
      </c>
      <c r="K41" s="11">
        <f>IF(H41&gt;J41, H41, J41)</f>
        <v>24.545454545454547</v>
      </c>
      <c r="L41" s="13">
        <v>9</v>
      </c>
      <c r="M41" s="11">
        <f>L41*3</f>
        <v>27</v>
      </c>
      <c r="N41" s="13"/>
      <c r="O41" s="11">
        <f>N41*3</f>
        <v>0</v>
      </c>
      <c r="P41" s="11">
        <f>IF(M41&gt;O41, M41, O41)</f>
        <v>27</v>
      </c>
      <c r="Q41" s="11">
        <v>10</v>
      </c>
      <c r="R41" s="11"/>
      <c r="S41" s="11"/>
      <c r="T41" s="11">
        <f>K41+P41+Q41+R41+S41</f>
        <v>61.545454545454547</v>
      </c>
      <c r="U41" s="11" t="str">
        <f>IF(T41&gt;=90, "A", IF(T41&gt;=80, "B", IF(T41&gt;=70, "C", IF(T41&gt;=60, "D", IF(T41&gt;=50, "E", "F")))))</f>
        <v>D</v>
      </c>
    </row>
    <row r="42" spans="1:22" x14ac:dyDescent="0.25">
      <c r="A42" s="8">
        <v>41</v>
      </c>
      <c r="B42" s="9" t="s">
        <v>46</v>
      </c>
      <c r="C42" s="8" t="s">
        <v>352</v>
      </c>
      <c r="D42" s="8" t="s">
        <v>101</v>
      </c>
      <c r="E42" s="8"/>
      <c r="F42" s="9"/>
      <c r="G42" s="8"/>
      <c r="H42" s="11">
        <f>G42/11*30</f>
        <v>0</v>
      </c>
      <c r="I42" s="11">
        <v>2.5</v>
      </c>
      <c r="J42" s="11">
        <f>I42/11*30</f>
        <v>6.8181818181818183</v>
      </c>
      <c r="K42" s="11">
        <f>IF(H42&gt;J42, H42, J42)</f>
        <v>6.8181818181818183</v>
      </c>
      <c r="L42" s="13">
        <v>1.5</v>
      </c>
      <c r="M42" s="11">
        <f>L42*3</f>
        <v>4.5</v>
      </c>
      <c r="N42" s="13">
        <v>3</v>
      </c>
      <c r="O42" s="11">
        <f>N42*3</f>
        <v>9</v>
      </c>
      <c r="P42" s="11">
        <f>IF(M42&gt;O42, M42, O42)</f>
        <v>9</v>
      </c>
      <c r="Q42" s="11"/>
      <c r="R42" s="11"/>
      <c r="S42" s="11"/>
      <c r="T42" s="11">
        <f>K42+P42+Q42+R42+S42</f>
        <v>15.818181818181818</v>
      </c>
      <c r="U42" s="11" t="str">
        <f>IF(T42&gt;=90, "A", IF(T42&gt;=80, "B", IF(T42&gt;=70, "C", IF(T42&gt;=60, "D", IF(T42&gt;=50, "E", "F")))))</f>
        <v>F</v>
      </c>
    </row>
    <row r="43" spans="1:22" x14ac:dyDescent="0.25">
      <c r="A43" s="8">
        <v>42</v>
      </c>
      <c r="B43" s="9" t="s">
        <v>47</v>
      </c>
      <c r="C43" s="8" t="s">
        <v>353</v>
      </c>
      <c r="D43" s="8" t="s">
        <v>101</v>
      </c>
      <c r="E43" s="8"/>
      <c r="F43" s="9"/>
      <c r="G43" s="8">
        <v>11</v>
      </c>
      <c r="H43" s="11">
        <f>G43/11*30</f>
        <v>30</v>
      </c>
      <c r="I43" s="11"/>
      <c r="J43" s="11">
        <f>I43/11*30</f>
        <v>0</v>
      </c>
      <c r="K43" s="11">
        <f>IF(H43&gt;J43, H43, J43)</f>
        <v>30</v>
      </c>
      <c r="L43" s="13">
        <v>10</v>
      </c>
      <c r="M43" s="11">
        <f>L43*3</f>
        <v>30</v>
      </c>
      <c r="N43" s="13"/>
      <c r="O43" s="11">
        <f>N43*3</f>
        <v>0</v>
      </c>
      <c r="P43" s="11">
        <f>IF(M43&gt;O43, M43, O43)</f>
        <v>30</v>
      </c>
      <c r="Q43" s="11">
        <v>10</v>
      </c>
      <c r="R43" s="11">
        <v>15</v>
      </c>
      <c r="S43" s="18"/>
      <c r="T43" s="11">
        <f>K43+P43+Q43+R43+S43</f>
        <v>85</v>
      </c>
      <c r="U43" s="11" t="str">
        <f>IF(T43&gt;=90, "A", IF(T43&gt;=80, "B", IF(T43&gt;=70, "C", IF(T43&gt;=60, "D", IF(T43&gt;=50, "E", "F")))))</f>
        <v>B</v>
      </c>
      <c r="V43" s="17" t="s">
        <v>591</v>
      </c>
    </row>
    <row r="44" spans="1:22" x14ac:dyDescent="0.25">
      <c r="A44" s="8">
        <v>43</v>
      </c>
      <c r="B44" s="9" t="s">
        <v>48</v>
      </c>
      <c r="C44" s="8" t="s">
        <v>354</v>
      </c>
      <c r="D44" s="8" t="s">
        <v>101</v>
      </c>
      <c r="E44" s="8"/>
      <c r="F44" s="9"/>
      <c r="G44" s="8">
        <v>8</v>
      </c>
      <c r="H44" s="11">
        <f>G44/11*30</f>
        <v>21.81818181818182</v>
      </c>
      <c r="I44" s="11">
        <v>8.5</v>
      </c>
      <c r="J44" s="11">
        <f>I44/11*30</f>
        <v>23.18181818181818</v>
      </c>
      <c r="K44" s="11">
        <f>IF(H44&gt;J44, H44, J44)</f>
        <v>23.18181818181818</v>
      </c>
      <c r="L44" s="13">
        <v>9</v>
      </c>
      <c r="M44" s="11">
        <f>L44*3</f>
        <v>27</v>
      </c>
      <c r="N44" s="13"/>
      <c r="O44" s="11">
        <f>N44*3</f>
        <v>0</v>
      </c>
      <c r="P44" s="11">
        <f>IF(M44&gt;O44, M44, O44)</f>
        <v>27</v>
      </c>
      <c r="Q44" s="11">
        <v>10</v>
      </c>
      <c r="R44" s="11"/>
      <c r="S44" s="11"/>
      <c r="T44" s="11">
        <f>K44+P44+Q44+R44+S44</f>
        <v>60.18181818181818</v>
      </c>
      <c r="U44" s="11" t="str">
        <f>IF(T44&gt;=90, "A", IF(T44&gt;=80, "B", IF(T44&gt;=70, "C", IF(T44&gt;=60, "D", IF(T44&gt;=50, "E", "F")))))</f>
        <v>D</v>
      </c>
    </row>
    <row r="45" spans="1:22" x14ac:dyDescent="0.25">
      <c r="A45" s="8">
        <v>44</v>
      </c>
      <c r="B45" s="9" t="s">
        <v>49</v>
      </c>
      <c r="C45" s="8" t="s">
        <v>355</v>
      </c>
      <c r="D45" s="8" t="s">
        <v>101</v>
      </c>
      <c r="E45" s="8"/>
      <c r="F45" s="9"/>
      <c r="G45" s="8">
        <v>8</v>
      </c>
      <c r="H45" s="11">
        <f>G45/11*30</f>
        <v>21.81818181818182</v>
      </c>
      <c r="I45" s="11">
        <v>10</v>
      </c>
      <c r="J45" s="11">
        <f>I45/11*30</f>
        <v>27.272727272727273</v>
      </c>
      <c r="K45" s="11">
        <f>IF(H45&gt;J45, H45, J45)</f>
        <v>27.272727272727273</v>
      </c>
      <c r="L45" s="13">
        <v>7</v>
      </c>
      <c r="M45" s="11">
        <f>L45*3</f>
        <v>21</v>
      </c>
      <c r="N45" s="13"/>
      <c r="O45" s="11">
        <f>N45*3</f>
        <v>0</v>
      </c>
      <c r="P45" s="11">
        <f>IF(M45&gt;O45, M45, O45)</f>
        <v>21</v>
      </c>
      <c r="Q45" s="11">
        <v>10</v>
      </c>
      <c r="R45" s="11"/>
      <c r="S45" s="11"/>
      <c r="T45" s="11">
        <f>K45+P45+Q45+R45+S45</f>
        <v>58.272727272727273</v>
      </c>
      <c r="U45" s="11" t="str">
        <f>IF(T45&gt;=90, "A", IF(T45&gt;=80, "B", IF(T45&gt;=70, "C", IF(T45&gt;=60, "D", IF(T45&gt;=50, "E", "F")))))</f>
        <v>E</v>
      </c>
    </row>
    <row r="46" spans="1:22" x14ac:dyDescent="0.25">
      <c r="A46" s="8">
        <v>45</v>
      </c>
      <c r="B46" s="9" t="s">
        <v>50</v>
      </c>
      <c r="C46" s="8" t="s">
        <v>356</v>
      </c>
      <c r="D46" s="8" t="s">
        <v>101</v>
      </c>
      <c r="E46" s="8"/>
      <c r="F46" s="9"/>
      <c r="G46" s="8">
        <v>0.5</v>
      </c>
      <c r="H46" s="11">
        <f>G46/11*30</f>
        <v>1.3636363636363638</v>
      </c>
      <c r="I46" s="11"/>
      <c r="J46" s="11">
        <f>I46/11*30</f>
        <v>0</v>
      </c>
      <c r="K46" s="11">
        <f>IF(H46&gt;J46, H46, J46)</f>
        <v>1.3636363636363638</v>
      </c>
      <c r="L46" s="13"/>
      <c r="M46" s="11">
        <f>L46*3</f>
        <v>0</v>
      </c>
      <c r="N46" s="13">
        <v>3.5</v>
      </c>
      <c r="O46" s="11">
        <f>N46*3</f>
        <v>10.5</v>
      </c>
      <c r="P46" s="11">
        <f>IF(M46&gt;O46, M46, O46)</f>
        <v>10.5</v>
      </c>
      <c r="Q46" s="11"/>
      <c r="R46" s="11"/>
      <c r="S46" s="11"/>
      <c r="T46" s="11">
        <f>K46+P46+Q46+R46+S46</f>
        <v>11.863636363636363</v>
      </c>
      <c r="U46" s="11" t="str">
        <f>IF(T46&gt;=90, "A", IF(T46&gt;=80, "B", IF(T46&gt;=70, "C", IF(T46&gt;=60, "D", IF(T46&gt;=50, "E", "F")))))</f>
        <v>F</v>
      </c>
    </row>
    <row r="47" spans="1:22" x14ac:dyDescent="0.25">
      <c r="A47" s="8">
        <v>46</v>
      </c>
      <c r="B47" s="9" t="s">
        <v>51</v>
      </c>
      <c r="C47" s="8" t="s">
        <v>357</v>
      </c>
      <c r="D47" s="8" t="s">
        <v>101</v>
      </c>
      <c r="E47" s="8"/>
      <c r="F47" s="9"/>
      <c r="G47" s="8">
        <v>4</v>
      </c>
      <c r="H47" s="11">
        <f>G47/11*30</f>
        <v>10.90909090909091</v>
      </c>
      <c r="I47" s="11">
        <v>8.5</v>
      </c>
      <c r="J47" s="11">
        <f>I47/11*30</f>
        <v>23.18181818181818</v>
      </c>
      <c r="K47" s="11">
        <f>IF(H47&gt;J47, H47, J47)</f>
        <v>23.18181818181818</v>
      </c>
      <c r="L47" s="13">
        <v>4.5</v>
      </c>
      <c r="M47" s="11">
        <f>L47*3</f>
        <v>13.5</v>
      </c>
      <c r="N47" s="13">
        <v>8.5</v>
      </c>
      <c r="O47" s="11">
        <f>N47*3</f>
        <v>25.5</v>
      </c>
      <c r="P47" s="11">
        <f>IF(M47&gt;O47, M47, O47)</f>
        <v>25.5</v>
      </c>
      <c r="Q47" s="11">
        <v>9</v>
      </c>
      <c r="R47" s="11"/>
      <c r="S47" s="11"/>
      <c r="T47" s="11">
        <f>K47+P47+Q47+R47+S47</f>
        <v>57.68181818181818</v>
      </c>
      <c r="U47" s="11" t="str">
        <f>IF(T47&gt;=90, "A", IF(T47&gt;=80, "B", IF(T47&gt;=70, "C", IF(T47&gt;=60, "D", IF(T47&gt;=50, "E", "F")))))</f>
        <v>E</v>
      </c>
    </row>
    <row r="48" spans="1:22" x14ac:dyDescent="0.25">
      <c r="A48" s="8">
        <v>47</v>
      </c>
      <c r="B48" s="9" t="s">
        <v>52</v>
      </c>
      <c r="C48" s="8" t="s">
        <v>358</v>
      </c>
      <c r="D48" s="8" t="s">
        <v>101</v>
      </c>
      <c r="E48" s="8"/>
      <c r="F48" s="9"/>
      <c r="G48" s="8">
        <v>9</v>
      </c>
      <c r="H48" s="11">
        <f>G48/11*30</f>
        <v>24.545454545454547</v>
      </c>
      <c r="I48" s="11"/>
      <c r="J48" s="11">
        <f>I48/11*30</f>
        <v>0</v>
      </c>
      <c r="K48" s="11">
        <f>IF(H48&gt;J48, H48, J48)</f>
        <v>24.545454545454547</v>
      </c>
      <c r="L48" s="13">
        <v>9.5</v>
      </c>
      <c r="M48" s="11">
        <f>L48*3</f>
        <v>28.5</v>
      </c>
      <c r="N48" s="13"/>
      <c r="O48" s="11">
        <f>N48*3</f>
        <v>0</v>
      </c>
      <c r="P48" s="11">
        <f>IF(M48&gt;O48, M48, O48)</f>
        <v>28.5</v>
      </c>
      <c r="Q48" s="11">
        <v>10</v>
      </c>
      <c r="R48" s="11"/>
      <c r="S48" s="11"/>
      <c r="T48" s="11">
        <f>K48+P48+Q48+R48+S48</f>
        <v>63.045454545454547</v>
      </c>
      <c r="U48" s="11" t="str">
        <f>IF(T48&gt;=90, "A", IF(T48&gt;=80, "B", IF(T48&gt;=70, "C", IF(T48&gt;=60, "D", IF(T48&gt;=50, "E", "F")))))</f>
        <v>D</v>
      </c>
    </row>
    <row r="49" spans="1:22" x14ac:dyDescent="0.25">
      <c r="A49" s="8">
        <v>48</v>
      </c>
      <c r="B49" s="9" t="s">
        <v>53</v>
      </c>
      <c r="C49" s="8" t="s">
        <v>359</v>
      </c>
      <c r="D49" s="8" t="s">
        <v>101</v>
      </c>
      <c r="E49" s="8"/>
      <c r="F49" s="9"/>
      <c r="G49" s="8">
        <v>8.5</v>
      </c>
      <c r="H49" s="11">
        <f>G49/11*30</f>
        <v>23.18181818181818</v>
      </c>
      <c r="I49" s="11">
        <v>10</v>
      </c>
      <c r="J49" s="11">
        <f>I49/11*30</f>
        <v>27.272727272727273</v>
      </c>
      <c r="K49" s="11">
        <f>IF(H49&gt;J49, H49, J49)</f>
        <v>27.272727272727273</v>
      </c>
      <c r="L49" s="13">
        <v>6.5</v>
      </c>
      <c r="M49" s="11">
        <f>L49*3</f>
        <v>19.5</v>
      </c>
      <c r="N49" s="13"/>
      <c r="O49" s="11">
        <f>N49*3</f>
        <v>0</v>
      </c>
      <c r="P49" s="11">
        <f>IF(M49&gt;O49, M49, O49)</f>
        <v>19.5</v>
      </c>
      <c r="Q49" s="11">
        <v>5</v>
      </c>
      <c r="R49" s="11">
        <v>0</v>
      </c>
      <c r="S49" s="11">
        <v>10</v>
      </c>
      <c r="T49" s="11">
        <f>K49+P49+Q49+R49+S49</f>
        <v>61.772727272727273</v>
      </c>
      <c r="U49" s="11" t="str">
        <f>IF(T49&gt;=90, "A", IF(T49&gt;=80, "B", IF(T49&gt;=70, "C", IF(T49&gt;=60, "D", IF(T49&gt;=50, "E", "F")))))</f>
        <v>D</v>
      </c>
      <c r="V49" s="17" t="s">
        <v>589</v>
      </c>
    </row>
    <row r="50" spans="1:22" x14ac:dyDescent="0.25">
      <c r="A50" s="8">
        <v>49</v>
      </c>
      <c r="B50" s="9" t="s">
        <v>108</v>
      </c>
      <c r="C50" s="8" t="s">
        <v>360</v>
      </c>
      <c r="D50" s="8" t="s">
        <v>101</v>
      </c>
      <c r="E50" s="8"/>
      <c r="F50" s="9"/>
      <c r="G50" s="8">
        <v>11</v>
      </c>
      <c r="H50" s="11">
        <f>G50/11*30</f>
        <v>30</v>
      </c>
      <c r="I50" s="11"/>
      <c r="J50" s="11">
        <f>I50/11*30</f>
        <v>0</v>
      </c>
      <c r="K50" s="11">
        <f>IF(H50&gt;J50, H50, J50)</f>
        <v>30</v>
      </c>
      <c r="L50" s="13">
        <v>9.5</v>
      </c>
      <c r="M50" s="11">
        <f>L50*3</f>
        <v>28.5</v>
      </c>
      <c r="N50" s="13"/>
      <c r="O50" s="11">
        <f>N50*3</f>
        <v>0</v>
      </c>
      <c r="P50" s="11">
        <f>IF(M50&gt;O50, M50, O50)</f>
        <v>28.5</v>
      </c>
      <c r="Q50" s="11">
        <v>10</v>
      </c>
      <c r="R50" s="11">
        <v>15</v>
      </c>
      <c r="S50" s="11"/>
      <c r="T50" s="11">
        <f>K50+P50+Q50+R50+S50</f>
        <v>83.5</v>
      </c>
      <c r="U50" s="11" t="str">
        <f>IF(T50&gt;=90, "A", IF(T50&gt;=80, "B", IF(T50&gt;=70, "C", IF(T50&gt;=60, "D", IF(T50&gt;=50, "E", "F")))))</f>
        <v>B</v>
      </c>
    </row>
    <row r="51" spans="1:22" x14ac:dyDescent="0.25">
      <c r="A51" s="8">
        <v>50</v>
      </c>
      <c r="B51" s="9" t="s">
        <v>54</v>
      </c>
      <c r="C51" s="8" t="s">
        <v>109</v>
      </c>
      <c r="D51" s="8" t="s">
        <v>101</v>
      </c>
      <c r="E51" s="8"/>
      <c r="F51" s="9"/>
      <c r="G51" s="8">
        <v>10</v>
      </c>
      <c r="H51" s="11">
        <f>G51/11*30</f>
        <v>27.272727272727273</v>
      </c>
      <c r="I51" s="11"/>
      <c r="J51" s="11">
        <f>I51/11*30</f>
        <v>0</v>
      </c>
      <c r="K51" s="11">
        <f>IF(H51&gt;J51, H51, J51)</f>
        <v>27.272727272727273</v>
      </c>
      <c r="L51" s="13">
        <v>9</v>
      </c>
      <c r="M51" s="11">
        <f>L51*3</f>
        <v>27</v>
      </c>
      <c r="N51" s="13"/>
      <c r="O51" s="11">
        <f>N51*3</f>
        <v>0</v>
      </c>
      <c r="P51" s="11">
        <f>IF(M51&gt;O51, M51, O51)</f>
        <v>27</v>
      </c>
      <c r="Q51" s="11">
        <v>10</v>
      </c>
      <c r="R51" s="11"/>
      <c r="S51" s="11"/>
      <c r="T51" s="11">
        <f>K51+P51+Q51+R51+S51</f>
        <v>64.27272727272728</v>
      </c>
      <c r="U51" s="11" t="str">
        <f>IF(T51&gt;=90, "A", IF(T51&gt;=80, "B", IF(T51&gt;=70, "C", IF(T51&gt;=60, "D", IF(T51&gt;=50, "E", "F")))))</f>
        <v>D</v>
      </c>
    </row>
    <row r="52" spans="1:22" x14ac:dyDescent="0.25">
      <c r="A52" s="8">
        <v>51</v>
      </c>
      <c r="B52" s="9" t="s">
        <v>55</v>
      </c>
      <c r="C52" s="8" t="s">
        <v>361</v>
      </c>
      <c r="D52" s="8" t="s">
        <v>101</v>
      </c>
      <c r="E52" s="8"/>
      <c r="F52" s="9"/>
      <c r="G52" s="8">
        <v>7</v>
      </c>
      <c r="H52" s="11">
        <f>G52/11*30</f>
        <v>19.09090909090909</v>
      </c>
      <c r="I52" s="11">
        <v>9.5</v>
      </c>
      <c r="J52" s="11">
        <f>I52/11*30</f>
        <v>25.90909090909091</v>
      </c>
      <c r="K52" s="11">
        <f>IF(H52&gt;J52, H52, J52)</f>
        <v>25.90909090909091</v>
      </c>
      <c r="L52" s="13">
        <v>9</v>
      </c>
      <c r="M52" s="11">
        <f>L52*3</f>
        <v>27</v>
      </c>
      <c r="N52" s="13"/>
      <c r="O52" s="11">
        <f>N52*3</f>
        <v>0</v>
      </c>
      <c r="P52" s="11">
        <f>IF(M52&gt;O52, M52, O52)</f>
        <v>27</v>
      </c>
      <c r="Q52" s="11">
        <v>10</v>
      </c>
      <c r="R52" s="11"/>
      <c r="S52" s="11"/>
      <c r="T52" s="11">
        <f>K52+P52+Q52+R52+S52</f>
        <v>62.909090909090907</v>
      </c>
      <c r="U52" s="11" t="str">
        <f>IF(T52&gt;=90, "A", IF(T52&gt;=80, "B", IF(T52&gt;=70, "C", IF(T52&gt;=60, "D", IF(T52&gt;=50, "E", "F")))))</f>
        <v>D</v>
      </c>
    </row>
    <row r="53" spans="1:22" x14ac:dyDescent="0.25">
      <c r="A53" s="8">
        <v>52</v>
      </c>
      <c r="B53" s="9" t="s">
        <v>56</v>
      </c>
      <c r="C53" s="8" t="s">
        <v>362</v>
      </c>
      <c r="D53" s="8" t="s">
        <v>101</v>
      </c>
      <c r="E53" s="8"/>
      <c r="F53" s="9"/>
      <c r="G53" s="8">
        <v>9.5</v>
      </c>
      <c r="H53" s="11">
        <f>G53/11*30</f>
        <v>25.90909090909091</v>
      </c>
      <c r="I53" s="11">
        <v>11</v>
      </c>
      <c r="J53" s="11">
        <f>I53/11*30</f>
        <v>30</v>
      </c>
      <c r="K53" s="11">
        <f>IF(H53&gt;J53, H53, J53)</f>
        <v>30</v>
      </c>
      <c r="L53" s="13">
        <v>9</v>
      </c>
      <c r="M53" s="11">
        <f>L53*3</f>
        <v>27</v>
      </c>
      <c r="N53" s="13"/>
      <c r="O53" s="11">
        <f>N53*3</f>
        <v>0</v>
      </c>
      <c r="P53" s="11">
        <f>IF(M53&gt;O53, M53, O53)</f>
        <v>27</v>
      </c>
      <c r="Q53" s="11">
        <v>10</v>
      </c>
      <c r="R53" s="11">
        <v>0</v>
      </c>
      <c r="S53" s="11">
        <v>10</v>
      </c>
      <c r="T53" s="11">
        <f>K53+P53+Q53+R53+S53</f>
        <v>77</v>
      </c>
      <c r="U53" s="11" t="str">
        <f>IF(T53&gt;=90, "A", IF(T53&gt;=80, "B", IF(T53&gt;=70, "C", IF(T53&gt;=60, "D", IF(T53&gt;=50, "E", "F")))))</f>
        <v>C</v>
      </c>
    </row>
    <row r="54" spans="1:22" x14ac:dyDescent="0.25">
      <c r="A54" s="8">
        <v>53</v>
      </c>
      <c r="B54" s="9" t="s">
        <v>57</v>
      </c>
      <c r="C54" s="8" t="s">
        <v>545</v>
      </c>
      <c r="D54" s="8" t="s">
        <v>101</v>
      </c>
      <c r="E54" s="8"/>
      <c r="F54" s="9"/>
      <c r="G54" s="8">
        <v>2</v>
      </c>
      <c r="H54" s="11">
        <f>G54/11*30</f>
        <v>5.454545454545455</v>
      </c>
      <c r="I54" s="11">
        <v>4.5</v>
      </c>
      <c r="J54" s="11">
        <f>I54/11*30</f>
        <v>12.272727272727273</v>
      </c>
      <c r="K54" s="11">
        <f>IF(H54&gt;J54, H54, J54)</f>
        <v>12.272727272727273</v>
      </c>
      <c r="L54" s="13">
        <v>3</v>
      </c>
      <c r="M54" s="11">
        <f>L54*3</f>
        <v>9</v>
      </c>
      <c r="N54" s="13"/>
      <c r="O54" s="11">
        <f>N54*3</f>
        <v>0</v>
      </c>
      <c r="P54" s="11">
        <f>IF(M54&gt;O54, M54, O54)</f>
        <v>9</v>
      </c>
      <c r="Q54" s="11"/>
      <c r="R54" s="11"/>
      <c r="S54" s="11"/>
      <c r="T54" s="11">
        <f>K54+P54+Q54+R54+S54</f>
        <v>21.272727272727273</v>
      </c>
      <c r="U54" s="11" t="str">
        <f>IF(T54&gt;=90, "A", IF(T54&gt;=80, "B", IF(T54&gt;=70, "C", IF(T54&gt;=60, "D", IF(T54&gt;=50, "E", "F")))))</f>
        <v>F</v>
      </c>
    </row>
    <row r="55" spans="1:22" x14ac:dyDescent="0.25">
      <c r="A55" s="8">
        <v>54</v>
      </c>
      <c r="B55" s="9" t="s">
        <v>110</v>
      </c>
      <c r="C55" s="8" t="s">
        <v>363</v>
      </c>
      <c r="D55" s="8" t="s">
        <v>101</v>
      </c>
      <c r="E55" s="8"/>
      <c r="F55" s="9"/>
      <c r="G55" s="8">
        <v>10</v>
      </c>
      <c r="H55" s="11">
        <f>G55/11*30</f>
        <v>27.272727272727273</v>
      </c>
      <c r="I55" s="11"/>
      <c r="J55" s="11">
        <f>I55/11*30</f>
        <v>0</v>
      </c>
      <c r="K55" s="11">
        <f>IF(H55&gt;J55, H55, J55)</f>
        <v>27.272727272727273</v>
      </c>
      <c r="L55" s="13">
        <v>9.5</v>
      </c>
      <c r="M55" s="11">
        <f>L55*3</f>
        <v>28.5</v>
      </c>
      <c r="N55" s="13"/>
      <c r="O55" s="11">
        <f>N55*3</f>
        <v>0</v>
      </c>
      <c r="P55" s="11">
        <f>IF(M55&gt;O55, M55, O55)</f>
        <v>28.5</v>
      </c>
      <c r="Q55" s="11">
        <v>10</v>
      </c>
      <c r="R55" s="11">
        <v>20</v>
      </c>
      <c r="S55" s="11"/>
      <c r="T55" s="11">
        <f>K55+P55+Q55+R55+S55</f>
        <v>85.77272727272728</v>
      </c>
      <c r="U55" s="11" t="str">
        <f>IF(T55&gt;=90, "A", IF(T55&gt;=80, "B", IF(T55&gt;=70, "C", IF(T55&gt;=60, "D", IF(T55&gt;=50, "E", "F")))))</f>
        <v>B</v>
      </c>
    </row>
    <row r="56" spans="1:22" x14ac:dyDescent="0.25">
      <c r="A56" s="8">
        <v>55</v>
      </c>
      <c r="B56" s="9" t="s">
        <v>58</v>
      </c>
      <c r="C56" s="8" t="s">
        <v>364</v>
      </c>
      <c r="D56" s="8" t="s">
        <v>101</v>
      </c>
      <c r="E56" s="8"/>
      <c r="F56" s="9"/>
      <c r="G56" s="8">
        <v>9.5</v>
      </c>
      <c r="H56" s="11">
        <f>G56/11*30</f>
        <v>25.90909090909091</v>
      </c>
      <c r="I56" s="11"/>
      <c r="J56" s="11">
        <f>I56/11*30</f>
        <v>0</v>
      </c>
      <c r="K56" s="11">
        <f>IF(H56&gt;J56, H56, J56)</f>
        <v>25.90909090909091</v>
      </c>
      <c r="L56" s="13">
        <v>7</v>
      </c>
      <c r="M56" s="11">
        <f>L56*3</f>
        <v>21</v>
      </c>
      <c r="N56" s="13">
        <v>8</v>
      </c>
      <c r="O56" s="11">
        <f>N56*3</f>
        <v>24</v>
      </c>
      <c r="P56" s="11">
        <v>25</v>
      </c>
      <c r="Q56" s="11">
        <v>10</v>
      </c>
      <c r="R56" s="11">
        <v>10</v>
      </c>
      <c r="S56" s="11"/>
      <c r="T56" s="11">
        <f>K56+P56+Q56+R56+S56</f>
        <v>70.909090909090907</v>
      </c>
      <c r="U56" s="11" t="str">
        <f>IF(T56&gt;=90, "A", IF(T56&gt;=80, "B", IF(T56&gt;=70, "C", IF(T56&gt;=60, "D", IF(T56&gt;=50, "E", "F")))))</f>
        <v>C</v>
      </c>
    </row>
    <row r="57" spans="1:22" x14ac:dyDescent="0.25">
      <c r="A57" s="8">
        <v>56</v>
      </c>
      <c r="B57" s="9" t="s">
        <v>111</v>
      </c>
      <c r="C57" s="8" t="s">
        <v>365</v>
      </c>
      <c r="D57" s="8" t="s">
        <v>101</v>
      </c>
      <c r="E57" s="8"/>
      <c r="F57" s="9"/>
      <c r="G57" s="8"/>
      <c r="H57" s="11">
        <f>G57/11*30</f>
        <v>0</v>
      </c>
      <c r="I57" s="11"/>
      <c r="J57" s="11">
        <f>I57/11*30</f>
        <v>0</v>
      </c>
      <c r="K57" s="11">
        <f>IF(H57&gt;J57, H57, J57)</f>
        <v>0</v>
      </c>
      <c r="L57" s="13">
        <v>1</v>
      </c>
      <c r="M57" s="11">
        <f>L57*3</f>
        <v>3</v>
      </c>
      <c r="N57" s="13"/>
      <c r="O57" s="11">
        <f>N57*3</f>
        <v>0</v>
      </c>
      <c r="P57" s="11">
        <f>IF(M57&gt;O57, M57, O57)</f>
        <v>3</v>
      </c>
      <c r="Q57" s="11">
        <v>5</v>
      </c>
      <c r="R57" s="11"/>
      <c r="S57" s="11"/>
      <c r="T57" s="11">
        <f>K57+P57+Q57+R57+S57</f>
        <v>8</v>
      </c>
      <c r="U57" s="11" t="str">
        <f>IF(T57&gt;=90, "A", IF(T57&gt;=80, "B", IF(T57&gt;=70, "C", IF(T57&gt;=60, "D", IF(T57&gt;=50, "E", "F")))))</f>
        <v>F</v>
      </c>
    </row>
    <row r="58" spans="1:22" x14ac:dyDescent="0.25">
      <c r="A58" s="8">
        <v>57</v>
      </c>
      <c r="B58" s="9" t="s">
        <v>59</v>
      </c>
      <c r="C58" s="8" t="s">
        <v>546</v>
      </c>
      <c r="D58" s="8" t="s">
        <v>101</v>
      </c>
      <c r="E58" s="8"/>
      <c r="F58" s="9"/>
      <c r="G58" s="8">
        <v>6.5</v>
      </c>
      <c r="H58" s="11">
        <f>G58/11*30</f>
        <v>17.727272727272727</v>
      </c>
      <c r="I58" s="11">
        <v>7.5</v>
      </c>
      <c r="J58" s="11">
        <f>I58/11*30</f>
        <v>20.454545454545453</v>
      </c>
      <c r="K58" s="11">
        <f>IF(H58&gt;J58, H58, J58)</f>
        <v>20.454545454545453</v>
      </c>
      <c r="L58" s="13">
        <v>4</v>
      </c>
      <c r="M58" s="11">
        <f>L58*3</f>
        <v>12</v>
      </c>
      <c r="N58" s="13">
        <v>6.5</v>
      </c>
      <c r="O58" s="11">
        <f>N58*3</f>
        <v>19.5</v>
      </c>
      <c r="P58" s="11">
        <f>IF(M58&gt;O58, M58, O58)</f>
        <v>19.5</v>
      </c>
      <c r="Q58" s="11">
        <v>10</v>
      </c>
      <c r="R58" s="11"/>
      <c r="S58" s="11"/>
      <c r="T58" s="11">
        <v>50</v>
      </c>
      <c r="U58" s="11" t="str">
        <f>IF(T58&gt;=90, "A", IF(T58&gt;=80, "B", IF(T58&gt;=70, "C", IF(T58&gt;=60, "D", IF(T58&gt;=50, "E", "F")))))</f>
        <v>E</v>
      </c>
    </row>
    <row r="59" spans="1:22" x14ac:dyDescent="0.25">
      <c r="A59" s="8">
        <v>58</v>
      </c>
      <c r="B59" s="9" t="s">
        <v>60</v>
      </c>
      <c r="C59" s="8" t="s">
        <v>112</v>
      </c>
      <c r="D59" s="8" t="s">
        <v>101</v>
      </c>
      <c r="E59" s="8"/>
      <c r="F59" s="9"/>
      <c r="G59" s="8">
        <v>10.5</v>
      </c>
      <c r="H59" s="11">
        <f>G59/11*30</f>
        <v>28.636363636363637</v>
      </c>
      <c r="I59" s="11"/>
      <c r="J59" s="11">
        <f>I59/11*30</f>
        <v>0</v>
      </c>
      <c r="K59" s="11">
        <f>IF(H59&gt;J59, H59, J59)</f>
        <v>28.636363636363637</v>
      </c>
      <c r="L59" s="13">
        <v>9</v>
      </c>
      <c r="M59" s="11">
        <f>L59*3</f>
        <v>27</v>
      </c>
      <c r="N59" s="13"/>
      <c r="O59" s="11">
        <f>N59*3</f>
        <v>0</v>
      </c>
      <c r="P59" s="11">
        <f>IF(M59&gt;O59, M59, O59)</f>
        <v>27</v>
      </c>
      <c r="Q59" s="11">
        <v>10</v>
      </c>
      <c r="R59" s="11"/>
      <c r="S59" s="11"/>
      <c r="T59" s="11">
        <f>K59+P59+Q59+R59+S59</f>
        <v>65.63636363636364</v>
      </c>
      <c r="U59" s="11" t="str">
        <f>IF(T59&gt;=90, "A", IF(T59&gt;=80, "B", IF(T59&gt;=70, "C", IF(T59&gt;=60, "D", IF(T59&gt;=50, "E", "F")))))</f>
        <v>D</v>
      </c>
    </row>
    <row r="60" spans="1:22" x14ac:dyDescent="0.25">
      <c r="A60" s="8">
        <v>59</v>
      </c>
      <c r="B60" s="9" t="s">
        <v>61</v>
      </c>
      <c r="C60" s="8" t="s">
        <v>366</v>
      </c>
      <c r="D60" s="8" t="s">
        <v>101</v>
      </c>
      <c r="E60" s="8"/>
      <c r="F60" s="9"/>
      <c r="G60" s="8"/>
      <c r="H60" s="11">
        <f>G60/11*30</f>
        <v>0</v>
      </c>
      <c r="I60" s="11"/>
      <c r="J60" s="11">
        <f>I60/11*30</f>
        <v>0</v>
      </c>
      <c r="K60" s="11">
        <f>IF(H60&gt;J60, H60, J60)</f>
        <v>0</v>
      </c>
      <c r="L60" s="13"/>
      <c r="M60" s="11">
        <f>L60*3</f>
        <v>0</v>
      </c>
      <c r="N60" s="13"/>
      <c r="O60" s="11">
        <f>N60*3</f>
        <v>0</v>
      </c>
      <c r="P60" s="11">
        <f>IF(M60&gt;O60, M60, O60)</f>
        <v>0</v>
      </c>
      <c r="Q60" s="11"/>
      <c r="R60" s="11"/>
      <c r="S60" s="11"/>
      <c r="T60" s="11">
        <f>K60+P60+Q60+R60+S60</f>
        <v>0</v>
      </c>
      <c r="U60" s="11" t="str">
        <f>IF(T60&gt;=90, "A", IF(T60&gt;=80, "B", IF(T60&gt;=70, "C", IF(T60&gt;=60, "D", IF(T60&gt;=50, "E", "F")))))</f>
        <v>F</v>
      </c>
    </row>
    <row r="61" spans="1:22" x14ac:dyDescent="0.25">
      <c r="A61" s="8">
        <v>60</v>
      </c>
      <c r="B61" s="9" t="s">
        <v>62</v>
      </c>
      <c r="C61" s="8" t="s">
        <v>367</v>
      </c>
      <c r="D61" s="8" t="s">
        <v>101</v>
      </c>
      <c r="E61" s="8"/>
      <c r="F61" s="9"/>
      <c r="G61" s="8">
        <v>9.5</v>
      </c>
      <c r="H61" s="11">
        <f>G61/11*30</f>
        <v>25.90909090909091</v>
      </c>
      <c r="I61" s="11"/>
      <c r="J61" s="11">
        <f>I61/11*30</f>
        <v>0</v>
      </c>
      <c r="K61" s="11">
        <f>IF(H61&gt;J61, H61, J61)</f>
        <v>25.90909090909091</v>
      </c>
      <c r="L61" s="13">
        <v>3</v>
      </c>
      <c r="M61" s="11">
        <f>L61*3</f>
        <v>9</v>
      </c>
      <c r="N61" s="13">
        <v>7.5</v>
      </c>
      <c r="O61" s="11">
        <f>N61*3</f>
        <v>22.5</v>
      </c>
      <c r="P61" s="11">
        <f>IF(M61&gt;O61, M61, O61)</f>
        <v>22.5</v>
      </c>
      <c r="Q61" s="11">
        <v>8</v>
      </c>
      <c r="R61" s="11"/>
      <c r="S61" s="11"/>
      <c r="T61" s="11">
        <f>K61+P61+Q61+R61+S61</f>
        <v>56.409090909090907</v>
      </c>
      <c r="U61" s="11" t="str">
        <f>IF(T61&gt;=90, "A", IF(T61&gt;=80, "B", IF(T61&gt;=70, "C", IF(T61&gt;=60, "D", IF(T61&gt;=50, "E", "F")))))</f>
        <v>E</v>
      </c>
    </row>
    <row r="62" spans="1:22" x14ac:dyDescent="0.25">
      <c r="A62" s="8">
        <v>61</v>
      </c>
      <c r="B62" s="9" t="s">
        <v>63</v>
      </c>
      <c r="C62" s="8" t="s">
        <v>368</v>
      </c>
      <c r="D62" s="8" t="s">
        <v>101</v>
      </c>
      <c r="E62" s="8"/>
      <c r="F62" s="9"/>
      <c r="G62" s="8">
        <v>11</v>
      </c>
      <c r="H62" s="11">
        <f>G62/11*30</f>
        <v>30</v>
      </c>
      <c r="I62" s="11"/>
      <c r="J62" s="11">
        <f>I62/11*30</f>
        <v>0</v>
      </c>
      <c r="K62" s="11">
        <f>IF(H62&gt;J62, H62, J62)</f>
        <v>30</v>
      </c>
      <c r="L62" s="13">
        <v>9.5</v>
      </c>
      <c r="M62" s="11">
        <f>L62*3</f>
        <v>28.5</v>
      </c>
      <c r="N62" s="13"/>
      <c r="O62" s="11">
        <f>N62*3</f>
        <v>0</v>
      </c>
      <c r="P62" s="11">
        <f>IF(M62&gt;O62, M62, O62)</f>
        <v>28.5</v>
      </c>
      <c r="Q62" s="11">
        <v>10</v>
      </c>
      <c r="R62" s="11">
        <v>15</v>
      </c>
      <c r="S62" s="11"/>
      <c r="T62" s="11">
        <f>K62+P62+Q62+R62+S62</f>
        <v>83.5</v>
      </c>
      <c r="U62" s="11" t="str">
        <f>IF(T62&gt;=90, "A", IF(T62&gt;=80, "B", IF(T62&gt;=70, "C", IF(T62&gt;=60, "D", IF(T62&gt;=50, "E", "F")))))</f>
        <v>B</v>
      </c>
    </row>
    <row r="63" spans="1:22" x14ac:dyDescent="0.25">
      <c r="A63" s="8">
        <v>62</v>
      </c>
      <c r="B63" s="9" t="s">
        <v>64</v>
      </c>
      <c r="C63" s="8" t="s">
        <v>547</v>
      </c>
      <c r="D63" s="8" t="s">
        <v>101</v>
      </c>
      <c r="E63" s="8"/>
      <c r="F63" s="9"/>
      <c r="G63" s="8">
        <v>9</v>
      </c>
      <c r="H63" s="11">
        <f>G63/11*30</f>
        <v>24.545454545454547</v>
      </c>
      <c r="I63" s="11"/>
      <c r="J63" s="11">
        <f>I63/11*30</f>
        <v>0</v>
      </c>
      <c r="K63" s="11">
        <f>IF(H63&gt;J63, H63, J63)</f>
        <v>24.545454545454547</v>
      </c>
      <c r="L63" s="13">
        <v>7</v>
      </c>
      <c r="M63" s="11">
        <f>L63*3</f>
        <v>21</v>
      </c>
      <c r="N63" s="13">
        <v>7.5</v>
      </c>
      <c r="O63" s="11">
        <f>N63*3</f>
        <v>22.5</v>
      </c>
      <c r="P63" s="11">
        <f>IF(M63&gt;O63, M63, O63)</f>
        <v>22.5</v>
      </c>
      <c r="Q63" s="11">
        <v>8</v>
      </c>
      <c r="R63" s="11"/>
      <c r="S63" s="11"/>
      <c r="T63" s="11">
        <f>K63+P63+Q63+R63+S63</f>
        <v>55.045454545454547</v>
      </c>
      <c r="U63" s="11" t="str">
        <f>IF(T63&gt;=90, "A", IF(T63&gt;=80, "B", IF(T63&gt;=70, "C", IF(T63&gt;=60, "D", IF(T63&gt;=50, "E", "F")))))</f>
        <v>E</v>
      </c>
    </row>
    <row r="64" spans="1:22" x14ac:dyDescent="0.25">
      <c r="A64" s="8">
        <v>63</v>
      </c>
      <c r="B64" s="9" t="s">
        <v>65</v>
      </c>
      <c r="C64" s="8" t="s">
        <v>548</v>
      </c>
      <c r="D64" s="8" t="s">
        <v>101</v>
      </c>
      <c r="E64" s="8"/>
      <c r="F64" s="9"/>
      <c r="G64" s="8">
        <v>5.5</v>
      </c>
      <c r="H64" s="11">
        <f>G64/11*30</f>
        <v>15</v>
      </c>
      <c r="I64" s="11">
        <v>8.5</v>
      </c>
      <c r="J64" s="11">
        <f>I64/11*30</f>
        <v>23.18181818181818</v>
      </c>
      <c r="K64" s="11">
        <f>IF(H64&gt;J64, H64, J64)</f>
        <v>23.18181818181818</v>
      </c>
      <c r="L64" s="13">
        <v>6.5</v>
      </c>
      <c r="M64" s="11">
        <f>L64*3</f>
        <v>19.5</v>
      </c>
      <c r="N64" s="13"/>
      <c r="O64" s="11">
        <f>N64*3</f>
        <v>0</v>
      </c>
      <c r="P64" s="11">
        <f>IF(M64&gt;O64, M64, O64)</f>
        <v>19.5</v>
      </c>
      <c r="Q64" s="11">
        <v>8</v>
      </c>
      <c r="R64" s="11"/>
      <c r="S64" s="11"/>
      <c r="T64" s="11">
        <f>K64+P64+Q64+R64+S64</f>
        <v>50.68181818181818</v>
      </c>
      <c r="U64" s="11" t="str">
        <f>IF(T64&gt;=90, "A", IF(T64&gt;=80, "B", IF(T64&gt;=70, "C", IF(T64&gt;=60, "D", IF(T64&gt;=50, "E", "F")))))</f>
        <v>E</v>
      </c>
    </row>
    <row r="65" spans="1:21" x14ac:dyDescent="0.25">
      <c r="A65" s="8">
        <v>64</v>
      </c>
      <c r="B65" s="9" t="s">
        <v>66</v>
      </c>
      <c r="C65" s="8" t="s">
        <v>369</v>
      </c>
      <c r="D65" s="8" t="s">
        <v>101</v>
      </c>
      <c r="E65" s="8"/>
      <c r="F65" s="9"/>
      <c r="G65" s="8">
        <v>9</v>
      </c>
      <c r="H65" s="11">
        <f>G65/11*30</f>
        <v>24.545454545454547</v>
      </c>
      <c r="I65" s="11"/>
      <c r="J65" s="11">
        <f>I65/11*30</f>
        <v>0</v>
      </c>
      <c r="K65" s="11">
        <f>IF(H65&gt;J65, H65, J65)</f>
        <v>24.545454545454547</v>
      </c>
      <c r="L65" s="13"/>
      <c r="M65" s="11">
        <f>L65*3</f>
        <v>0</v>
      </c>
      <c r="N65" s="13">
        <v>4.5</v>
      </c>
      <c r="O65" s="11">
        <f>N65*3</f>
        <v>13.5</v>
      </c>
      <c r="P65" s="11">
        <f>IF(M65&gt;O65, M65, O65)</f>
        <v>13.5</v>
      </c>
      <c r="Q65" s="11">
        <v>9</v>
      </c>
      <c r="R65" s="11">
        <v>10</v>
      </c>
      <c r="S65" s="11"/>
      <c r="T65" s="11">
        <f>K65+P65+Q65+R65+S65</f>
        <v>57.045454545454547</v>
      </c>
      <c r="U65" s="11" t="str">
        <f>IF(T65&gt;=90, "A", IF(T65&gt;=80, "B", IF(T65&gt;=70, "C", IF(T65&gt;=60, "D", IF(T65&gt;=50, "E", "F")))))</f>
        <v>E</v>
      </c>
    </row>
    <row r="66" spans="1:21" x14ac:dyDescent="0.25">
      <c r="A66" s="8">
        <v>65</v>
      </c>
      <c r="B66" s="9" t="s">
        <v>67</v>
      </c>
      <c r="C66" s="8" t="s">
        <v>370</v>
      </c>
      <c r="D66" s="8" t="s">
        <v>101</v>
      </c>
      <c r="E66" s="8"/>
      <c r="F66" s="9"/>
      <c r="G66" s="8">
        <v>11</v>
      </c>
      <c r="H66" s="11">
        <f>G66/11*30</f>
        <v>30</v>
      </c>
      <c r="I66" s="11"/>
      <c r="J66" s="11">
        <f>I66/11*30</f>
        <v>0</v>
      </c>
      <c r="K66" s="11">
        <f>IF(H66&gt;J66, H66, J66)</f>
        <v>30</v>
      </c>
      <c r="L66" s="13">
        <v>9.5</v>
      </c>
      <c r="M66" s="11">
        <f>L66*3</f>
        <v>28.5</v>
      </c>
      <c r="N66" s="13"/>
      <c r="O66" s="11">
        <f>N66*3</f>
        <v>0</v>
      </c>
      <c r="P66" s="11">
        <f>IF(M66&gt;O66, M66, O66)</f>
        <v>28.5</v>
      </c>
      <c r="Q66" s="11">
        <v>10</v>
      </c>
      <c r="R66" s="11">
        <v>0</v>
      </c>
      <c r="S66" s="11">
        <v>25</v>
      </c>
      <c r="T66" s="11">
        <f>K66+P66+Q66+R66+S66</f>
        <v>93.5</v>
      </c>
      <c r="U66" s="11" t="str">
        <f>IF(T66&gt;=90, "A", IF(T66&gt;=80, "B", IF(T66&gt;=70, "C", IF(T66&gt;=60, "D", IF(T66&gt;=50, "E", "F")))))</f>
        <v>A</v>
      </c>
    </row>
    <row r="67" spans="1:21" x14ac:dyDescent="0.25">
      <c r="A67" s="8">
        <v>66</v>
      </c>
      <c r="B67" s="9" t="s">
        <v>68</v>
      </c>
      <c r="C67" s="8" t="s">
        <v>371</v>
      </c>
      <c r="D67" s="8" t="s">
        <v>101</v>
      </c>
      <c r="E67" s="8"/>
      <c r="F67" s="9"/>
      <c r="G67" s="8">
        <v>3</v>
      </c>
      <c r="H67" s="11">
        <f>G67/11*30</f>
        <v>8.1818181818181817</v>
      </c>
      <c r="I67" s="11">
        <v>6.5</v>
      </c>
      <c r="J67" s="11">
        <f>I67/11*30</f>
        <v>17.727272727272727</v>
      </c>
      <c r="K67" s="11">
        <f>IF(H67&gt;J67, H67, J67)</f>
        <v>17.727272727272727</v>
      </c>
      <c r="L67" s="13">
        <v>3</v>
      </c>
      <c r="M67" s="11">
        <f>L67*3</f>
        <v>9</v>
      </c>
      <c r="N67" s="13">
        <v>5</v>
      </c>
      <c r="O67" s="11">
        <f>N67*3</f>
        <v>15</v>
      </c>
      <c r="P67" s="11">
        <f>IF(M67&gt;O67, M67, O67)</f>
        <v>15</v>
      </c>
      <c r="Q67" s="11">
        <v>6</v>
      </c>
      <c r="R67" s="11"/>
      <c r="S67" s="11"/>
      <c r="T67" s="11">
        <f>K67+P67+Q67+R67+S67</f>
        <v>38.727272727272727</v>
      </c>
      <c r="U67" s="11" t="str">
        <f>IF(T67&gt;=90, "A", IF(T67&gt;=80, "B", IF(T67&gt;=70, "C", IF(T67&gt;=60, "D", IF(T67&gt;=50, "E", "F")))))</f>
        <v>F</v>
      </c>
    </row>
    <row r="68" spans="1:21" x14ac:dyDescent="0.25">
      <c r="A68" s="8">
        <v>67</v>
      </c>
      <c r="B68" s="9" t="s">
        <v>69</v>
      </c>
      <c r="C68" s="8" t="s">
        <v>372</v>
      </c>
      <c r="D68" s="8" t="s">
        <v>101</v>
      </c>
      <c r="E68" s="8"/>
      <c r="F68" s="9"/>
      <c r="G68" s="8">
        <v>9</v>
      </c>
      <c r="H68" s="11">
        <f>G68/11*30</f>
        <v>24.545454545454547</v>
      </c>
      <c r="I68" s="11"/>
      <c r="J68" s="11">
        <f>I68/11*30</f>
        <v>0</v>
      </c>
      <c r="K68" s="11">
        <f>IF(H68&gt;J68, H68, J68)</f>
        <v>24.545454545454547</v>
      </c>
      <c r="L68" s="13">
        <v>10</v>
      </c>
      <c r="M68" s="11">
        <f>L68*3</f>
        <v>30</v>
      </c>
      <c r="N68" s="13"/>
      <c r="O68" s="11">
        <f>N68*3</f>
        <v>0</v>
      </c>
      <c r="P68" s="11">
        <f>IF(M68&gt;O68, M68, O68)</f>
        <v>30</v>
      </c>
      <c r="Q68" s="11">
        <v>10</v>
      </c>
      <c r="R68" s="11">
        <v>0</v>
      </c>
      <c r="S68" s="11"/>
      <c r="T68" s="11">
        <f>K68+P68+Q68+R68+S68</f>
        <v>64.545454545454547</v>
      </c>
      <c r="U68" s="11" t="str">
        <f>IF(T68&gt;=90, "A", IF(T68&gt;=80, "B", IF(T68&gt;=70, "C", IF(T68&gt;=60, "D", IF(T68&gt;=50, "E", "F")))))</f>
        <v>D</v>
      </c>
    </row>
    <row r="69" spans="1:21" x14ac:dyDescent="0.25">
      <c r="A69" s="8">
        <v>68</v>
      </c>
      <c r="B69" s="9" t="s">
        <v>70</v>
      </c>
      <c r="C69" s="8" t="s">
        <v>531</v>
      </c>
      <c r="D69" s="8" t="s">
        <v>101</v>
      </c>
      <c r="E69" s="8"/>
      <c r="F69" s="9"/>
      <c r="G69" s="8">
        <v>11</v>
      </c>
      <c r="H69" s="11">
        <f>G69/11*30</f>
        <v>30</v>
      </c>
      <c r="I69" s="11"/>
      <c r="J69" s="11">
        <f>I69/11*30</f>
        <v>0</v>
      </c>
      <c r="K69" s="11">
        <f>IF(H69&gt;J69, H69, J69)</f>
        <v>30</v>
      </c>
      <c r="L69" s="13">
        <v>10</v>
      </c>
      <c r="M69" s="11">
        <f>L69*3</f>
        <v>30</v>
      </c>
      <c r="N69" s="13"/>
      <c r="O69" s="11">
        <f>N69*3</f>
        <v>0</v>
      </c>
      <c r="P69" s="11">
        <f>IF(M69&gt;O69, M69, O69)</f>
        <v>30</v>
      </c>
      <c r="Q69" s="11">
        <v>10</v>
      </c>
      <c r="R69" s="11"/>
      <c r="S69" s="11">
        <v>0</v>
      </c>
      <c r="T69" s="11">
        <f>K69+P69+Q69+R69+S69</f>
        <v>70</v>
      </c>
      <c r="U69" s="11" t="str">
        <f>IF(T69&gt;=90, "A", IF(T69&gt;=80, "B", IF(T69&gt;=70, "C", IF(T69&gt;=60, "D", IF(T69&gt;=50, "E", "F")))))</f>
        <v>C</v>
      </c>
    </row>
    <row r="70" spans="1:21" x14ac:dyDescent="0.25">
      <c r="A70" s="8">
        <v>69</v>
      </c>
      <c r="B70" s="9" t="s">
        <v>71</v>
      </c>
      <c r="C70" s="8" t="s">
        <v>113</v>
      </c>
      <c r="D70" s="8" t="s">
        <v>101</v>
      </c>
      <c r="E70" s="8"/>
      <c r="F70" s="9"/>
      <c r="G70" s="8">
        <v>10</v>
      </c>
      <c r="H70" s="11">
        <f>G70/11*30</f>
        <v>27.272727272727273</v>
      </c>
      <c r="I70" s="11"/>
      <c r="J70" s="11">
        <f>I70/11*30</f>
        <v>0</v>
      </c>
      <c r="K70" s="11">
        <f>IF(H70&gt;J70, H70, J70)</f>
        <v>27.272727272727273</v>
      </c>
      <c r="L70" s="13">
        <v>8.5</v>
      </c>
      <c r="M70" s="11">
        <f>L70*3</f>
        <v>25.5</v>
      </c>
      <c r="N70" s="13"/>
      <c r="O70" s="11">
        <f>N70*3</f>
        <v>0</v>
      </c>
      <c r="P70" s="11">
        <f>IF(M70&gt;O70, M70, O70)</f>
        <v>25.5</v>
      </c>
      <c r="Q70" s="11">
        <v>10</v>
      </c>
      <c r="R70" s="11">
        <v>10</v>
      </c>
      <c r="S70" s="11"/>
      <c r="T70" s="11">
        <f>K70+P70+Q70+R70+S70</f>
        <v>72.77272727272728</v>
      </c>
      <c r="U70" s="11" t="str">
        <f>IF(T70&gt;=90, "A", IF(T70&gt;=80, "B", IF(T70&gt;=70, "C", IF(T70&gt;=60, "D", IF(T70&gt;=50, "E", "F")))))</f>
        <v>C</v>
      </c>
    </row>
    <row r="71" spans="1:21" x14ac:dyDescent="0.25">
      <c r="A71" s="8">
        <v>70</v>
      </c>
      <c r="B71" s="9" t="s">
        <v>72</v>
      </c>
      <c r="C71" s="8" t="s">
        <v>373</v>
      </c>
      <c r="D71" s="8" t="s">
        <v>101</v>
      </c>
      <c r="E71" s="8"/>
      <c r="F71" s="9"/>
      <c r="G71" s="8">
        <v>9.5</v>
      </c>
      <c r="H71" s="11">
        <f>G71/11*30</f>
        <v>25.90909090909091</v>
      </c>
      <c r="I71" s="11">
        <v>10.5</v>
      </c>
      <c r="J71" s="11">
        <f>I71/11*30</f>
        <v>28.636363636363637</v>
      </c>
      <c r="K71" s="11">
        <f>IF(H71&gt;J71, H71, J71)</f>
        <v>28.636363636363637</v>
      </c>
      <c r="L71" s="13">
        <v>8</v>
      </c>
      <c r="M71" s="11">
        <f>L71*3</f>
        <v>24</v>
      </c>
      <c r="N71" s="13">
        <v>7</v>
      </c>
      <c r="O71" s="11">
        <f>N71*3</f>
        <v>21</v>
      </c>
      <c r="P71" s="11">
        <f>IF(M71&gt;O71, M71, O71)</f>
        <v>24</v>
      </c>
      <c r="Q71" s="11">
        <v>10</v>
      </c>
      <c r="R71" s="11">
        <v>10</v>
      </c>
      <c r="S71" s="11"/>
      <c r="T71" s="11">
        <f>K71+P71+Q71+R71+S71</f>
        <v>72.63636363636364</v>
      </c>
      <c r="U71" s="11" t="str">
        <f>IF(T71&gt;=90, "A", IF(T71&gt;=80, "B", IF(T71&gt;=70, "C", IF(T71&gt;=60, "D", IF(T71&gt;=50, "E", "F")))))</f>
        <v>C</v>
      </c>
    </row>
    <row r="72" spans="1:21" x14ac:dyDescent="0.25">
      <c r="A72" s="8">
        <v>71</v>
      </c>
      <c r="B72" s="9" t="s">
        <v>73</v>
      </c>
      <c r="C72" s="8" t="s">
        <v>532</v>
      </c>
      <c r="D72" s="8" t="s">
        <v>101</v>
      </c>
      <c r="E72" s="8"/>
      <c r="F72" s="9"/>
      <c r="G72" s="8">
        <v>6.5</v>
      </c>
      <c r="H72" s="11">
        <f>G72/11*30</f>
        <v>17.727272727272727</v>
      </c>
      <c r="I72" s="11">
        <v>8</v>
      </c>
      <c r="J72" s="11">
        <f>I72/11*30</f>
        <v>21.81818181818182</v>
      </c>
      <c r="K72" s="11">
        <f>IF(H72&gt;J72, H72, J72)</f>
        <v>21.81818181818182</v>
      </c>
      <c r="L72" s="13">
        <v>8</v>
      </c>
      <c r="M72" s="11">
        <f>L72*3</f>
        <v>24</v>
      </c>
      <c r="N72" s="13"/>
      <c r="O72" s="11">
        <f>N72*3</f>
        <v>0</v>
      </c>
      <c r="P72" s="11">
        <f>IF(M72&gt;O72, M72, O72)</f>
        <v>24</v>
      </c>
      <c r="Q72" s="11">
        <v>10</v>
      </c>
      <c r="R72" s="11"/>
      <c r="S72" s="11"/>
      <c r="T72" s="11">
        <f>K72+P72+Q72+R72+S72</f>
        <v>55.81818181818182</v>
      </c>
      <c r="U72" s="11" t="str">
        <f>IF(T72&gt;=90, "A", IF(T72&gt;=80, "B", IF(T72&gt;=70, "C", IF(T72&gt;=60, "D", IF(T72&gt;=50, "E", "F")))))</f>
        <v>E</v>
      </c>
    </row>
    <row r="73" spans="1:21" x14ac:dyDescent="0.25">
      <c r="A73" s="8">
        <v>72</v>
      </c>
      <c r="B73" s="9" t="s">
        <v>74</v>
      </c>
      <c r="C73" s="8" t="s">
        <v>374</v>
      </c>
      <c r="D73" s="8" t="s">
        <v>101</v>
      </c>
      <c r="E73" s="8"/>
      <c r="F73" s="9"/>
      <c r="G73" s="8">
        <v>7</v>
      </c>
      <c r="H73" s="11">
        <f>G73/11*30</f>
        <v>19.09090909090909</v>
      </c>
      <c r="I73" s="11">
        <v>6.5</v>
      </c>
      <c r="J73" s="11">
        <f>I73/11*30</f>
        <v>17.727272727272727</v>
      </c>
      <c r="K73" s="11">
        <f>IF(H73&gt;J73, H73, J73)</f>
        <v>19.09090909090909</v>
      </c>
      <c r="L73" s="13">
        <v>4</v>
      </c>
      <c r="M73" s="11">
        <f>L73*3</f>
        <v>12</v>
      </c>
      <c r="N73" s="13">
        <v>7.5</v>
      </c>
      <c r="O73" s="11">
        <f>N73*3</f>
        <v>22.5</v>
      </c>
      <c r="P73" s="11">
        <f>IF(M73&gt;O73, M73, O73)</f>
        <v>22.5</v>
      </c>
      <c r="Q73" s="11">
        <v>9</v>
      </c>
      <c r="R73" s="11"/>
      <c r="S73" s="11"/>
      <c r="T73" s="11">
        <f>K73+P73+Q73+R73+S73</f>
        <v>50.590909090909093</v>
      </c>
      <c r="U73" s="11" t="str">
        <f>IF(T73&gt;=90, "A", IF(T73&gt;=80, "B", IF(T73&gt;=70, "C", IF(T73&gt;=60, "D", IF(T73&gt;=50, "E", "F")))))</f>
        <v>E</v>
      </c>
    </row>
    <row r="74" spans="1:21" x14ac:dyDescent="0.25">
      <c r="A74" s="8">
        <v>73</v>
      </c>
      <c r="B74" s="9" t="s">
        <v>75</v>
      </c>
      <c r="C74" s="8" t="s">
        <v>375</v>
      </c>
      <c r="D74" s="8" t="s">
        <v>101</v>
      </c>
      <c r="E74" s="8"/>
      <c r="F74" s="9"/>
      <c r="G74" s="8"/>
      <c r="H74" s="11">
        <f>G74/11*30</f>
        <v>0</v>
      </c>
      <c r="I74" s="11">
        <v>8</v>
      </c>
      <c r="J74" s="11">
        <f>I74/11*30</f>
        <v>21.81818181818182</v>
      </c>
      <c r="K74" s="11">
        <f>IF(H74&gt;J74, H74, J74)</f>
        <v>21.81818181818182</v>
      </c>
      <c r="L74" s="13">
        <v>8</v>
      </c>
      <c r="M74" s="11">
        <f>L74*3</f>
        <v>24</v>
      </c>
      <c r="N74" s="13"/>
      <c r="O74" s="11">
        <f>N74*3</f>
        <v>0</v>
      </c>
      <c r="P74" s="11">
        <f>IF(M74&gt;O74, M74, O74)</f>
        <v>24</v>
      </c>
      <c r="Q74" s="11">
        <v>5</v>
      </c>
      <c r="R74" s="11"/>
      <c r="S74" s="11"/>
      <c r="T74" s="11">
        <f>K74+P74+Q74+R74+S74</f>
        <v>50.81818181818182</v>
      </c>
      <c r="U74" s="11" t="str">
        <f>IF(T74&gt;=90, "A", IF(T74&gt;=80, "B", IF(T74&gt;=70, "C", IF(T74&gt;=60, "D", IF(T74&gt;=50, "E", "F")))))</f>
        <v>E</v>
      </c>
    </row>
    <row r="75" spans="1:21" x14ac:dyDescent="0.25">
      <c r="A75" s="8">
        <v>74</v>
      </c>
      <c r="B75" s="9" t="s">
        <v>76</v>
      </c>
      <c r="C75" s="8" t="s">
        <v>376</v>
      </c>
      <c r="D75" s="8" t="s">
        <v>101</v>
      </c>
      <c r="E75" s="8"/>
      <c r="F75" s="9"/>
      <c r="G75" s="8"/>
      <c r="H75" s="11">
        <f>G75/11*30</f>
        <v>0</v>
      </c>
      <c r="I75" s="11"/>
      <c r="J75" s="11">
        <f>I75/11*30</f>
        <v>0</v>
      </c>
      <c r="K75" s="11">
        <f>IF(H75&gt;J75, H75, J75)</f>
        <v>0</v>
      </c>
      <c r="L75" s="13"/>
      <c r="M75" s="11">
        <f>L75*3</f>
        <v>0</v>
      </c>
      <c r="N75" s="13"/>
      <c r="O75" s="11">
        <f>N75*3</f>
        <v>0</v>
      </c>
      <c r="P75" s="11">
        <f>IF(M75&gt;O75, M75, O75)</f>
        <v>0</v>
      </c>
      <c r="Q75" s="11"/>
      <c r="R75" s="11"/>
      <c r="S75" s="11"/>
      <c r="T75" s="11">
        <f>K75+P75+Q75+R75+S75</f>
        <v>0</v>
      </c>
      <c r="U75" s="11" t="str">
        <f>IF(T75&gt;=90, "A", IF(T75&gt;=80, "B", IF(T75&gt;=70, "C", IF(T75&gt;=60, "D", IF(T75&gt;=50, "E", "F")))))</f>
        <v>F</v>
      </c>
    </row>
    <row r="76" spans="1:21" x14ac:dyDescent="0.25">
      <c r="A76" s="8">
        <v>75</v>
      </c>
      <c r="B76" s="9" t="s">
        <v>77</v>
      </c>
      <c r="C76" s="8" t="s">
        <v>377</v>
      </c>
      <c r="D76" s="8" t="s">
        <v>101</v>
      </c>
      <c r="E76" s="8"/>
      <c r="F76" s="9"/>
      <c r="G76" s="8">
        <v>6.5</v>
      </c>
      <c r="H76" s="11">
        <f>G76/11*30</f>
        <v>17.727272727272727</v>
      </c>
      <c r="I76" s="11">
        <v>7.5</v>
      </c>
      <c r="J76" s="11">
        <f>I76/11*30</f>
        <v>20.454545454545453</v>
      </c>
      <c r="K76" s="11">
        <f>IF(H76&gt;J76, H76, J76)</f>
        <v>20.454545454545453</v>
      </c>
      <c r="L76" s="13">
        <v>7</v>
      </c>
      <c r="M76" s="11">
        <f>L76*3</f>
        <v>21</v>
      </c>
      <c r="N76" s="13"/>
      <c r="O76" s="11">
        <f>N76*3</f>
        <v>0</v>
      </c>
      <c r="P76" s="11">
        <f>IF(M76&gt;O76, M76, O76)</f>
        <v>21</v>
      </c>
      <c r="Q76" s="11">
        <v>9</v>
      </c>
      <c r="R76" s="11">
        <v>0</v>
      </c>
      <c r="S76" s="11"/>
      <c r="T76" s="11">
        <f>K76+P76+Q76+R76+S76</f>
        <v>50.454545454545453</v>
      </c>
      <c r="U76" s="11" t="str">
        <f>IF(T76&gt;=90, "A", IF(T76&gt;=80, "B", IF(T76&gt;=70, "C", IF(T76&gt;=60, "D", IF(T76&gt;=50, "E", "F")))))</f>
        <v>E</v>
      </c>
    </row>
    <row r="77" spans="1:21" x14ac:dyDescent="0.25">
      <c r="A77" s="8">
        <v>76</v>
      </c>
      <c r="B77" s="9" t="s">
        <v>114</v>
      </c>
      <c r="C77" s="8" t="s">
        <v>378</v>
      </c>
      <c r="D77" s="8" t="s">
        <v>101</v>
      </c>
      <c r="E77" s="8"/>
      <c r="F77" s="9"/>
      <c r="G77" s="8">
        <v>7</v>
      </c>
      <c r="H77" s="11">
        <f>G77/11*30</f>
        <v>19.09090909090909</v>
      </c>
      <c r="I77" s="11"/>
      <c r="J77" s="11">
        <f>I77/11*30</f>
        <v>0</v>
      </c>
      <c r="K77" s="11">
        <f>IF(H77&gt;J77, H77, J77)</f>
        <v>19.09090909090909</v>
      </c>
      <c r="L77" s="13">
        <v>10</v>
      </c>
      <c r="M77" s="11">
        <f>L77*3</f>
        <v>30</v>
      </c>
      <c r="N77" s="13"/>
      <c r="O77" s="11">
        <f>N77*3</f>
        <v>0</v>
      </c>
      <c r="P77" s="11">
        <f>IF(M77&gt;O77, M77, O77)</f>
        <v>30</v>
      </c>
      <c r="Q77" s="11">
        <v>5</v>
      </c>
      <c r="R77" s="11"/>
      <c r="S77" s="11"/>
      <c r="T77" s="11">
        <f>K77+P77+Q77+R77+S77</f>
        <v>54.090909090909093</v>
      </c>
      <c r="U77" s="11" t="str">
        <f>IF(T77&gt;=90, "A", IF(T77&gt;=80, "B", IF(T77&gt;=70, "C", IF(T77&gt;=60, "D", IF(T77&gt;=50, "E", "F")))))</f>
        <v>E</v>
      </c>
    </row>
    <row r="78" spans="1:21" x14ac:dyDescent="0.25">
      <c r="A78" s="8">
        <v>77</v>
      </c>
      <c r="B78" s="9" t="s">
        <v>78</v>
      </c>
      <c r="C78" s="8" t="s">
        <v>379</v>
      </c>
      <c r="D78" s="8" t="s">
        <v>101</v>
      </c>
      <c r="E78" s="8"/>
      <c r="F78" s="9"/>
      <c r="G78" s="8">
        <v>11</v>
      </c>
      <c r="H78" s="11">
        <f>G78/11*30</f>
        <v>30</v>
      </c>
      <c r="I78" s="11"/>
      <c r="J78" s="11">
        <f>I78/11*30</f>
        <v>0</v>
      </c>
      <c r="K78" s="11">
        <f>IF(H78&gt;J78, H78, J78)</f>
        <v>30</v>
      </c>
      <c r="L78" s="13">
        <v>8.5</v>
      </c>
      <c r="M78" s="11">
        <f>L78*3</f>
        <v>25.5</v>
      </c>
      <c r="N78" s="13">
        <v>7</v>
      </c>
      <c r="O78" s="11">
        <f>N78*3</f>
        <v>21</v>
      </c>
      <c r="P78" s="11">
        <f>IF(M78&gt;O78, M78, O78)</f>
        <v>25.5</v>
      </c>
      <c r="Q78" s="11">
        <v>10</v>
      </c>
      <c r="R78" s="11">
        <v>0</v>
      </c>
      <c r="S78" s="11"/>
      <c r="T78" s="11">
        <f>K78+P78+Q78+R78+S78</f>
        <v>65.5</v>
      </c>
      <c r="U78" s="11" t="str">
        <f>IF(T78&gt;=90, "A", IF(T78&gt;=80, "B", IF(T78&gt;=70, "C", IF(T78&gt;=60, "D", IF(T78&gt;=50, "E", "F")))))</f>
        <v>D</v>
      </c>
    </row>
    <row r="79" spans="1:21" x14ac:dyDescent="0.25">
      <c r="A79" s="8">
        <v>78</v>
      </c>
      <c r="B79" s="9" t="s">
        <v>79</v>
      </c>
      <c r="C79" s="8" t="s">
        <v>380</v>
      </c>
      <c r="D79" s="8" t="s">
        <v>101</v>
      </c>
      <c r="E79" s="8"/>
      <c r="F79" s="9"/>
      <c r="G79" s="8">
        <v>5</v>
      </c>
      <c r="H79" s="11">
        <f>G79/11*30</f>
        <v>13.636363636363637</v>
      </c>
      <c r="I79" s="11">
        <v>10</v>
      </c>
      <c r="J79" s="11">
        <f>I79/11*30</f>
        <v>27.272727272727273</v>
      </c>
      <c r="K79" s="11">
        <f>IF(H79&gt;J79, H79, J79)</f>
        <v>27.272727272727273</v>
      </c>
      <c r="L79" s="13">
        <v>7.5</v>
      </c>
      <c r="M79" s="11">
        <f>L79*3</f>
        <v>22.5</v>
      </c>
      <c r="N79" s="13"/>
      <c r="O79" s="11">
        <f>N79*3</f>
        <v>0</v>
      </c>
      <c r="P79" s="11">
        <f>IF(M79&gt;O79, M79, O79)</f>
        <v>22.5</v>
      </c>
      <c r="Q79" s="11">
        <v>10</v>
      </c>
      <c r="R79" s="11"/>
      <c r="S79" s="11"/>
      <c r="T79" s="11">
        <v>60</v>
      </c>
      <c r="U79" s="11" t="str">
        <f>IF(T79&gt;=90, "A", IF(T79&gt;=80, "B", IF(T79&gt;=70, "C", IF(T79&gt;=60, "D", IF(T79&gt;=50, "E", "F")))))</f>
        <v>D</v>
      </c>
    </row>
    <row r="80" spans="1:21" x14ac:dyDescent="0.25">
      <c r="A80" s="8">
        <v>79</v>
      </c>
      <c r="B80" s="9" t="s">
        <v>80</v>
      </c>
      <c r="C80" s="8" t="s">
        <v>381</v>
      </c>
      <c r="D80" s="8" t="s">
        <v>101</v>
      </c>
      <c r="E80" s="8"/>
      <c r="F80" s="9"/>
      <c r="G80" s="8">
        <v>10</v>
      </c>
      <c r="H80" s="11">
        <f>G80/11*30</f>
        <v>27.272727272727273</v>
      </c>
      <c r="I80" s="11"/>
      <c r="J80" s="11">
        <f>I80/11*30</f>
        <v>0</v>
      </c>
      <c r="K80" s="11">
        <f>IF(H80&gt;J80, H80, J80)</f>
        <v>27.272727272727273</v>
      </c>
      <c r="L80" s="13">
        <v>8</v>
      </c>
      <c r="M80" s="11">
        <f>L80*3</f>
        <v>24</v>
      </c>
      <c r="N80" s="13">
        <v>9</v>
      </c>
      <c r="O80" s="11">
        <f>N80*3</f>
        <v>27</v>
      </c>
      <c r="P80" s="11">
        <f>IF(M80&gt;O80, M80, O80)</f>
        <v>27</v>
      </c>
      <c r="Q80" s="11">
        <v>10</v>
      </c>
      <c r="R80" s="11">
        <v>0</v>
      </c>
      <c r="S80" s="11"/>
      <c r="T80" s="11">
        <f>K80+P80+Q80+R80+S80</f>
        <v>64.27272727272728</v>
      </c>
      <c r="U80" s="11" t="str">
        <f>IF(T80&gt;=90, "A", IF(T80&gt;=80, "B", IF(T80&gt;=70, "C", IF(T80&gt;=60, "D", IF(T80&gt;=50, "E", "F")))))</f>
        <v>D</v>
      </c>
    </row>
    <row r="81" spans="1:22" x14ac:dyDescent="0.25">
      <c r="A81" s="8">
        <v>80</v>
      </c>
      <c r="B81" s="9" t="s">
        <v>81</v>
      </c>
      <c r="C81" s="8" t="s">
        <v>533</v>
      </c>
      <c r="D81" s="8" t="s">
        <v>101</v>
      </c>
      <c r="E81" s="8"/>
      <c r="F81" s="9"/>
      <c r="G81" s="8">
        <v>11</v>
      </c>
      <c r="H81" s="11">
        <f>G81/11*30</f>
        <v>30</v>
      </c>
      <c r="I81" s="11"/>
      <c r="J81" s="11">
        <f>I81/11*30</f>
        <v>0</v>
      </c>
      <c r="K81" s="11">
        <f>IF(H81&gt;J81, H81, J81)</f>
        <v>30</v>
      </c>
      <c r="L81" s="13">
        <v>10</v>
      </c>
      <c r="M81" s="11">
        <f>L81*3</f>
        <v>30</v>
      </c>
      <c r="N81" s="13"/>
      <c r="O81" s="11">
        <f>N81*3</f>
        <v>0</v>
      </c>
      <c r="P81" s="11">
        <f>IF(M81&gt;O81, M81, O81)</f>
        <v>30</v>
      </c>
      <c r="Q81" s="11">
        <v>10</v>
      </c>
      <c r="R81" s="11">
        <v>0</v>
      </c>
      <c r="S81" s="11">
        <v>15</v>
      </c>
      <c r="T81" s="11">
        <f>K81+P81+Q81+R81+S81</f>
        <v>85</v>
      </c>
      <c r="U81" s="11" t="str">
        <f>IF(T81&gt;=90, "A", IF(T81&gt;=80, "B", IF(T81&gt;=70, "C", IF(T81&gt;=60, "D", IF(T81&gt;=50, "E", "F")))))</f>
        <v>B</v>
      </c>
    </row>
    <row r="82" spans="1:22" x14ac:dyDescent="0.25">
      <c r="A82" s="8">
        <v>81</v>
      </c>
      <c r="B82" s="9" t="s">
        <v>115</v>
      </c>
      <c r="C82" s="8" t="s">
        <v>382</v>
      </c>
      <c r="D82" s="8" t="s">
        <v>101</v>
      </c>
      <c r="E82" s="8"/>
      <c r="F82" s="9"/>
      <c r="G82" s="8">
        <v>9.5</v>
      </c>
      <c r="H82" s="11">
        <f>G82/11*30</f>
        <v>25.90909090909091</v>
      </c>
      <c r="I82" s="11"/>
      <c r="J82" s="11">
        <f>I82/11*30</f>
        <v>0</v>
      </c>
      <c r="K82" s="11">
        <f>IF(H82&gt;J82, H82, J82)</f>
        <v>25.90909090909091</v>
      </c>
      <c r="L82" s="13">
        <v>6.5</v>
      </c>
      <c r="M82" s="11">
        <f>L82*3</f>
        <v>19.5</v>
      </c>
      <c r="N82" s="13">
        <v>7</v>
      </c>
      <c r="O82" s="11">
        <f>N82*3</f>
        <v>21</v>
      </c>
      <c r="P82" s="11">
        <f>IF(M82&gt;O82, M82, O82)</f>
        <v>21</v>
      </c>
      <c r="Q82" s="11">
        <v>9</v>
      </c>
      <c r="R82" s="11">
        <v>0</v>
      </c>
      <c r="S82" s="11">
        <v>0</v>
      </c>
      <c r="T82" s="11">
        <f>K82+P82+Q82+R82+S82</f>
        <v>55.909090909090907</v>
      </c>
      <c r="U82" s="11" t="str">
        <f>IF(T82&gt;=90, "A", IF(T82&gt;=80, "B", IF(T82&gt;=70, "C", IF(T82&gt;=60, "D", IF(T82&gt;=50, "E", "F")))))</f>
        <v>E</v>
      </c>
      <c r="V82" s="17" t="s">
        <v>589</v>
      </c>
    </row>
    <row r="83" spans="1:22" x14ac:dyDescent="0.25">
      <c r="A83" s="8">
        <v>82</v>
      </c>
      <c r="B83" s="9" t="s">
        <v>82</v>
      </c>
      <c r="C83" s="8" t="s">
        <v>383</v>
      </c>
      <c r="D83" s="8" t="s">
        <v>101</v>
      </c>
      <c r="E83" s="8"/>
      <c r="F83" s="9"/>
      <c r="G83" s="8">
        <v>10</v>
      </c>
      <c r="H83" s="11">
        <f>G83/11*30</f>
        <v>27.272727272727273</v>
      </c>
      <c r="I83" s="11"/>
      <c r="J83" s="11">
        <f>I83/11*30</f>
        <v>0</v>
      </c>
      <c r="K83" s="11">
        <f>IF(H83&gt;J83, H83, J83)</f>
        <v>27.272727272727273</v>
      </c>
      <c r="L83" s="13">
        <v>8.5</v>
      </c>
      <c r="M83" s="11">
        <f>L83*3</f>
        <v>25.5</v>
      </c>
      <c r="N83" s="13">
        <v>9.5</v>
      </c>
      <c r="O83" s="11">
        <f>N83*3</f>
        <v>28.5</v>
      </c>
      <c r="P83" s="11">
        <f>IF(M83&gt;O83, M83, O83)</f>
        <v>28.5</v>
      </c>
      <c r="Q83" s="11">
        <v>8</v>
      </c>
      <c r="R83" s="11">
        <v>10</v>
      </c>
      <c r="S83" s="11"/>
      <c r="T83" s="11">
        <f>K83+P83+Q83+R83+S83</f>
        <v>73.77272727272728</v>
      </c>
      <c r="U83" s="11" t="str">
        <f>IF(T83&gt;=90, "A", IF(T83&gt;=80, "B", IF(T83&gt;=70, "C", IF(T83&gt;=60, "D", IF(T83&gt;=50, "E", "F")))))</f>
        <v>C</v>
      </c>
    </row>
    <row r="84" spans="1:22" x14ac:dyDescent="0.25">
      <c r="A84" s="8">
        <v>83</v>
      </c>
      <c r="B84" s="9" t="s">
        <v>83</v>
      </c>
      <c r="C84" s="8" t="s">
        <v>384</v>
      </c>
      <c r="D84" s="8" t="s">
        <v>101</v>
      </c>
      <c r="E84" s="8"/>
      <c r="F84" s="9"/>
      <c r="G84" s="8">
        <v>11</v>
      </c>
      <c r="H84" s="11">
        <f>G84/11*30</f>
        <v>30</v>
      </c>
      <c r="I84" s="11"/>
      <c r="J84" s="11">
        <f>I84/11*30</f>
        <v>0</v>
      </c>
      <c r="K84" s="11">
        <f>IF(H84&gt;J84, H84, J84)</f>
        <v>30</v>
      </c>
      <c r="L84" s="13">
        <v>9.5</v>
      </c>
      <c r="M84" s="11">
        <f>L84*3</f>
        <v>28.5</v>
      </c>
      <c r="N84" s="13"/>
      <c r="O84" s="11">
        <f>N84*3</f>
        <v>0</v>
      </c>
      <c r="P84" s="11">
        <f>IF(M84&gt;O84, M84, O84)</f>
        <v>28.5</v>
      </c>
      <c r="Q84" s="11">
        <v>10</v>
      </c>
      <c r="R84" s="11">
        <v>15</v>
      </c>
      <c r="S84" s="11"/>
      <c r="T84" s="11">
        <f>K84+P84+Q84+R84+S84</f>
        <v>83.5</v>
      </c>
      <c r="U84" s="11" t="str">
        <f>IF(T84&gt;=90, "A", IF(T84&gt;=80, "B", IF(T84&gt;=70, "C", IF(T84&gt;=60, "D", IF(T84&gt;=50, "E", "F")))))</f>
        <v>B</v>
      </c>
    </row>
    <row r="85" spans="1:22" x14ac:dyDescent="0.25">
      <c r="A85" s="8">
        <v>84</v>
      </c>
      <c r="B85" s="9" t="s">
        <v>84</v>
      </c>
      <c r="C85" s="8" t="s">
        <v>385</v>
      </c>
      <c r="D85" s="8" t="s">
        <v>101</v>
      </c>
      <c r="E85" s="8"/>
      <c r="F85" s="9"/>
      <c r="G85" s="8">
        <v>10</v>
      </c>
      <c r="H85" s="11">
        <f>G85/11*30</f>
        <v>27.272727272727273</v>
      </c>
      <c r="I85" s="11"/>
      <c r="J85" s="11">
        <f>I85/11*30</f>
        <v>0</v>
      </c>
      <c r="K85" s="11">
        <f>IF(H85&gt;J85, H85, J85)</f>
        <v>27.272727272727273</v>
      </c>
      <c r="L85" s="13">
        <v>9.5</v>
      </c>
      <c r="M85" s="11">
        <f>L85*3</f>
        <v>28.5</v>
      </c>
      <c r="N85" s="13"/>
      <c r="O85" s="11">
        <f>N85*3</f>
        <v>0</v>
      </c>
      <c r="P85" s="11">
        <f>IF(M85&gt;O85, M85, O85)</f>
        <v>28.5</v>
      </c>
      <c r="Q85" s="11">
        <v>9</v>
      </c>
      <c r="R85" s="11">
        <v>10</v>
      </c>
      <c r="S85" s="11"/>
      <c r="T85" s="11">
        <f>K85+P85+Q85+R85+S85</f>
        <v>74.77272727272728</v>
      </c>
      <c r="U85" s="11" t="str">
        <f>IF(T85&gt;=90, "A", IF(T85&gt;=80, "B", IF(T85&gt;=70, "C", IF(T85&gt;=60, "D", IF(T85&gt;=50, "E", "F")))))</f>
        <v>C</v>
      </c>
    </row>
    <row r="86" spans="1:22" x14ac:dyDescent="0.25">
      <c r="A86" s="8">
        <v>85</v>
      </c>
      <c r="B86" s="9" t="s">
        <v>85</v>
      </c>
      <c r="C86" s="8" t="s">
        <v>386</v>
      </c>
      <c r="D86" s="8" t="s">
        <v>101</v>
      </c>
      <c r="E86" s="8"/>
      <c r="F86" s="9"/>
      <c r="G86" s="8">
        <v>6</v>
      </c>
      <c r="H86" s="11">
        <f>G86/11*30</f>
        <v>16.363636363636363</v>
      </c>
      <c r="I86" s="11">
        <v>7.5</v>
      </c>
      <c r="J86" s="11">
        <f>I86/11*30</f>
        <v>20.454545454545453</v>
      </c>
      <c r="K86" s="11">
        <f>IF(H86&gt;J86, H86, J86)</f>
        <v>20.454545454545453</v>
      </c>
      <c r="L86" s="13"/>
      <c r="M86" s="11">
        <f>L86*3</f>
        <v>0</v>
      </c>
      <c r="N86" s="13">
        <v>5.5</v>
      </c>
      <c r="O86" s="11">
        <f>N86*3</f>
        <v>16.5</v>
      </c>
      <c r="P86" s="11">
        <f>IF(M86&gt;O86, M86, O86)</f>
        <v>16.5</v>
      </c>
      <c r="Q86" s="11">
        <v>10</v>
      </c>
      <c r="R86" s="11"/>
      <c r="S86" s="11">
        <v>0</v>
      </c>
      <c r="T86" s="11">
        <f>K86+P86+Q86+R86+S86</f>
        <v>46.954545454545453</v>
      </c>
      <c r="U86" s="11" t="str">
        <f>IF(T86&gt;=90, "A", IF(T86&gt;=80, "B", IF(T86&gt;=70, "C", IF(T86&gt;=60, "D", IF(T86&gt;=50, "E", "F")))))</f>
        <v>F</v>
      </c>
      <c r="V86" s="17" t="s">
        <v>589</v>
      </c>
    </row>
    <row r="87" spans="1:22" x14ac:dyDescent="0.25">
      <c r="A87" s="8">
        <v>86</v>
      </c>
      <c r="B87" s="9" t="s">
        <v>86</v>
      </c>
      <c r="C87" s="8" t="s">
        <v>116</v>
      </c>
      <c r="D87" s="8" t="s">
        <v>101</v>
      </c>
      <c r="E87" s="8"/>
      <c r="F87" s="9"/>
      <c r="G87" s="8">
        <v>9</v>
      </c>
      <c r="H87" s="11">
        <f>G87/11*30</f>
        <v>24.545454545454547</v>
      </c>
      <c r="I87" s="11">
        <v>9.5</v>
      </c>
      <c r="J87" s="11">
        <f>I87/11*30</f>
        <v>25.90909090909091</v>
      </c>
      <c r="K87" s="11">
        <f>IF(H87&gt;J87, H87, J87)</f>
        <v>25.90909090909091</v>
      </c>
      <c r="L87" s="13">
        <v>7.5</v>
      </c>
      <c r="M87" s="11">
        <f>L87*3</f>
        <v>22.5</v>
      </c>
      <c r="N87" s="13"/>
      <c r="O87" s="11">
        <f>N87*3</f>
        <v>0</v>
      </c>
      <c r="P87" s="11">
        <f>IF(M87&gt;O87, M87, O87)</f>
        <v>22.5</v>
      </c>
      <c r="Q87" s="11">
        <v>10</v>
      </c>
      <c r="R87" s="11">
        <v>10</v>
      </c>
      <c r="S87" s="11"/>
      <c r="T87" s="11">
        <f>K87+P87+Q87+R87+S87</f>
        <v>68.409090909090907</v>
      </c>
      <c r="U87" s="11" t="str">
        <f>IF(T87&gt;=90, "A", IF(T87&gt;=80, "B", IF(T87&gt;=70, "C", IF(T87&gt;=60, "D", IF(T87&gt;=50, "E", "F")))))</f>
        <v>D</v>
      </c>
    </row>
    <row r="88" spans="1:22" x14ac:dyDescent="0.25">
      <c r="A88" s="8">
        <v>87</v>
      </c>
      <c r="B88" s="9" t="s">
        <v>87</v>
      </c>
      <c r="C88" s="8" t="s">
        <v>387</v>
      </c>
      <c r="D88" s="8" t="s">
        <v>101</v>
      </c>
      <c r="E88" s="8"/>
      <c r="F88" s="9"/>
      <c r="G88" s="8">
        <v>3.5</v>
      </c>
      <c r="H88" s="11">
        <f>G88/11*30</f>
        <v>9.545454545454545</v>
      </c>
      <c r="I88" s="11">
        <v>6.5</v>
      </c>
      <c r="J88" s="11">
        <f>I88/11*30</f>
        <v>17.727272727272727</v>
      </c>
      <c r="K88" s="11">
        <f>IF(H88&gt;J88, H88, J88)</f>
        <v>17.727272727272727</v>
      </c>
      <c r="L88" s="13">
        <v>4</v>
      </c>
      <c r="M88" s="11">
        <f>L88*3</f>
        <v>12</v>
      </c>
      <c r="N88" s="13">
        <v>9</v>
      </c>
      <c r="O88" s="11">
        <f>N88*3</f>
        <v>27</v>
      </c>
      <c r="P88" s="11">
        <f>IF(M88&gt;O88, M88, O88)</f>
        <v>27</v>
      </c>
      <c r="Q88" s="11">
        <v>8</v>
      </c>
      <c r="R88" s="11"/>
      <c r="S88" s="11"/>
      <c r="T88" s="11">
        <f>K88+P88+Q88+R88+S88</f>
        <v>52.727272727272727</v>
      </c>
      <c r="U88" s="11" t="str">
        <f>IF(T88&gt;=90, "A", IF(T88&gt;=80, "B", IF(T88&gt;=70, "C", IF(T88&gt;=60, "D", IF(T88&gt;=50, "E", "F")))))</f>
        <v>E</v>
      </c>
    </row>
    <row r="89" spans="1:22" x14ac:dyDescent="0.25">
      <c r="A89" s="8">
        <v>88</v>
      </c>
      <c r="B89" s="9" t="s">
        <v>88</v>
      </c>
      <c r="C89" s="8" t="s">
        <v>388</v>
      </c>
      <c r="D89" s="8" t="s">
        <v>101</v>
      </c>
      <c r="E89" s="8"/>
      <c r="F89" s="9"/>
      <c r="G89" s="8"/>
      <c r="H89" s="11">
        <f>G89/11*30</f>
        <v>0</v>
      </c>
      <c r="I89" s="11"/>
      <c r="J89" s="11">
        <f>I89/11*30</f>
        <v>0</v>
      </c>
      <c r="K89" s="11">
        <f>IF(H89&gt;J89, H89, J89)</f>
        <v>0</v>
      </c>
      <c r="L89" s="13"/>
      <c r="M89" s="11">
        <f>L89*3</f>
        <v>0</v>
      </c>
      <c r="N89" s="13"/>
      <c r="O89" s="11">
        <f>N89*3</f>
        <v>0</v>
      </c>
      <c r="P89" s="11">
        <f>IF(M89&gt;O89, M89, O89)</f>
        <v>0</v>
      </c>
      <c r="Q89" s="11"/>
      <c r="R89" s="11"/>
      <c r="S89" s="11"/>
      <c r="T89" s="11">
        <f>K89+P89+Q89+R89+S89</f>
        <v>0</v>
      </c>
      <c r="U89" s="11" t="str">
        <f>IF(T89&gt;=90, "A", IF(T89&gt;=80, "B", IF(T89&gt;=70, "C", IF(T89&gt;=60, "D", IF(T89&gt;=50, "E", "F")))))</f>
        <v>F</v>
      </c>
    </row>
    <row r="90" spans="1:22" x14ac:dyDescent="0.25">
      <c r="A90" s="8">
        <v>89</v>
      </c>
      <c r="B90" s="9" t="s">
        <v>89</v>
      </c>
      <c r="C90" s="8" t="s">
        <v>534</v>
      </c>
      <c r="D90" s="8" t="s">
        <v>101</v>
      </c>
      <c r="E90" s="8"/>
      <c r="F90" s="9"/>
      <c r="G90" s="8">
        <v>1</v>
      </c>
      <c r="H90" s="11">
        <f>G90/11*30</f>
        <v>2.7272727272727275</v>
      </c>
      <c r="I90" s="11">
        <v>2</v>
      </c>
      <c r="J90" s="11">
        <f>I90/11*30</f>
        <v>5.454545454545455</v>
      </c>
      <c r="K90" s="11">
        <f>IF(H90&gt;J90, H90, J90)</f>
        <v>5.454545454545455</v>
      </c>
      <c r="L90" s="13"/>
      <c r="M90" s="11">
        <f>L90*3</f>
        <v>0</v>
      </c>
      <c r="N90" s="13">
        <v>2</v>
      </c>
      <c r="O90" s="11">
        <f>N90*3</f>
        <v>6</v>
      </c>
      <c r="P90" s="11">
        <f>IF(M90&gt;O90, M90, O90)</f>
        <v>6</v>
      </c>
      <c r="Q90" s="11"/>
      <c r="R90" s="11"/>
      <c r="S90" s="11"/>
      <c r="T90" s="11">
        <f>K90+P90+Q90+R90+S90</f>
        <v>11.454545454545455</v>
      </c>
      <c r="U90" s="11" t="str">
        <f>IF(T90&gt;=90, "A", IF(T90&gt;=80, "B", IF(T90&gt;=70, "C", IF(T90&gt;=60, "D", IF(T90&gt;=50, "E", "F")))))</f>
        <v>F</v>
      </c>
    </row>
    <row r="91" spans="1:22" x14ac:dyDescent="0.25">
      <c r="A91" s="8">
        <v>90</v>
      </c>
      <c r="B91" s="9" t="s">
        <v>90</v>
      </c>
      <c r="C91" s="8" t="s">
        <v>389</v>
      </c>
      <c r="D91" s="8" t="s">
        <v>101</v>
      </c>
      <c r="E91" s="8"/>
      <c r="F91" s="9"/>
      <c r="G91" s="8"/>
      <c r="H91" s="11">
        <f>G91/11*30</f>
        <v>0</v>
      </c>
      <c r="I91" s="11"/>
      <c r="J91" s="11">
        <f>I91/11*30</f>
        <v>0</v>
      </c>
      <c r="K91" s="11">
        <f>IF(H91&gt;J91, H91, J91)</f>
        <v>0</v>
      </c>
      <c r="L91" s="13"/>
      <c r="M91" s="11">
        <f>L91*3</f>
        <v>0</v>
      </c>
      <c r="N91" s="13"/>
      <c r="O91" s="11">
        <f>N91*3</f>
        <v>0</v>
      </c>
      <c r="P91" s="11">
        <f>IF(M91&gt;O91, M91, O91)</f>
        <v>0</v>
      </c>
      <c r="Q91" s="11"/>
      <c r="R91" s="11"/>
      <c r="S91" s="11"/>
      <c r="T91" s="11">
        <f>K91+P91+Q91+R91+S91</f>
        <v>0</v>
      </c>
      <c r="U91" s="11" t="str">
        <f>IF(T91&gt;=90, "A", IF(T91&gt;=80, "B", IF(T91&gt;=70, "C", IF(T91&gt;=60, "D", IF(T91&gt;=50, "E", "F")))))</f>
        <v>F</v>
      </c>
    </row>
    <row r="92" spans="1:22" x14ac:dyDescent="0.25">
      <c r="A92" s="8">
        <v>91</v>
      </c>
      <c r="B92" s="9" t="s">
        <v>117</v>
      </c>
      <c r="C92" s="8" t="s">
        <v>390</v>
      </c>
      <c r="D92" s="8" t="s">
        <v>101</v>
      </c>
      <c r="E92" s="8"/>
      <c r="F92" s="9"/>
      <c r="G92" s="8">
        <v>8.5</v>
      </c>
      <c r="H92" s="11">
        <f>G92/11*30</f>
        <v>23.18181818181818</v>
      </c>
      <c r="I92" s="11">
        <v>9.5</v>
      </c>
      <c r="J92" s="11">
        <f>I92/11*30</f>
        <v>25.90909090909091</v>
      </c>
      <c r="K92" s="11">
        <f>IF(H92&gt;J92, H92, J92)</f>
        <v>25.90909090909091</v>
      </c>
      <c r="L92" s="13">
        <v>7</v>
      </c>
      <c r="M92" s="11">
        <f>L92*3</f>
        <v>21</v>
      </c>
      <c r="N92" s="13">
        <v>9</v>
      </c>
      <c r="O92" s="11">
        <f>N92*3</f>
        <v>27</v>
      </c>
      <c r="P92" s="11">
        <f>IF(M92&gt;O92, M92, O92)</f>
        <v>27</v>
      </c>
      <c r="Q92" s="11">
        <v>10</v>
      </c>
      <c r="R92" s="11">
        <v>10</v>
      </c>
      <c r="S92" s="11"/>
      <c r="T92" s="11">
        <f>K92+P92+Q92+R92+S92</f>
        <v>72.909090909090907</v>
      </c>
      <c r="U92" s="11" t="str">
        <f>IF(T92&gt;=90, "A", IF(T92&gt;=80, "B", IF(T92&gt;=70, "C", IF(T92&gt;=60, "D", IF(T92&gt;=50, "E", "F")))))</f>
        <v>C</v>
      </c>
    </row>
    <row r="93" spans="1:22" x14ac:dyDescent="0.25">
      <c r="A93" s="8">
        <v>92</v>
      </c>
      <c r="B93" s="9" t="s">
        <v>91</v>
      </c>
      <c r="C93" s="8" t="s">
        <v>391</v>
      </c>
      <c r="D93" s="8" t="s">
        <v>101</v>
      </c>
      <c r="E93" s="8"/>
      <c r="F93" s="9"/>
      <c r="G93" s="8">
        <v>6.5</v>
      </c>
      <c r="H93" s="11">
        <f>G93/11*30</f>
        <v>17.727272727272727</v>
      </c>
      <c r="I93" s="11">
        <v>9</v>
      </c>
      <c r="J93" s="11">
        <f>I93/11*30</f>
        <v>24.545454545454547</v>
      </c>
      <c r="K93" s="11">
        <f>IF(H93&gt;J93, H93, J93)</f>
        <v>24.545454545454547</v>
      </c>
      <c r="L93" s="13">
        <v>10</v>
      </c>
      <c r="M93" s="11">
        <f>L93*3</f>
        <v>30</v>
      </c>
      <c r="N93" s="13"/>
      <c r="O93" s="11">
        <f>N93*3</f>
        <v>0</v>
      </c>
      <c r="P93" s="11">
        <f>IF(M93&gt;O93, M93, O93)</f>
        <v>30</v>
      </c>
      <c r="Q93" s="11">
        <v>9</v>
      </c>
      <c r="R93" s="11"/>
      <c r="S93" s="11"/>
      <c r="T93" s="11">
        <f>K93+P93+Q93+R93+S93</f>
        <v>63.545454545454547</v>
      </c>
      <c r="U93" s="11" t="str">
        <f>IF(T93&gt;=90, "A", IF(T93&gt;=80, "B", IF(T93&gt;=70, "C", IF(T93&gt;=60, "D", IF(T93&gt;=50, "E", "F")))))</f>
        <v>D</v>
      </c>
    </row>
    <row r="94" spans="1:22" x14ac:dyDescent="0.25">
      <c r="A94" s="8">
        <v>93</v>
      </c>
      <c r="B94" s="9" t="s">
        <v>92</v>
      </c>
      <c r="C94" s="8" t="s">
        <v>549</v>
      </c>
      <c r="D94" s="8" t="s">
        <v>101</v>
      </c>
      <c r="E94" s="8"/>
      <c r="F94" s="9"/>
      <c r="G94" s="8">
        <v>11</v>
      </c>
      <c r="H94" s="11">
        <f>G94/11*30</f>
        <v>30</v>
      </c>
      <c r="I94" s="11"/>
      <c r="J94" s="11">
        <f>I94/11*30</f>
        <v>0</v>
      </c>
      <c r="K94" s="11">
        <f>IF(H94&gt;J94, H94, J94)</f>
        <v>30</v>
      </c>
      <c r="L94" s="13">
        <v>10</v>
      </c>
      <c r="M94" s="11">
        <f>L94*3</f>
        <v>30</v>
      </c>
      <c r="N94" s="13"/>
      <c r="O94" s="11">
        <f>N94*3</f>
        <v>0</v>
      </c>
      <c r="P94" s="11">
        <f>IF(M94&gt;O94, M94, O94)</f>
        <v>30</v>
      </c>
      <c r="Q94" s="11">
        <v>10</v>
      </c>
      <c r="R94" s="11">
        <v>0</v>
      </c>
      <c r="S94" s="11"/>
      <c r="T94" s="11">
        <f>K94+P94+Q94+R94+S94</f>
        <v>70</v>
      </c>
      <c r="U94" s="11" t="str">
        <f>IF(T94&gt;=90, "A", IF(T94&gt;=80, "B", IF(T94&gt;=70, "C", IF(T94&gt;=60, "D", IF(T94&gt;=50, "E", "F")))))</f>
        <v>C</v>
      </c>
    </row>
    <row r="95" spans="1:22" x14ac:dyDescent="0.25">
      <c r="A95" s="8">
        <v>94</v>
      </c>
      <c r="B95" s="9" t="s">
        <v>93</v>
      </c>
      <c r="C95" s="8" t="s">
        <v>392</v>
      </c>
      <c r="D95" s="8" t="s">
        <v>101</v>
      </c>
      <c r="E95" s="8"/>
      <c r="F95" s="9"/>
      <c r="G95" s="8">
        <v>3</v>
      </c>
      <c r="H95" s="11">
        <f>G95/11*30</f>
        <v>8.1818181818181817</v>
      </c>
      <c r="I95" s="11">
        <v>7.5</v>
      </c>
      <c r="J95" s="11">
        <f>I95/11*30</f>
        <v>20.454545454545453</v>
      </c>
      <c r="K95" s="11">
        <f>IF(H95&gt;J95, H95, J95)</f>
        <v>20.454545454545453</v>
      </c>
      <c r="L95" s="13">
        <v>9.5</v>
      </c>
      <c r="M95" s="11">
        <f>L95*3</f>
        <v>28.5</v>
      </c>
      <c r="N95" s="13"/>
      <c r="O95" s="11">
        <f>N95*3</f>
        <v>0</v>
      </c>
      <c r="P95" s="11">
        <f>IF(M95&gt;O95, M95, O95)</f>
        <v>28.5</v>
      </c>
      <c r="Q95" s="11">
        <v>9</v>
      </c>
      <c r="R95" s="11"/>
      <c r="S95" s="11"/>
      <c r="T95" s="11">
        <f>K95+P95+Q95+R95+S95</f>
        <v>57.954545454545453</v>
      </c>
      <c r="U95" s="11" t="str">
        <f>IF(T95&gt;=90, "A", IF(T95&gt;=80, "B", IF(T95&gt;=70, "C", IF(T95&gt;=60, "D", IF(T95&gt;=50, "E", "F")))))</f>
        <v>E</v>
      </c>
    </row>
    <row r="96" spans="1:22" x14ac:dyDescent="0.25">
      <c r="A96" s="8">
        <v>95</v>
      </c>
      <c r="B96" s="9" t="s">
        <v>94</v>
      </c>
      <c r="C96" s="8" t="s">
        <v>100</v>
      </c>
      <c r="D96" s="8" t="s">
        <v>101</v>
      </c>
      <c r="E96" s="8"/>
      <c r="F96" s="9"/>
      <c r="G96" s="8">
        <v>9</v>
      </c>
      <c r="H96" s="11">
        <f>G96/11*30</f>
        <v>24.545454545454547</v>
      </c>
      <c r="I96" s="11"/>
      <c r="J96" s="11">
        <f>I96/11*30</f>
        <v>0</v>
      </c>
      <c r="K96" s="11">
        <f>IF(H96&gt;J96, H96, J96)</f>
        <v>24.545454545454547</v>
      </c>
      <c r="L96" s="13">
        <v>10</v>
      </c>
      <c r="M96" s="11">
        <f>L96*3</f>
        <v>30</v>
      </c>
      <c r="N96" s="13"/>
      <c r="O96" s="11">
        <f>N96*3</f>
        <v>0</v>
      </c>
      <c r="P96" s="11">
        <f>IF(M96&gt;O96, M96, O96)</f>
        <v>30</v>
      </c>
      <c r="Q96" s="11">
        <v>9</v>
      </c>
      <c r="R96" s="11"/>
      <c r="S96" s="11"/>
      <c r="T96" s="11">
        <f>K96+P96+Q96+R96+S96</f>
        <v>63.545454545454547</v>
      </c>
      <c r="U96" s="11" t="str">
        <f>IF(T96&gt;=90, "A", IF(T96&gt;=80, "B", IF(T96&gt;=70, "C", IF(T96&gt;=60, "D", IF(T96&gt;=50, "E", "F")))))</f>
        <v>D</v>
      </c>
    </row>
    <row r="97" spans="1:22" x14ac:dyDescent="0.25">
      <c r="A97" s="8">
        <v>96</v>
      </c>
      <c r="B97" s="9" t="s">
        <v>95</v>
      </c>
      <c r="C97" s="8" t="s">
        <v>393</v>
      </c>
      <c r="D97" s="8" t="s">
        <v>101</v>
      </c>
      <c r="E97" s="8"/>
      <c r="F97" s="9"/>
      <c r="G97" s="8">
        <v>5</v>
      </c>
      <c r="H97" s="11">
        <f>G97/11*30</f>
        <v>13.636363636363637</v>
      </c>
      <c r="I97" s="11">
        <v>10.5</v>
      </c>
      <c r="J97" s="11">
        <f>I97/11*30</f>
        <v>28.636363636363637</v>
      </c>
      <c r="K97" s="11">
        <f>IF(H97&gt;J97, H97, J97)</f>
        <v>28.636363636363637</v>
      </c>
      <c r="L97" s="13">
        <v>5</v>
      </c>
      <c r="M97" s="11">
        <f>L97*3</f>
        <v>15</v>
      </c>
      <c r="N97" s="13">
        <v>7.5</v>
      </c>
      <c r="O97" s="11">
        <f>N97*3</f>
        <v>22.5</v>
      </c>
      <c r="P97" s="11">
        <f>IF(M97&gt;O97, M97, O97)</f>
        <v>22.5</v>
      </c>
      <c r="Q97" s="11">
        <v>9</v>
      </c>
      <c r="R97" s="11"/>
      <c r="S97" s="11"/>
      <c r="T97" s="11">
        <f>K97+P97+Q97+R97+S97</f>
        <v>60.13636363636364</v>
      </c>
      <c r="U97" s="11" t="str">
        <f>IF(T97&gt;=90, "A", IF(T97&gt;=80, "B", IF(T97&gt;=70, "C", IF(T97&gt;=60, "D", IF(T97&gt;=50, "E", "F")))))</f>
        <v>D</v>
      </c>
    </row>
    <row r="98" spans="1:22" x14ac:dyDescent="0.25">
      <c r="A98" s="8">
        <v>97</v>
      </c>
      <c r="B98" s="9" t="s">
        <v>96</v>
      </c>
      <c r="C98" s="8" t="s">
        <v>394</v>
      </c>
      <c r="D98" s="8" t="s">
        <v>101</v>
      </c>
      <c r="E98" s="8"/>
      <c r="F98" s="9"/>
      <c r="G98" s="8"/>
      <c r="H98" s="11">
        <f>G98/11*30</f>
        <v>0</v>
      </c>
      <c r="I98" s="11"/>
      <c r="J98" s="11">
        <f>I98/11*30</f>
        <v>0</v>
      </c>
      <c r="K98" s="11">
        <f>IF(H98&gt;J98, H98, J98)</f>
        <v>0</v>
      </c>
      <c r="L98" s="13"/>
      <c r="M98" s="11">
        <f>L98*3</f>
        <v>0</v>
      </c>
      <c r="N98" s="13"/>
      <c r="O98" s="11">
        <f>N98*3</f>
        <v>0</v>
      </c>
      <c r="P98" s="11">
        <f>IF(M98&gt;O98, M98, O98)</f>
        <v>0</v>
      </c>
      <c r="Q98" s="11"/>
      <c r="R98" s="11"/>
      <c r="S98" s="11"/>
      <c r="T98" s="11">
        <f>K98+P98+Q98+R98+S98</f>
        <v>0</v>
      </c>
      <c r="U98" s="11" t="str">
        <f>IF(T98&gt;=90, "A", IF(T98&gt;=80, "B", IF(T98&gt;=70, "C", IF(T98&gt;=60, "D", IF(T98&gt;=50, "E", "F")))))</f>
        <v>F</v>
      </c>
    </row>
    <row r="99" spans="1:22" x14ac:dyDescent="0.25">
      <c r="A99" s="8">
        <v>98</v>
      </c>
      <c r="B99" s="9" t="s">
        <v>97</v>
      </c>
      <c r="C99" s="8" t="s">
        <v>395</v>
      </c>
      <c r="D99" s="8" t="s">
        <v>101</v>
      </c>
      <c r="E99" s="8"/>
      <c r="F99" s="9"/>
      <c r="G99" s="8">
        <v>11</v>
      </c>
      <c r="H99" s="11">
        <f>G99/11*30</f>
        <v>30</v>
      </c>
      <c r="I99" s="11"/>
      <c r="J99" s="11">
        <f>I99/11*30</f>
        <v>0</v>
      </c>
      <c r="K99" s="11">
        <f>IF(H99&gt;J99, H99, J99)</f>
        <v>30</v>
      </c>
      <c r="L99" s="13">
        <v>9.5</v>
      </c>
      <c r="M99" s="11">
        <f>L99*3</f>
        <v>28.5</v>
      </c>
      <c r="N99" s="13"/>
      <c r="O99" s="11">
        <f>N99*3</f>
        <v>0</v>
      </c>
      <c r="P99" s="11">
        <f>IF(M99&gt;O99, M99, O99)</f>
        <v>28.5</v>
      </c>
      <c r="Q99" s="11">
        <v>9</v>
      </c>
      <c r="R99" s="11">
        <v>0</v>
      </c>
      <c r="S99" s="11">
        <v>20</v>
      </c>
      <c r="T99" s="11">
        <f>K99+P99+Q99+R99+S99</f>
        <v>87.5</v>
      </c>
      <c r="U99" s="11" t="str">
        <f>IF(T99&gt;=90, "A", IF(T99&gt;=80, "B", IF(T99&gt;=70, "C", IF(T99&gt;=60, "D", IF(T99&gt;=50, "E", "F")))))</f>
        <v>B</v>
      </c>
    </row>
    <row r="100" spans="1:22" x14ac:dyDescent="0.25">
      <c r="A100" s="8">
        <v>99</v>
      </c>
      <c r="B100" s="9" t="s">
        <v>98</v>
      </c>
      <c r="C100" s="8" t="s">
        <v>396</v>
      </c>
      <c r="D100" s="8" t="s">
        <v>101</v>
      </c>
      <c r="E100" s="8"/>
      <c r="F100" s="9"/>
      <c r="G100" s="8">
        <v>8.5</v>
      </c>
      <c r="H100" s="11">
        <f>G100/11*30</f>
        <v>23.18181818181818</v>
      </c>
      <c r="I100" s="11"/>
      <c r="J100" s="11">
        <f>I100/11*30</f>
        <v>0</v>
      </c>
      <c r="K100" s="11">
        <f>IF(H100&gt;J100, H100, J100)</f>
        <v>23.18181818181818</v>
      </c>
      <c r="L100" s="13">
        <v>4.5</v>
      </c>
      <c r="M100" s="11">
        <f>L100*3</f>
        <v>13.5</v>
      </c>
      <c r="N100" s="13">
        <v>4.5</v>
      </c>
      <c r="O100" s="11">
        <f>N100*3</f>
        <v>13.5</v>
      </c>
      <c r="P100" s="11">
        <f>IF(M100&gt;O100, M100, O100)</f>
        <v>13.5</v>
      </c>
      <c r="Q100" s="11">
        <v>5</v>
      </c>
      <c r="R100" s="11"/>
      <c r="S100" s="11">
        <v>0</v>
      </c>
      <c r="T100" s="11">
        <f>K100+P100+Q100+R100+S100</f>
        <v>41.68181818181818</v>
      </c>
      <c r="U100" s="11" t="str">
        <f>IF(T100&gt;=90, "A", IF(T100&gt;=80, "B", IF(T100&gt;=70, "C", IF(T100&gt;=60, "D", IF(T100&gt;=50, "E", "F")))))</f>
        <v>F</v>
      </c>
      <c r="V100" s="17" t="s">
        <v>592</v>
      </c>
    </row>
    <row r="101" spans="1:22" x14ac:dyDescent="0.25">
      <c r="A101" s="8">
        <v>100</v>
      </c>
      <c r="B101" s="9" t="s">
        <v>118</v>
      </c>
      <c r="C101" s="8" t="s">
        <v>397</v>
      </c>
      <c r="D101" s="8" t="s">
        <v>101</v>
      </c>
      <c r="E101" s="8"/>
      <c r="F101" s="9"/>
      <c r="G101" s="8">
        <v>9.5</v>
      </c>
      <c r="H101" s="11">
        <f>G101/11*30</f>
        <v>25.90909090909091</v>
      </c>
      <c r="I101" s="11"/>
      <c r="J101" s="11">
        <f>I101/11*30</f>
        <v>0</v>
      </c>
      <c r="K101" s="11">
        <f>IF(H101&gt;J101, H101, J101)</f>
        <v>25.90909090909091</v>
      </c>
      <c r="L101" s="13">
        <v>10</v>
      </c>
      <c r="M101" s="11">
        <f>L101*3</f>
        <v>30</v>
      </c>
      <c r="N101" s="13"/>
      <c r="O101" s="11">
        <f>N101*3</f>
        <v>0</v>
      </c>
      <c r="P101" s="11">
        <f>IF(M101&gt;O101, M101, O101)</f>
        <v>30</v>
      </c>
      <c r="Q101" s="11">
        <v>10</v>
      </c>
      <c r="R101" s="11"/>
      <c r="S101" s="11">
        <v>10</v>
      </c>
      <c r="T101" s="11">
        <f>K101+P101+Q101+R101+S101</f>
        <v>75.909090909090907</v>
      </c>
      <c r="U101" s="11" t="str">
        <f>IF(T101&gt;=90, "A", IF(T101&gt;=80, "B", IF(T101&gt;=70, "C", IF(T101&gt;=60, "D", IF(T101&gt;=50, "E", "F")))))</f>
        <v>C</v>
      </c>
    </row>
    <row r="102" spans="1:22" x14ac:dyDescent="0.25">
      <c r="A102" s="8">
        <v>101</v>
      </c>
      <c r="B102" s="9" t="s">
        <v>119</v>
      </c>
      <c r="C102" s="8" t="s">
        <v>398</v>
      </c>
      <c r="D102" s="8" t="s">
        <v>101</v>
      </c>
      <c r="E102" s="8"/>
      <c r="F102" s="9"/>
      <c r="G102" s="8">
        <v>4.5</v>
      </c>
      <c r="H102" s="11">
        <f>G102/11*30</f>
        <v>12.272727272727273</v>
      </c>
      <c r="I102" s="11">
        <v>5</v>
      </c>
      <c r="J102" s="11">
        <f>I102/11*30</f>
        <v>13.636363636363637</v>
      </c>
      <c r="K102" s="11">
        <f>IF(H102&gt;J102, H102, J102)</f>
        <v>13.636363636363637</v>
      </c>
      <c r="L102" s="13"/>
      <c r="M102" s="11">
        <f>L102*3</f>
        <v>0</v>
      </c>
      <c r="N102" s="13">
        <v>0.5</v>
      </c>
      <c r="O102" s="11">
        <f>N102*3</f>
        <v>1.5</v>
      </c>
      <c r="P102" s="11">
        <f>IF(M102&gt;O102, M102, O102)</f>
        <v>1.5</v>
      </c>
      <c r="Q102" s="11"/>
      <c r="R102" s="11"/>
      <c r="S102" s="11"/>
      <c r="T102" s="11">
        <f>K102+P102+Q102+R102+S102</f>
        <v>15.136363636363637</v>
      </c>
      <c r="U102" s="11" t="str">
        <f>IF(T102&gt;=90, "A", IF(T102&gt;=80, "B", IF(T102&gt;=70, "C", IF(T102&gt;=60, "D", IF(T102&gt;=50, "E", "F")))))</f>
        <v>F</v>
      </c>
    </row>
    <row r="103" spans="1:22" x14ac:dyDescent="0.25">
      <c r="A103" s="8">
        <v>102</v>
      </c>
      <c r="B103" s="9" t="s">
        <v>120</v>
      </c>
      <c r="C103" s="8" t="s">
        <v>535</v>
      </c>
      <c r="D103" s="8" t="s">
        <v>101</v>
      </c>
      <c r="E103" s="8"/>
      <c r="F103" s="9"/>
      <c r="G103" s="8">
        <v>8</v>
      </c>
      <c r="H103" s="11">
        <f>G103/11*30</f>
        <v>21.81818181818182</v>
      </c>
      <c r="I103" s="11">
        <v>8.5</v>
      </c>
      <c r="J103" s="11">
        <f>I103/11*30</f>
        <v>23.18181818181818</v>
      </c>
      <c r="K103" s="11">
        <f>IF(H103&gt;J103, H103, J103)</f>
        <v>23.18181818181818</v>
      </c>
      <c r="L103" s="13">
        <v>7.5</v>
      </c>
      <c r="M103" s="11">
        <f>L103*3</f>
        <v>22.5</v>
      </c>
      <c r="N103" s="13"/>
      <c r="O103" s="11">
        <f>N103*3</f>
        <v>0</v>
      </c>
      <c r="P103" s="11">
        <f>IF(M103&gt;O103, M103, O103)</f>
        <v>22.5</v>
      </c>
      <c r="Q103" s="11">
        <v>9</v>
      </c>
      <c r="R103" s="11"/>
      <c r="S103" s="11"/>
      <c r="T103" s="11">
        <f>K103+P103+Q103+R103+S103</f>
        <v>54.68181818181818</v>
      </c>
      <c r="U103" s="11" t="str">
        <f>IF(T103&gt;=90, "A", IF(T103&gt;=80, "B", IF(T103&gt;=70, "C", IF(T103&gt;=60, "D", IF(T103&gt;=50, "E", "F")))))</f>
        <v>E</v>
      </c>
    </row>
    <row r="104" spans="1:22" x14ac:dyDescent="0.25">
      <c r="A104" s="8">
        <v>103</v>
      </c>
      <c r="B104" s="9" t="s">
        <v>121</v>
      </c>
      <c r="C104" s="8" t="s">
        <v>399</v>
      </c>
      <c r="D104" s="8" t="s">
        <v>101</v>
      </c>
      <c r="E104" s="8"/>
      <c r="F104" s="9"/>
      <c r="G104" s="8">
        <v>9</v>
      </c>
      <c r="H104" s="11">
        <f>G104/11*30</f>
        <v>24.545454545454547</v>
      </c>
      <c r="I104" s="11"/>
      <c r="J104" s="11">
        <f>I104/11*30</f>
        <v>0</v>
      </c>
      <c r="K104" s="11">
        <f>IF(H104&gt;J104, H104, J104)</f>
        <v>24.545454545454547</v>
      </c>
      <c r="L104" s="13">
        <v>8</v>
      </c>
      <c r="M104" s="11">
        <f>L104*3</f>
        <v>24</v>
      </c>
      <c r="N104" s="13">
        <v>8.5</v>
      </c>
      <c r="O104" s="11">
        <f>N104*3</f>
        <v>25.5</v>
      </c>
      <c r="P104" s="11">
        <f>IF(M104&gt;O104, M104, O104)</f>
        <v>25.5</v>
      </c>
      <c r="Q104" s="11">
        <v>10</v>
      </c>
      <c r="R104" s="11">
        <v>0</v>
      </c>
      <c r="S104" s="11"/>
      <c r="T104" s="11">
        <f>K104+P104+Q104+R104+S104</f>
        <v>60.045454545454547</v>
      </c>
      <c r="U104" s="11" t="str">
        <f>IF(T104&gt;=90, "A", IF(T104&gt;=80, "B", IF(T104&gt;=70, "C", IF(T104&gt;=60, "D", IF(T104&gt;=50, "E", "F")))))</f>
        <v>D</v>
      </c>
    </row>
    <row r="105" spans="1:22" x14ac:dyDescent="0.25">
      <c r="A105" s="8">
        <v>104</v>
      </c>
      <c r="B105" s="9" t="s">
        <v>122</v>
      </c>
      <c r="C105" s="8" t="s">
        <v>400</v>
      </c>
      <c r="D105" s="8" t="s">
        <v>101</v>
      </c>
      <c r="E105" s="8"/>
      <c r="F105" s="9"/>
      <c r="G105" s="8">
        <v>5.5</v>
      </c>
      <c r="H105" s="11">
        <f>G105/11*30</f>
        <v>15</v>
      </c>
      <c r="I105" s="11">
        <v>8</v>
      </c>
      <c r="J105" s="11">
        <f>I105/11*30</f>
        <v>21.81818181818182</v>
      </c>
      <c r="K105" s="11">
        <f>IF(H105&gt;J105, H105, J105)</f>
        <v>21.81818181818182</v>
      </c>
      <c r="L105" s="13">
        <v>4.5</v>
      </c>
      <c r="M105" s="11">
        <f>L105*3</f>
        <v>13.5</v>
      </c>
      <c r="N105" s="13">
        <v>4</v>
      </c>
      <c r="O105" s="11">
        <f>N105*3</f>
        <v>12</v>
      </c>
      <c r="P105" s="11">
        <f>IF(M105&gt;O105, M105, O105)</f>
        <v>13.5</v>
      </c>
      <c r="Q105" s="11">
        <v>8</v>
      </c>
      <c r="R105" s="11">
        <v>0</v>
      </c>
      <c r="S105" s="11"/>
      <c r="T105" s="11">
        <f>K105+P105+Q105+R105+S105</f>
        <v>43.31818181818182</v>
      </c>
      <c r="U105" s="11" t="str">
        <f>IF(T105&gt;=90, "A", IF(T105&gt;=80, "B", IF(T105&gt;=70, "C", IF(T105&gt;=60, "D", IF(T105&gt;=50, "E", "F")))))</f>
        <v>F</v>
      </c>
    </row>
    <row r="106" spans="1:22" x14ac:dyDescent="0.25">
      <c r="A106" s="8">
        <v>105</v>
      </c>
      <c r="B106" s="9" t="s">
        <v>123</v>
      </c>
      <c r="C106" s="8" t="s">
        <v>401</v>
      </c>
      <c r="D106" s="8" t="s">
        <v>101</v>
      </c>
      <c r="E106" s="8"/>
      <c r="F106" s="9"/>
      <c r="G106" s="8">
        <v>9.5</v>
      </c>
      <c r="H106" s="11">
        <f>G106/11*30</f>
        <v>25.90909090909091</v>
      </c>
      <c r="I106" s="11"/>
      <c r="J106" s="11">
        <f>I106/11*30</f>
        <v>0</v>
      </c>
      <c r="K106" s="11">
        <f>IF(H106&gt;J106, H106, J106)</f>
        <v>25.90909090909091</v>
      </c>
      <c r="L106" s="13">
        <v>6.5</v>
      </c>
      <c r="M106" s="11">
        <f>L106*3</f>
        <v>19.5</v>
      </c>
      <c r="N106" s="13">
        <v>9</v>
      </c>
      <c r="O106" s="11">
        <f>N106*3</f>
        <v>27</v>
      </c>
      <c r="P106" s="11">
        <f>IF(M106&gt;O106, M106, O106)</f>
        <v>27</v>
      </c>
      <c r="Q106" s="11">
        <v>8</v>
      </c>
      <c r="R106" s="11"/>
      <c r="S106" s="11"/>
      <c r="T106" s="11">
        <f>K106+P106+Q106+R106+S106</f>
        <v>60.909090909090907</v>
      </c>
      <c r="U106" s="11" t="str">
        <f>IF(T106&gt;=90, "A", IF(T106&gt;=80, "B", IF(T106&gt;=70, "C", IF(T106&gt;=60, "D", IF(T106&gt;=50, "E", "F")))))</f>
        <v>D</v>
      </c>
    </row>
    <row r="107" spans="1:22" x14ac:dyDescent="0.25">
      <c r="A107" s="8">
        <v>106</v>
      </c>
      <c r="B107" s="9" t="s">
        <v>124</v>
      </c>
      <c r="C107" s="8" t="s">
        <v>402</v>
      </c>
      <c r="D107" s="8" t="s">
        <v>101</v>
      </c>
      <c r="E107" s="8"/>
      <c r="F107" s="9"/>
      <c r="G107" s="8">
        <v>10</v>
      </c>
      <c r="H107" s="11">
        <f>G107/11*30</f>
        <v>27.272727272727273</v>
      </c>
      <c r="I107" s="11"/>
      <c r="J107" s="11">
        <f>I107/11*30</f>
        <v>0</v>
      </c>
      <c r="K107" s="11">
        <f>IF(H107&gt;J107, H107, J107)</f>
        <v>27.272727272727273</v>
      </c>
      <c r="L107" s="13">
        <v>9.5</v>
      </c>
      <c r="M107" s="11">
        <f>L107*3</f>
        <v>28.5</v>
      </c>
      <c r="N107" s="13"/>
      <c r="O107" s="11">
        <f>N107*3</f>
        <v>0</v>
      </c>
      <c r="P107" s="11">
        <f>IF(M107&gt;O107, M107, O107)</f>
        <v>28.5</v>
      </c>
      <c r="Q107" s="11">
        <v>10</v>
      </c>
      <c r="R107" s="11">
        <v>10</v>
      </c>
      <c r="S107" s="11"/>
      <c r="T107" s="11">
        <f>K107+P107+Q107+R107+S107</f>
        <v>75.77272727272728</v>
      </c>
      <c r="U107" s="11" t="str">
        <f>IF(T107&gt;=90, "A", IF(T107&gt;=80, "B", IF(T107&gt;=70, "C", IF(T107&gt;=60, "D", IF(T107&gt;=50, "E", "F")))))</f>
        <v>C</v>
      </c>
    </row>
    <row r="108" spans="1:22" x14ac:dyDescent="0.25">
      <c r="A108" s="8">
        <v>107</v>
      </c>
      <c r="B108" s="9" t="s">
        <v>125</v>
      </c>
      <c r="C108" s="8" t="s">
        <v>550</v>
      </c>
      <c r="D108" s="8" t="s">
        <v>101</v>
      </c>
      <c r="E108" s="8"/>
      <c r="F108" s="9"/>
      <c r="G108" s="8">
        <v>2.5</v>
      </c>
      <c r="H108" s="11">
        <f>G108/11*30</f>
        <v>6.8181818181818183</v>
      </c>
      <c r="I108" s="11">
        <v>5</v>
      </c>
      <c r="J108" s="11">
        <f>I108/11*30</f>
        <v>13.636363636363637</v>
      </c>
      <c r="K108" s="11">
        <f>IF(H108&gt;J108, H108, J108)</f>
        <v>13.636363636363637</v>
      </c>
      <c r="L108" s="13"/>
      <c r="M108" s="11">
        <f>L108*3</f>
        <v>0</v>
      </c>
      <c r="N108" s="13">
        <v>5</v>
      </c>
      <c r="O108" s="11">
        <f>N108*3</f>
        <v>15</v>
      </c>
      <c r="P108" s="11">
        <f>IF(M108&gt;O108, M108, O108)</f>
        <v>15</v>
      </c>
      <c r="Q108" s="11">
        <v>5</v>
      </c>
      <c r="R108" s="11"/>
      <c r="S108" s="11"/>
      <c r="T108" s="11">
        <f>K108+P108+Q108+R108+S108</f>
        <v>33.63636363636364</v>
      </c>
      <c r="U108" s="11" t="str">
        <f>IF(T108&gt;=90, "A", IF(T108&gt;=80, "B", IF(T108&gt;=70, "C", IF(T108&gt;=60, "D", IF(T108&gt;=50, "E", "F")))))</f>
        <v>F</v>
      </c>
    </row>
    <row r="109" spans="1:22" x14ac:dyDescent="0.25">
      <c r="A109" s="8">
        <v>108</v>
      </c>
      <c r="B109" s="9" t="s">
        <v>126</v>
      </c>
      <c r="C109" s="8" t="s">
        <v>403</v>
      </c>
      <c r="D109" s="8" t="s">
        <v>101</v>
      </c>
      <c r="E109" s="8"/>
      <c r="F109" s="9"/>
      <c r="G109" s="8">
        <v>1.5</v>
      </c>
      <c r="H109" s="11">
        <f>G109/11*30</f>
        <v>4.0909090909090908</v>
      </c>
      <c r="I109" s="11">
        <v>1.5</v>
      </c>
      <c r="J109" s="11">
        <f>I109/11*30</f>
        <v>4.0909090909090908</v>
      </c>
      <c r="K109" s="11">
        <f>IF(H109&gt;J109, H109, J109)</f>
        <v>4.0909090909090908</v>
      </c>
      <c r="L109" s="13"/>
      <c r="M109" s="11">
        <f>L109*3</f>
        <v>0</v>
      </c>
      <c r="N109" s="13">
        <v>1.5</v>
      </c>
      <c r="O109" s="11">
        <f>N109*3</f>
        <v>4.5</v>
      </c>
      <c r="P109" s="11">
        <f>IF(M109&gt;O109, M109, O109)</f>
        <v>4.5</v>
      </c>
      <c r="Q109" s="11">
        <v>5</v>
      </c>
      <c r="R109" s="11"/>
      <c r="S109" s="11"/>
      <c r="T109" s="11">
        <f>K109+P109+Q109+R109+S109</f>
        <v>13.59090909090909</v>
      </c>
      <c r="U109" s="11" t="str">
        <f>IF(T109&gt;=90, "A", IF(T109&gt;=80, "B", IF(T109&gt;=70, "C", IF(T109&gt;=60, "D", IF(T109&gt;=50, "E", "F")))))</f>
        <v>F</v>
      </c>
    </row>
    <row r="110" spans="1:22" x14ac:dyDescent="0.25">
      <c r="A110" s="8">
        <v>109</v>
      </c>
      <c r="B110" s="9" t="s">
        <v>127</v>
      </c>
      <c r="C110" s="8" t="s">
        <v>404</v>
      </c>
      <c r="D110" s="8" t="s">
        <v>101</v>
      </c>
      <c r="E110" s="8"/>
      <c r="F110" s="9"/>
      <c r="G110" s="8">
        <v>10</v>
      </c>
      <c r="H110" s="11">
        <f>G110/11*30</f>
        <v>27.272727272727273</v>
      </c>
      <c r="I110" s="11"/>
      <c r="J110" s="11">
        <f>I110/11*30</f>
        <v>0</v>
      </c>
      <c r="K110" s="11">
        <f>IF(H110&gt;J110, H110, J110)</f>
        <v>27.272727272727273</v>
      </c>
      <c r="L110" s="13">
        <v>8</v>
      </c>
      <c r="M110" s="11">
        <f>L110*3</f>
        <v>24</v>
      </c>
      <c r="N110" s="13"/>
      <c r="O110" s="11">
        <f>N110*3</f>
        <v>0</v>
      </c>
      <c r="P110" s="11">
        <f>IF(M110&gt;O110, M110, O110)</f>
        <v>24</v>
      </c>
      <c r="Q110" s="11">
        <v>9</v>
      </c>
      <c r="R110" s="11"/>
      <c r="S110" s="11"/>
      <c r="T110" s="11">
        <f>K110+P110+Q110+R110+S110</f>
        <v>60.272727272727273</v>
      </c>
      <c r="U110" s="11" t="str">
        <f>IF(T110&gt;=90, "A", IF(T110&gt;=80, "B", IF(T110&gt;=70, "C", IF(T110&gt;=60, "D", IF(T110&gt;=50, "E", "F")))))</f>
        <v>D</v>
      </c>
    </row>
    <row r="111" spans="1:22" x14ac:dyDescent="0.25">
      <c r="A111" s="8">
        <v>110</v>
      </c>
      <c r="B111" s="9" t="s">
        <v>128</v>
      </c>
      <c r="C111" s="8" t="s">
        <v>405</v>
      </c>
      <c r="D111" s="8" t="s">
        <v>101</v>
      </c>
      <c r="E111" s="8"/>
      <c r="F111" s="9"/>
      <c r="G111" s="8"/>
      <c r="H111" s="11">
        <f>G111/11*30</f>
        <v>0</v>
      </c>
      <c r="I111" s="11"/>
      <c r="J111" s="11">
        <f>I111/11*30</f>
        <v>0</v>
      </c>
      <c r="K111" s="11">
        <f>IF(H111&gt;J111, H111, J111)</f>
        <v>0</v>
      </c>
      <c r="L111" s="13"/>
      <c r="M111" s="11">
        <f>L111*3</f>
        <v>0</v>
      </c>
      <c r="N111" s="13"/>
      <c r="O111" s="11">
        <f>N111*3</f>
        <v>0</v>
      </c>
      <c r="P111" s="11">
        <f>IF(M111&gt;O111, M111, O111)</f>
        <v>0</v>
      </c>
      <c r="Q111" s="11"/>
      <c r="R111" s="11"/>
      <c r="S111" s="11"/>
      <c r="T111" s="11">
        <f>K111+P111+Q111+R111+S111</f>
        <v>0</v>
      </c>
      <c r="U111" s="11" t="str">
        <f>IF(T111&gt;=90, "A", IF(T111&gt;=80, "B", IF(T111&gt;=70, "C", IF(T111&gt;=60, "D", IF(T111&gt;=50, "E", "F")))))</f>
        <v>F</v>
      </c>
    </row>
    <row r="112" spans="1:22" x14ac:dyDescent="0.25">
      <c r="A112" s="8">
        <v>111</v>
      </c>
      <c r="B112" s="9" t="s">
        <v>129</v>
      </c>
      <c r="C112" s="8" t="s">
        <v>406</v>
      </c>
      <c r="D112" s="8" t="s">
        <v>101</v>
      </c>
      <c r="E112" s="8"/>
      <c r="F112" s="9"/>
      <c r="G112" s="8">
        <v>7.5</v>
      </c>
      <c r="H112" s="11">
        <f>G112/11*30</f>
        <v>20.454545454545453</v>
      </c>
      <c r="I112" s="11">
        <v>8</v>
      </c>
      <c r="J112" s="11">
        <f>I112/11*30</f>
        <v>21.81818181818182</v>
      </c>
      <c r="K112" s="11">
        <f>IF(H112&gt;J112, H112, J112)</f>
        <v>21.81818181818182</v>
      </c>
      <c r="L112" s="14">
        <v>0</v>
      </c>
      <c r="M112" s="11">
        <f>L112*3</f>
        <v>0</v>
      </c>
      <c r="N112" s="13">
        <v>7.5</v>
      </c>
      <c r="O112" s="11">
        <f>N112*3</f>
        <v>22.5</v>
      </c>
      <c r="P112" s="11">
        <f>IF(M112&gt;O112, M112, O112)</f>
        <v>22.5</v>
      </c>
      <c r="Q112" s="11">
        <v>0</v>
      </c>
      <c r="R112" s="11"/>
      <c r="S112" s="11"/>
      <c r="T112" s="11">
        <f>K112+P112+Q112+R112+S112</f>
        <v>44.31818181818182</v>
      </c>
      <c r="U112" s="11" t="str">
        <f>IF(T112&gt;=90, "A", IF(T112&gt;=80, "B", IF(T112&gt;=70, "C", IF(T112&gt;=60, "D", IF(T112&gt;=50, "E", "F")))))</f>
        <v>F</v>
      </c>
      <c r="V112" s="17" t="s">
        <v>589</v>
      </c>
    </row>
    <row r="113" spans="1:21" x14ac:dyDescent="0.25">
      <c r="A113" s="8">
        <v>112</v>
      </c>
      <c r="B113" s="9" t="s">
        <v>130</v>
      </c>
      <c r="C113" s="8" t="s">
        <v>551</v>
      </c>
      <c r="D113" s="8" t="s">
        <v>101</v>
      </c>
      <c r="E113" s="8"/>
      <c r="F113" s="9"/>
      <c r="G113" s="8">
        <v>10.5</v>
      </c>
      <c r="H113" s="11">
        <f>G113/11*30</f>
        <v>28.636363636363637</v>
      </c>
      <c r="I113" s="11"/>
      <c r="J113" s="11">
        <f>I113/11*30</f>
        <v>0</v>
      </c>
      <c r="K113" s="11">
        <f>IF(H113&gt;J113, H113, J113)</f>
        <v>28.636363636363637</v>
      </c>
      <c r="L113" s="13">
        <v>9.5</v>
      </c>
      <c r="M113" s="11">
        <f>L113*3</f>
        <v>28.5</v>
      </c>
      <c r="N113" s="13"/>
      <c r="O113" s="11">
        <f>N113*3</f>
        <v>0</v>
      </c>
      <c r="P113" s="11">
        <f>IF(M113&gt;O113, M113, O113)</f>
        <v>28.5</v>
      </c>
      <c r="Q113" s="11">
        <v>9</v>
      </c>
      <c r="R113" s="11">
        <v>10</v>
      </c>
      <c r="S113" s="11"/>
      <c r="T113" s="11">
        <f>K113+P113+Q113+R113+S113</f>
        <v>76.13636363636364</v>
      </c>
      <c r="U113" s="11" t="str">
        <f>IF(T113&gt;=90, "A", IF(T113&gt;=80, "B", IF(T113&gt;=70, "C", IF(T113&gt;=60, "D", IF(T113&gt;=50, "E", "F")))))</f>
        <v>C</v>
      </c>
    </row>
    <row r="114" spans="1:21" x14ac:dyDescent="0.25">
      <c r="A114" s="8">
        <v>113</v>
      </c>
      <c r="B114" s="9" t="s">
        <v>131</v>
      </c>
      <c r="C114" s="8" t="s">
        <v>407</v>
      </c>
      <c r="D114" s="8" t="s">
        <v>101</v>
      </c>
      <c r="E114" s="8"/>
      <c r="F114" s="9"/>
      <c r="G114" s="8">
        <v>7</v>
      </c>
      <c r="H114" s="11">
        <f>G114/11*30</f>
        <v>19.09090909090909</v>
      </c>
      <c r="I114" s="11">
        <v>6.5</v>
      </c>
      <c r="J114" s="11">
        <f>I114/11*30</f>
        <v>17.727272727272727</v>
      </c>
      <c r="K114" s="11">
        <f>IF(H114&gt;J114, H114, J114)</f>
        <v>19.09090909090909</v>
      </c>
      <c r="L114" s="13">
        <v>5</v>
      </c>
      <c r="M114" s="11">
        <f>L114*3</f>
        <v>15</v>
      </c>
      <c r="N114" s="13">
        <v>7</v>
      </c>
      <c r="O114" s="11">
        <f>N114*3</f>
        <v>21</v>
      </c>
      <c r="P114" s="11">
        <f>IF(M114&gt;O114, M114, O114)</f>
        <v>21</v>
      </c>
      <c r="Q114" s="11">
        <v>10</v>
      </c>
      <c r="R114" s="11"/>
      <c r="S114" s="11"/>
      <c r="T114" s="11">
        <f>K114+P114+Q114+R114+S114</f>
        <v>50.090909090909093</v>
      </c>
      <c r="U114" s="11" t="str">
        <f>IF(T114&gt;=90, "A", IF(T114&gt;=80, "B", IF(T114&gt;=70, "C", IF(T114&gt;=60, "D", IF(T114&gt;=50, "E", "F")))))</f>
        <v>E</v>
      </c>
    </row>
    <row r="115" spans="1:21" x14ac:dyDescent="0.25">
      <c r="A115" s="8">
        <v>114</v>
      </c>
      <c r="B115" s="9" t="s">
        <v>132</v>
      </c>
      <c r="C115" s="8" t="s">
        <v>408</v>
      </c>
      <c r="D115" s="8" t="s">
        <v>101</v>
      </c>
      <c r="E115" s="8"/>
      <c r="F115" s="9"/>
      <c r="G115" s="8">
        <v>11</v>
      </c>
      <c r="H115" s="11">
        <f>G115/11*30</f>
        <v>30</v>
      </c>
      <c r="I115" s="11"/>
      <c r="J115" s="11">
        <f>I115/11*30</f>
        <v>0</v>
      </c>
      <c r="K115" s="11">
        <f>IF(H115&gt;J115, H115, J115)</f>
        <v>30</v>
      </c>
      <c r="L115" s="13">
        <v>8.5</v>
      </c>
      <c r="M115" s="11">
        <f>L115*3</f>
        <v>25.5</v>
      </c>
      <c r="N115" s="13"/>
      <c r="O115" s="11">
        <f>N115*3</f>
        <v>0</v>
      </c>
      <c r="P115" s="11">
        <f>IF(M115&gt;O115, M115, O115)</f>
        <v>25.5</v>
      </c>
      <c r="Q115" s="11">
        <v>10</v>
      </c>
      <c r="R115" s="11">
        <v>0</v>
      </c>
      <c r="S115" s="11">
        <v>30</v>
      </c>
      <c r="T115" s="11">
        <f>K115+P115+Q115+R115+S115</f>
        <v>95.5</v>
      </c>
      <c r="U115" s="11" t="str">
        <f>IF(T115&gt;=90, "A", IF(T115&gt;=80, "B", IF(T115&gt;=70, "C", IF(T115&gt;=60, "D", IF(T115&gt;=50, "E", "F")))))</f>
        <v>A</v>
      </c>
    </row>
    <row r="116" spans="1:21" x14ac:dyDescent="0.25">
      <c r="A116" s="8">
        <v>115</v>
      </c>
      <c r="B116" s="9" t="s">
        <v>133</v>
      </c>
      <c r="C116" s="8" t="s">
        <v>409</v>
      </c>
      <c r="D116" s="8" t="s">
        <v>101</v>
      </c>
      <c r="E116" s="8"/>
      <c r="F116" s="9"/>
      <c r="G116" s="8"/>
      <c r="H116" s="11">
        <f>G116/11*30</f>
        <v>0</v>
      </c>
      <c r="I116" s="11">
        <v>10</v>
      </c>
      <c r="J116" s="11">
        <f>I116/11*30</f>
        <v>27.272727272727273</v>
      </c>
      <c r="K116" s="11">
        <f>IF(H116&gt;J116, H116, J116)</f>
        <v>27.272727272727273</v>
      </c>
      <c r="L116" s="13"/>
      <c r="M116" s="11">
        <f>L116*3</f>
        <v>0</v>
      </c>
      <c r="N116" s="13">
        <v>7.5</v>
      </c>
      <c r="O116" s="11">
        <f>N116*3</f>
        <v>22.5</v>
      </c>
      <c r="P116" s="11">
        <f>IF(M116&gt;O116, M116, O116)</f>
        <v>22.5</v>
      </c>
      <c r="Q116" s="11">
        <v>10</v>
      </c>
      <c r="R116" s="11"/>
      <c r="S116" s="11"/>
      <c r="T116" s="11">
        <v>60</v>
      </c>
      <c r="U116" s="11" t="str">
        <f>IF(T116&gt;=90, "A", IF(T116&gt;=80, "B", IF(T116&gt;=70, "C", IF(T116&gt;=60, "D", IF(T116&gt;=50, "E", "F")))))</f>
        <v>D</v>
      </c>
    </row>
    <row r="117" spans="1:21" x14ac:dyDescent="0.25">
      <c r="A117" s="8">
        <v>116</v>
      </c>
      <c r="B117" s="9" t="s">
        <v>134</v>
      </c>
      <c r="C117" s="8" t="s">
        <v>410</v>
      </c>
      <c r="D117" s="8" t="s">
        <v>101</v>
      </c>
      <c r="E117" s="8"/>
      <c r="F117" s="9"/>
      <c r="G117" s="8"/>
      <c r="H117" s="11">
        <f>G117/11*30</f>
        <v>0</v>
      </c>
      <c r="I117" s="11"/>
      <c r="J117" s="11">
        <f>I117/11*30</f>
        <v>0</v>
      </c>
      <c r="K117" s="11">
        <f>IF(H117&gt;J117, H117, J117)</f>
        <v>0</v>
      </c>
      <c r="L117" s="13"/>
      <c r="M117" s="11">
        <f>L117*3</f>
        <v>0</v>
      </c>
      <c r="N117" s="13"/>
      <c r="O117" s="11">
        <f>N117*3</f>
        <v>0</v>
      </c>
      <c r="P117" s="11">
        <f>IF(M117&gt;O117, M117, O117)</f>
        <v>0</v>
      </c>
      <c r="Q117" s="11"/>
      <c r="R117" s="11"/>
      <c r="S117" s="11"/>
      <c r="T117" s="11">
        <f>K117+P117+Q117+R117+S117</f>
        <v>0</v>
      </c>
      <c r="U117" s="11" t="str">
        <f>IF(T117&gt;=90, "A", IF(T117&gt;=80, "B", IF(T117&gt;=70, "C", IF(T117&gt;=60, "D", IF(T117&gt;=50, "E", "F")))))</f>
        <v>F</v>
      </c>
    </row>
    <row r="118" spans="1:21" x14ac:dyDescent="0.25">
      <c r="A118" s="8">
        <v>117</v>
      </c>
      <c r="B118" s="9" t="s">
        <v>135</v>
      </c>
      <c r="C118" s="8" t="s">
        <v>136</v>
      </c>
      <c r="D118" s="8" t="s">
        <v>101</v>
      </c>
      <c r="E118" s="8"/>
      <c r="F118" s="9"/>
      <c r="G118" s="8">
        <v>6.5</v>
      </c>
      <c r="H118" s="11">
        <f>G118/11*30</f>
        <v>17.727272727272727</v>
      </c>
      <c r="I118" s="11">
        <v>4.5</v>
      </c>
      <c r="J118" s="11">
        <f>I118/11*30</f>
        <v>12.272727272727273</v>
      </c>
      <c r="K118" s="11">
        <f>IF(H118&gt;J118, H118, J118)</f>
        <v>17.727272727272727</v>
      </c>
      <c r="L118" s="13">
        <v>7.5</v>
      </c>
      <c r="M118" s="11">
        <f>L118*3</f>
        <v>22.5</v>
      </c>
      <c r="N118" s="13"/>
      <c r="O118" s="11">
        <f>N118*3</f>
        <v>0</v>
      </c>
      <c r="P118" s="11">
        <f>IF(M118&gt;O118, M118, O118)</f>
        <v>22.5</v>
      </c>
      <c r="Q118" s="11">
        <v>10</v>
      </c>
      <c r="R118" s="11"/>
      <c r="S118" s="11"/>
      <c r="T118" s="11">
        <f>K118+P118+Q118+R118+S118</f>
        <v>50.227272727272727</v>
      </c>
      <c r="U118" s="11" t="str">
        <f>IF(T118&gt;=90, "A", IF(T118&gt;=80, "B", IF(T118&gt;=70, "C", IF(T118&gt;=60, "D", IF(T118&gt;=50, "E", "F")))))</f>
        <v>E</v>
      </c>
    </row>
    <row r="119" spans="1:21" x14ac:dyDescent="0.25">
      <c r="A119" s="8">
        <v>118</v>
      </c>
      <c r="B119" s="9" t="s">
        <v>137</v>
      </c>
      <c r="C119" s="8" t="s">
        <v>411</v>
      </c>
      <c r="D119" s="8" t="s">
        <v>101</v>
      </c>
      <c r="E119" s="8"/>
      <c r="F119" s="9"/>
      <c r="G119" s="8">
        <v>2.5</v>
      </c>
      <c r="H119" s="11">
        <f>G119/11*30</f>
        <v>6.8181818181818183</v>
      </c>
      <c r="I119" s="11">
        <v>6.5</v>
      </c>
      <c r="J119" s="11">
        <f>I119/11*30</f>
        <v>17.727272727272727</v>
      </c>
      <c r="K119" s="11">
        <f>IF(H119&gt;J119, H119, J119)</f>
        <v>17.727272727272727</v>
      </c>
      <c r="L119" s="13">
        <v>4.5</v>
      </c>
      <c r="M119" s="11">
        <f>L119*3</f>
        <v>13.5</v>
      </c>
      <c r="N119" s="13">
        <v>9</v>
      </c>
      <c r="O119" s="11">
        <f>N119*3</f>
        <v>27</v>
      </c>
      <c r="P119" s="11">
        <f>IF(M119&gt;O119, M119, O119)</f>
        <v>27</v>
      </c>
      <c r="Q119" s="11">
        <v>9</v>
      </c>
      <c r="R119" s="11"/>
      <c r="S119" s="11"/>
      <c r="T119" s="11">
        <f>K119+P119+Q119+R119+S119</f>
        <v>53.727272727272727</v>
      </c>
      <c r="U119" s="11" t="str">
        <f>IF(T119&gt;=90, "A", IF(T119&gt;=80, "B", IF(T119&gt;=70, "C", IF(T119&gt;=60, "D", IF(T119&gt;=50, "E", "F")))))</f>
        <v>E</v>
      </c>
    </row>
    <row r="120" spans="1:21" x14ac:dyDescent="0.25">
      <c r="A120" s="8">
        <v>119</v>
      </c>
      <c r="B120" s="9" t="s">
        <v>138</v>
      </c>
      <c r="C120" s="8" t="s">
        <v>412</v>
      </c>
      <c r="D120" s="8" t="s">
        <v>101</v>
      </c>
      <c r="E120" s="8"/>
      <c r="F120" s="9"/>
      <c r="G120" s="8">
        <v>5.5</v>
      </c>
      <c r="H120" s="11">
        <f>G120/11*30</f>
        <v>15</v>
      </c>
      <c r="I120" s="11">
        <v>9.5</v>
      </c>
      <c r="J120" s="11">
        <f>I120/11*30</f>
        <v>25.90909090909091</v>
      </c>
      <c r="K120" s="11">
        <f>IF(H120&gt;J120, H120, J120)</f>
        <v>25.90909090909091</v>
      </c>
      <c r="L120" s="13">
        <v>8</v>
      </c>
      <c r="M120" s="11">
        <f>L120*3</f>
        <v>24</v>
      </c>
      <c r="N120" s="13"/>
      <c r="O120" s="11">
        <f>N120*3</f>
        <v>0</v>
      </c>
      <c r="P120" s="11">
        <f>IF(M120&gt;O120, M120, O120)</f>
        <v>24</v>
      </c>
      <c r="Q120" s="11">
        <v>10</v>
      </c>
      <c r="R120" s="11"/>
      <c r="S120" s="11"/>
      <c r="T120" s="11">
        <v>60</v>
      </c>
      <c r="U120" s="11" t="str">
        <f>IF(T120&gt;=90, "A", IF(T120&gt;=80, "B", IF(T120&gt;=70, "C", IF(T120&gt;=60, "D", IF(T120&gt;=50, "E", "F")))))</f>
        <v>D</v>
      </c>
    </row>
    <row r="121" spans="1:21" x14ac:dyDescent="0.25">
      <c r="A121" s="8">
        <v>120</v>
      </c>
      <c r="B121" s="9" t="s">
        <v>139</v>
      </c>
      <c r="C121" s="8" t="s">
        <v>536</v>
      </c>
      <c r="D121" s="8" t="s">
        <v>5</v>
      </c>
      <c r="E121" s="8"/>
      <c r="F121" s="9"/>
      <c r="G121" s="8">
        <v>7.5</v>
      </c>
      <c r="H121" s="11">
        <f>G121/11*30</f>
        <v>20.454545454545453</v>
      </c>
      <c r="I121" s="11">
        <v>7.5</v>
      </c>
      <c r="J121" s="11">
        <f>I121/11*30</f>
        <v>20.454545454545453</v>
      </c>
      <c r="K121" s="11">
        <f>IF(H121&gt;J121, H121, J121)</f>
        <v>20.454545454545453</v>
      </c>
      <c r="L121" s="13">
        <v>5</v>
      </c>
      <c r="M121" s="11">
        <f>L121*3</f>
        <v>15</v>
      </c>
      <c r="N121" s="13">
        <v>9</v>
      </c>
      <c r="O121" s="11">
        <f>N121*3</f>
        <v>27</v>
      </c>
      <c r="P121" s="11">
        <f>IF(M121&gt;O121, M121, O121)</f>
        <v>27</v>
      </c>
      <c r="Q121" s="11">
        <v>8</v>
      </c>
      <c r="R121" s="11"/>
      <c r="S121" s="11"/>
      <c r="T121" s="11">
        <f>K121+P121+Q121+R121+S121</f>
        <v>55.454545454545453</v>
      </c>
      <c r="U121" s="11" t="str">
        <f>IF(T121&gt;=90, "A", IF(T121&gt;=80, "B", IF(T121&gt;=70, "C", IF(T121&gt;=60, "D", IF(T121&gt;=50, "E", "F")))))</f>
        <v>E</v>
      </c>
    </row>
    <row r="122" spans="1:21" x14ac:dyDescent="0.25">
      <c r="A122" s="8">
        <v>121</v>
      </c>
      <c r="B122" s="9" t="s">
        <v>140</v>
      </c>
      <c r="C122" s="8" t="s">
        <v>413</v>
      </c>
      <c r="D122" s="8" t="s">
        <v>5</v>
      </c>
      <c r="E122" s="8"/>
      <c r="F122" s="9"/>
      <c r="G122" s="8">
        <v>5</v>
      </c>
      <c r="H122" s="11">
        <f>G122/11*30</f>
        <v>13.636363636363637</v>
      </c>
      <c r="I122" s="11">
        <v>7</v>
      </c>
      <c r="J122" s="11">
        <f>I122/11*30</f>
        <v>19.09090909090909</v>
      </c>
      <c r="K122" s="11">
        <f>IF(H122&gt;J122, H122, J122)</f>
        <v>19.09090909090909</v>
      </c>
      <c r="L122" s="13">
        <v>4</v>
      </c>
      <c r="M122" s="11">
        <f>L122*3</f>
        <v>12</v>
      </c>
      <c r="N122" s="13">
        <v>9.5</v>
      </c>
      <c r="O122" s="11">
        <f>N122*3</f>
        <v>28.5</v>
      </c>
      <c r="P122" s="11">
        <f>IF(M122&gt;O122, M122, O122)</f>
        <v>28.5</v>
      </c>
      <c r="Q122" s="11">
        <v>10</v>
      </c>
      <c r="R122" s="11"/>
      <c r="S122" s="11"/>
      <c r="T122" s="11">
        <f>K122+P122+Q122+R122+S122</f>
        <v>57.590909090909093</v>
      </c>
      <c r="U122" s="11" t="str">
        <f>IF(T122&gt;=90, "A", IF(T122&gt;=80, "B", IF(T122&gt;=70, "C", IF(T122&gt;=60, "D", IF(T122&gt;=50, "E", "F")))))</f>
        <v>E</v>
      </c>
    </row>
    <row r="123" spans="1:21" x14ac:dyDescent="0.25">
      <c r="A123" s="8">
        <v>122</v>
      </c>
      <c r="B123" s="9" t="s">
        <v>141</v>
      </c>
      <c r="C123" s="8" t="s">
        <v>414</v>
      </c>
      <c r="D123" s="8" t="s">
        <v>5</v>
      </c>
      <c r="E123" s="8"/>
      <c r="F123" s="9"/>
      <c r="G123" s="8"/>
      <c r="H123" s="11">
        <f>G123/11*30</f>
        <v>0</v>
      </c>
      <c r="I123" s="11">
        <v>2</v>
      </c>
      <c r="J123" s="11">
        <f>I123/11*30</f>
        <v>5.454545454545455</v>
      </c>
      <c r="K123" s="11">
        <f>IF(H123&gt;J123, H123, J123)</f>
        <v>5.454545454545455</v>
      </c>
      <c r="L123" s="13">
        <v>0.5</v>
      </c>
      <c r="M123" s="11">
        <f>L123*3</f>
        <v>1.5</v>
      </c>
      <c r="N123" s="13">
        <v>5</v>
      </c>
      <c r="O123" s="11">
        <f>N123*3</f>
        <v>15</v>
      </c>
      <c r="P123" s="11">
        <f>IF(M123&gt;O123, M123, O123)</f>
        <v>15</v>
      </c>
      <c r="Q123" s="11"/>
      <c r="R123" s="11"/>
      <c r="S123" s="11"/>
      <c r="T123" s="11">
        <f>K123+P123+Q123+R123+S123</f>
        <v>20.454545454545453</v>
      </c>
      <c r="U123" s="11" t="str">
        <f>IF(T123&gt;=90, "A", IF(T123&gt;=80, "B", IF(T123&gt;=70, "C", IF(T123&gt;=60, "D", IF(T123&gt;=50, "E", "F")))))</f>
        <v>F</v>
      </c>
    </row>
    <row r="124" spans="1:21" x14ac:dyDescent="0.25">
      <c r="A124" s="8">
        <v>123</v>
      </c>
      <c r="B124" s="9" t="s">
        <v>142</v>
      </c>
      <c r="C124" s="8" t="s">
        <v>143</v>
      </c>
      <c r="D124" s="8" t="s">
        <v>5</v>
      </c>
      <c r="E124" s="8"/>
      <c r="F124" s="9"/>
      <c r="G124" s="8">
        <v>2.5</v>
      </c>
      <c r="H124" s="11">
        <f>G124/11*30</f>
        <v>6.8181818181818183</v>
      </c>
      <c r="I124" s="11">
        <v>4</v>
      </c>
      <c r="J124" s="11">
        <f>I124/11*30</f>
        <v>10.90909090909091</v>
      </c>
      <c r="K124" s="11">
        <f>IF(H124&gt;J124, H124, J124)</f>
        <v>10.90909090909091</v>
      </c>
      <c r="L124" s="13">
        <v>1</v>
      </c>
      <c r="M124" s="11">
        <f>L124*3</f>
        <v>3</v>
      </c>
      <c r="N124" s="13">
        <v>1</v>
      </c>
      <c r="O124" s="11">
        <f>N124*3</f>
        <v>3</v>
      </c>
      <c r="P124" s="11">
        <f>IF(M124&gt;O124, M124, O124)</f>
        <v>3</v>
      </c>
      <c r="Q124" s="11">
        <v>5</v>
      </c>
      <c r="R124" s="11"/>
      <c r="S124" s="11"/>
      <c r="T124" s="11">
        <f>K124+P124+Q124+R124+S124</f>
        <v>18.90909090909091</v>
      </c>
      <c r="U124" s="11" t="str">
        <f>IF(T124&gt;=90, "A", IF(T124&gt;=80, "B", IF(T124&gt;=70, "C", IF(T124&gt;=60, "D", IF(T124&gt;=50, "E", "F")))))</f>
        <v>F</v>
      </c>
    </row>
    <row r="125" spans="1:21" x14ac:dyDescent="0.25">
      <c r="A125" s="8">
        <v>124</v>
      </c>
      <c r="B125" s="9" t="s">
        <v>144</v>
      </c>
      <c r="C125" s="8" t="s">
        <v>552</v>
      </c>
      <c r="D125" s="8" t="s">
        <v>5</v>
      </c>
      <c r="E125" s="8"/>
      <c r="F125" s="9"/>
      <c r="G125" s="8">
        <v>5</v>
      </c>
      <c r="H125" s="11">
        <f>G125/11*30</f>
        <v>13.636363636363637</v>
      </c>
      <c r="I125" s="11">
        <v>4.5</v>
      </c>
      <c r="J125" s="11">
        <f>I125/11*30</f>
        <v>12.272727272727273</v>
      </c>
      <c r="K125" s="11">
        <f>IF(H125&gt;J125, H125, J125)</f>
        <v>13.636363636363637</v>
      </c>
      <c r="L125" s="13">
        <v>3.5</v>
      </c>
      <c r="M125" s="11">
        <f>L125*3</f>
        <v>10.5</v>
      </c>
      <c r="N125" s="13">
        <v>2.5</v>
      </c>
      <c r="O125" s="11">
        <f>N125*3</f>
        <v>7.5</v>
      </c>
      <c r="P125" s="11">
        <f>IF(M125&gt;O125, M125, O125)</f>
        <v>10.5</v>
      </c>
      <c r="Q125" s="11">
        <v>6</v>
      </c>
      <c r="R125" s="11"/>
      <c r="S125" s="11"/>
      <c r="T125" s="11">
        <f>K125+P125+Q125+R125+S125</f>
        <v>30.136363636363637</v>
      </c>
      <c r="U125" s="11" t="str">
        <f>IF(T125&gt;=90, "A", IF(T125&gt;=80, "B", IF(T125&gt;=70, "C", IF(T125&gt;=60, "D", IF(T125&gt;=50, "E", "F")))))</f>
        <v>F</v>
      </c>
    </row>
    <row r="126" spans="1:21" x14ac:dyDescent="0.25">
      <c r="A126" s="8">
        <v>125</v>
      </c>
      <c r="B126" s="9" t="s">
        <v>145</v>
      </c>
      <c r="C126" s="8" t="s">
        <v>415</v>
      </c>
      <c r="D126" s="8" t="s">
        <v>5</v>
      </c>
      <c r="E126" s="8"/>
      <c r="F126" s="9"/>
      <c r="G126" s="8"/>
      <c r="H126" s="11">
        <f>G126/11*30</f>
        <v>0</v>
      </c>
      <c r="I126" s="11">
        <v>1.5</v>
      </c>
      <c r="J126" s="11">
        <f>I126/11*30</f>
        <v>4.0909090909090908</v>
      </c>
      <c r="K126" s="11">
        <f>IF(H126&gt;J126, H126, J126)</f>
        <v>4.0909090909090908</v>
      </c>
      <c r="L126" s="13"/>
      <c r="M126" s="11">
        <f>L126*3</f>
        <v>0</v>
      </c>
      <c r="N126" s="13"/>
      <c r="O126" s="11">
        <f>N126*3</f>
        <v>0</v>
      </c>
      <c r="P126" s="11">
        <f>IF(M126&gt;O126, M126, O126)</f>
        <v>0</v>
      </c>
      <c r="Q126" s="11">
        <v>5</v>
      </c>
      <c r="R126" s="11"/>
      <c r="S126" s="11"/>
      <c r="T126" s="11">
        <f>K126+P126+Q126+R126+S126</f>
        <v>9.0909090909090899</v>
      </c>
      <c r="U126" s="11" t="str">
        <f>IF(T126&gt;=90, "A", IF(T126&gt;=80, "B", IF(T126&gt;=70, "C", IF(T126&gt;=60, "D", IF(T126&gt;=50, "E", "F")))))</f>
        <v>F</v>
      </c>
    </row>
    <row r="127" spans="1:21" x14ac:dyDescent="0.25">
      <c r="A127" s="8">
        <v>126</v>
      </c>
      <c r="B127" s="9" t="s">
        <v>146</v>
      </c>
      <c r="C127" s="8" t="s">
        <v>416</v>
      </c>
      <c r="D127" s="8" t="s">
        <v>5</v>
      </c>
      <c r="E127" s="8"/>
      <c r="F127" s="9"/>
      <c r="G127" s="8">
        <v>8</v>
      </c>
      <c r="H127" s="11">
        <f>G127/11*30</f>
        <v>21.81818181818182</v>
      </c>
      <c r="I127" s="11"/>
      <c r="J127" s="11">
        <f>I127/11*30</f>
        <v>0</v>
      </c>
      <c r="K127" s="11">
        <f>IF(H127&gt;J127, H127, J127)</f>
        <v>21.81818181818182</v>
      </c>
      <c r="L127" s="13">
        <v>6.5</v>
      </c>
      <c r="M127" s="11">
        <f>L127*3</f>
        <v>19.5</v>
      </c>
      <c r="N127" s="13">
        <v>7.5</v>
      </c>
      <c r="O127" s="11">
        <f>N127*3</f>
        <v>22.5</v>
      </c>
      <c r="P127" s="11">
        <f>IF(M127&gt;O127, M127, O127)</f>
        <v>22.5</v>
      </c>
      <c r="Q127" s="11">
        <v>10</v>
      </c>
      <c r="R127" s="11"/>
      <c r="S127" s="11">
        <v>15</v>
      </c>
      <c r="T127" s="11">
        <f>K127+P127+Q127+R127+S127</f>
        <v>69.318181818181813</v>
      </c>
      <c r="U127" s="11" t="str">
        <f>IF(T127&gt;=90, "A", IF(T127&gt;=80, "B", IF(T127&gt;=70, "C", IF(T127&gt;=60, "D", IF(T127&gt;=50, "E", "F")))))</f>
        <v>D</v>
      </c>
    </row>
    <row r="128" spans="1:21" x14ac:dyDescent="0.25">
      <c r="A128" s="8">
        <v>127</v>
      </c>
      <c r="B128" s="9" t="s">
        <v>147</v>
      </c>
      <c r="C128" s="8" t="s">
        <v>553</v>
      </c>
      <c r="D128" s="8" t="s">
        <v>5</v>
      </c>
      <c r="E128" s="8"/>
      <c r="F128" s="9"/>
      <c r="G128" s="8"/>
      <c r="H128" s="11">
        <f>G128/11*30</f>
        <v>0</v>
      </c>
      <c r="I128" s="11"/>
      <c r="J128" s="11">
        <f>I128/11*30</f>
        <v>0</v>
      </c>
      <c r="K128" s="11">
        <f>IF(H128&gt;J128, H128, J128)</f>
        <v>0</v>
      </c>
      <c r="L128" s="13"/>
      <c r="M128" s="11">
        <f>L128*3</f>
        <v>0</v>
      </c>
      <c r="N128" s="13"/>
      <c r="O128" s="11">
        <f>N128*3</f>
        <v>0</v>
      </c>
      <c r="P128" s="11">
        <f>IF(M128&gt;O128, M128, O128)</f>
        <v>0</v>
      </c>
      <c r="Q128" s="11"/>
      <c r="R128" s="11"/>
      <c r="S128" s="11"/>
      <c r="T128" s="11">
        <f>K128+P128+Q128+R128+S128</f>
        <v>0</v>
      </c>
      <c r="U128" s="11" t="str">
        <f>IF(T128&gt;=90, "A", IF(T128&gt;=80, "B", IF(T128&gt;=70, "C", IF(T128&gt;=60, "D", IF(T128&gt;=50, "E", "F")))))</f>
        <v>F</v>
      </c>
    </row>
    <row r="129" spans="1:22" x14ac:dyDescent="0.25">
      <c r="A129" s="8">
        <v>128</v>
      </c>
      <c r="B129" s="9" t="s">
        <v>148</v>
      </c>
      <c r="C129" s="8" t="s">
        <v>417</v>
      </c>
      <c r="D129" s="8" t="s">
        <v>5</v>
      </c>
      <c r="E129" s="8"/>
      <c r="F129" s="9"/>
      <c r="G129" s="8">
        <v>4</v>
      </c>
      <c r="H129" s="11">
        <f>G129/11*30</f>
        <v>10.90909090909091</v>
      </c>
      <c r="I129" s="11">
        <v>8</v>
      </c>
      <c r="J129" s="11">
        <f>I129/11*30</f>
        <v>21.81818181818182</v>
      </c>
      <c r="K129" s="11">
        <f>IF(H129&gt;J129, H129, J129)</f>
        <v>21.81818181818182</v>
      </c>
      <c r="L129" s="13"/>
      <c r="M129" s="11">
        <f>L129*3</f>
        <v>0</v>
      </c>
      <c r="N129" s="13">
        <v>7.5</v>
      </c>
      <c r="O129" s="11">
        <f>N129*3</f>
        <v>22.5</v>
      </c>
      <c r="P129" s="11">
        <f>IF(M129&gt;O129, M129, O129)</f>
        <v>22.5</v>
      </c>
      <c r="Q129" s="11">
        <v>7</v>
      </c>
      <c r="R129" s="11"/>
      <c r="S129" s="11"/>
      <c r="T129" s="11">
        <f>K129+P129+Q129+R129+S129</f>
        <v>51.31818181818182</v>
      </c>
      <c r="U129" s="11" t="str">
        <f>IF(T129&gt;=90, "A", IF(T129&gt;=80, "B", IF(T129&gt;=70, "C", IF(T129&gt;=60, "D", IF(T129&gt;=50, "E", "F")))))</f>
        <v>E</v>
      </c>
    </row>
    <row r="130" spans="1:22" x14ac:dyDescent="0.25">
      <c r="A130" s="8">
        <v>129</v>
      </c>
      <c r="B130" s="9" t="s">
        <v>149</v>
      </c>
      <c r="C130" s="8" t="s">
        <v>418</v>
      </c>
      <c r="D130" s="8" t="s">
        <v>5</v>
      </c>
      <c r="E130" s="8"/>
      <c r="F130" s="9"/>
      <c r="G130" s="8">
        <v>9</v>
      </c>
      <c r="H130" s="11">
        <f>G130/11*30</f>
        <v>24.545454545454547</v>
      </c>
      <c r="I130" s="11"/>
      <c r="J130" s="11">
        <f>I130/11*30</f>
        <v>0</v>
      </c>
      <c r="K130" s="11">
        <f>IF(H130&gt;J130, H130, J130)</f>
        <v>24.545454545454547</v>
      </c>
      <c r="L130" s="13">
        <v>6.5</v>
      </c>
      <c r="M130" s="11">
        <f>L130*3</f>
        <v>19.5</v>
      </c>
      <c r="N130" s="13"/>
      <c r="O130" s="11">
        <f>N130*3</f>
        <v>0</v>
      </c>
      <c r="P130" s="11">
        <f>IF(M130&gt;O130, M130, O130)</f>
        <v>19.5</v>
      </c>
      <c r="Q130" s="11">
        <v>10</v>
      </c>
      <c r="R130" s="11"/>
      <c r="S130" s="11"/>
      <c r="T130" s="11">
        <f>K130+P130+Q130+R130+S130</f>
        <v>54.045454545454547</v>
      </c>
      <c r="U130" s="11" t="str">
        <f>IF(T130&gt;=90, "A", IF(T130&gt;=80, "B", IF(T130&gt;=70, "C", IF(T130&gt;=60, "D", IF(T130&gt;=50, "E", "F")))))</f>
        <v>E</v>
      </c>
    </row>
    <row r="131" spans="1:22" x14ac:dyDescent="0.25">
      <c r="A131" s="8">
        <v>130</v>
      </c>
      <c r="B131" s="9" t="s">
        <v>150</v>
      </c>
      <c r="C131" s="8" t="s">
        <v>151</v>
      </c>
      <c r="D131" s="8" t="s">
        <v>5</v>
      </c>
      <c r="E131" s="8"/>
      <c r="F131" s="9"/>
      <c r="G131" s="8">
        <v>3.5</v>
      </c>
      <c r="H131" s="11">
        <f>G131/11*30</f>
        <v>9.545454545454545</v>
      </c>
      <c r="I131" s="11">
        <v>9.5</v>
      </c>
      <c r="J131" s="11">
        <f>I131/11*30</f>
        <v>25.90909090909091</v>
      </c>
      <c r="K131" s="11">
        <f>IF(H131&gt;J131, H131, J131)</f>
        <v>25.90909090909091</v>
      </c>
      <c r="L131" s="13">
        <v>2.5</v>
      </c>
      <c r="M131" s="11">
        <f>L131*3</f>
        <v>7.5</v>
      </c>
      <c r="N131" s="13">
        <v>5.5</v>
      </c>
      <c r="O131" s="11">
        <f>N131*3</f>
        <v>16.5</v>
      </c>
      <c r="P131" s="11">
        <f>IF(M131&gt;O131, M131, O131)</f>
        <v>16.5</v>
      </c>
      <c r="Q131" s="11">
        <v>8</v>
      </c>
      <c r="R131" s="11"/>
      <c r="S131" s="11"/>
      <c r="T131" s="11">
        <f>K131+P131+Q131+R131+S131</f>
        <v>50.409090909090907</v>
      </c>
      <c r="U131" s="11" t="str">
        <f>IF(T131&gt;=90, "A", IF(T131&gt;=80, "B", IF(T131&gt;=70, "C", IF(T131&gt;=60, "D", IF(T131&gt;=50, "E", "F")))))</f>
        <v>E</v>
      </c>
    </row>
    <row r="132" spans="1:22" x14ac:dyDescent="0.25">
      <c r="A132" s="8">
        <v>131</v>
      </c>
      <c r="B132" s="9" t="s">
        <v>152</v>
      </c>
      <c r="C132" s="8" t="s">
        <v>419</v>
      </c>
      <c r="D132" s="8" t="s">
        <v>5</v>
      </c>
      <c r="E132" s="8"/>
      <c r="F132" s="9"/>
      <c r="G132" s="8">
        <v>3.5</v>
      </c>
      <c r="H132" s="11">
        <f>G132/11*30</f>
        <v>9.545454545454545</v>
      </c>
      <c r="I132" s="11">
        <v>3.5</v>
      </c>
      <c r="J132" s="11">
        <f>I132/11*30</f>
        <v>9.545454545454545</v>
      </c>
      <c r="K132" s="11">
        <f>IF(H132&gt;J132, H132, J132)</f>
        <v>9.545454545454545</v>
      </c>
      <c r="L132" s="13">
        <v>5</v>
      </c>
      <c r="M132" s="11">
        <f>L132*3</f>
        <v>15</v>
      </c>
      <c r="N132" s="13">
        <v>4.5</v>
      </c>
      <c r="O132" s="11">
        <f>N132*3</f>
        <v>13.5</v>
      </c>
      <c r="P132" s="11">
        <f>IF(M132&gt;O132, M132, O132)</f>
        <v>15</v>
      </c>
      <c r="Q132" s="11">
        <v>7</v>
      </c>
      <c r="R132" s="11"/>
      <c r="S132" s="11">
        <v>0</v>
      </c>
      <c r="T132" s="11">
        <f>K132+P132+Q132+R132+S132</f>
        <v>31.545454545454547</v>
      </c>
      <c r="U132" s="11" t="str">
        <f>IF(T132&gt;=90, "A", IF(T132&gt;=80, "B", IF(T132&gt;=70, "C", IF(T132&gt;=60, "D", IF(T132&gt;=50, "E", "F")))))</f>
        <v>F</v>
      </c>
      <c r="V132" s="17" t="s">
        <v>589</v>
      </c>
    </row>
    <row r="133" spans="1:22" x14ac:dyDescent="0.25">
      <c r="A133" s="8">
        <v>132</v>
      </c>
      <c r="B133" s="9" t="s">
        <v>153</v>
      </c>
      <c r="C133" s="8" t="s">
        <v>420</v>
      </c>
      <c r="D133" s="8" t="s">
        <v>5</v>
      </c>
      <c r="E133" s="8"/>
      <c r="F133" s="9"/>
      <c r="G133" s="8">
        <v>4.5</v>
      </c>
      <c r="H133" s="11">
        <f>G133/11*30</f>
        <v>12.272727272727273</v>
      </c>
      <c r="I133" s="11">
        <v>5.5</v>
      </c>
      <c r="J133" s="11">
        <f>I133/11*30</f>
        <v>15</v>
      </c>
      <c r="K133" s="11">
        <f>IF(H133&gt;J133, H133, J133)</f>
        <v>15</v>
      </c>
      <c r="L133" s="13">
        <v>4.5</v>
      </c>
      <c r="M133" s="11">
        <f>L133*3</f>
        <v>13.5</v>
      </c>
      <c r="N133" s="13">
        <v>9</v>
      </c>
      <c r="O133" s="11">
        <f>N133*3</f>
        <v>27</v>
      </c>
      <c r="P133" s="11">
        <f>IF(M133&gt;O133, M133, O133)</f>
        <v>27</v>
      </c>
      <c r="Q133" s="11">
        <v>10</v>
      </c>
      <c r="R133" s="11"/>
      <c r="S133" s="11"/>
      <c r="T133" s="11">
        <f>K133+P133+Q133+R133+S133</f>
        <v>52</v>
      </c>
      <c r="U133" s="11" t="str">
        <f>IF(T133&gt;=90, "A", IF(T133&gt;=80, "B", IF(T133&gt;=70, "C", IF(T133&gt;=60, "D", IF(T133&gt;=50, "E", "F")))))</f>
        <v>E</v>
      </c>
    </row>
    <row r="134" spans="1:22" x14ac:dyDescent="0.25">
      <c r="A134" s="8">
        <v>133</v>
      </c>
      <c r="B134" s="9" t="s">
        <v>154</v>
      </c>
      <c r="C134" s="8" t="s">
        <v>99</v>
      </c>
      <c r="D134" s="8" t="s">
        <v>5</v>
      </c>
      <c r="E134" s="8"/>
      <c r="F134" s="9"/>
      <c r="G134" s="8">
        <v>2</v>
      </c>
      <c r="H134" s="11">
        <f>G134/11*30</f>
        <v>5.454545454545455</v>
      </c>
      <c r="I134" s="11">
        <v>4</v>
      </c>
      <c r="J134" s="11">
        <f>I134/11*30</f>
        <v>10.90909090909091</v>
      </c>
      <c r="K134" s="11">
        <f>IF(H134&gt;J134, H134, J134)</f>
        <v>10.90909090909091</v>
      </c>
      <c r="L134" s="13"/>
      <c r="M134" s="11">
        <f>L134*3</f>
        <v>0</v>
      </c>
      <c r="N134" s="13"/>
      <c r="O134" s="11">
        <f>N134*3</f>
        <v>0</v>
      </c>
      <c r="P134" s="11">
        <f>IF(M134&gt;O134, M134, O134)</f>
        <v>0</v>
      </c>
      <c r="Q134" s="11">
        <v>7</v>
      </c>
      <c r="R134" s="11"/>
      <c r="S134" s="11"/>
      <c r="T134" s="11">
        <f>K134+P134+Q134+R134+S134</f>
        <v>17.90909090909091</v>
      </c>
      <c r="U134" s="11" t="str">
        <f>IF(T134&gt;=90, "A", IF(T134&gt;=80, "B", IF(T134&gt;=70, "C", IF(T134&gt;=60, "D", IF(T134&gt;=50, "E", "F")))))</f>
        <v>F</v>
      </c>
    </row>
    <row r="135" spans="1:22" x14ac:dyDescent="0.25">
      <c r="A135" s="8">
        <v>134</v>
      </c>
      <c r="B135" s="9" t="s">
        <v>572</v>
      </c>
      <c r="C135" s="8" t="s">
        <v>571</v>
      </c>
      <c r="D135" s="8" t="s">
        <v>5</v>
      </c>
      <c r="E135" s="8"/>
      <c r="F135" s="9"/>
      <c r="G135" s="8">
        <v>4.5</v>
      </c>
      <c r="H135" s="11">
        <f>G135/11*30</f>
        <v>12.272727272727273</v>
      </c>
      <c r="I135" s="11">
        <v>4.5</v>
      </c>
      <c r="J135" s="11">
        <f>I135/11*30</f>
        <v>12.272727272727273</v>
      </c>
      <c r="K135" s="11">
        <f>IF(H135&gt;J135, H135, J135)</f>
        <v>12.272727272727273</v>
      </c>
      <c r="L135" s="13"/>
      <c r="M135" s="11">
        <f>L135*3</f>
        <v>0</v>
      </c>
      <c r="N135" s="13">
        <v>9.5</v>
      </c>
      <c r="O135" s="11">
        <f>N135*3</f>
        <v>28.5</v>
      </c>
      <c r="P135" s="11">
        <f>IF(M135&gt;O135, M135, O135)</f>
        <v>28.5</v>
      </c>
      <c r="Q135" s="11">
        <v>9</v>
      </c>
      <c r="R135" s="11"/>
      <c r="S135" s="11"/>
      <c r="T135" s="11">
        <v>50</v>
      </c>
      <c r="U135" s="11" t="str">
        <f>IF(T135&gt;=90, "A", IF(T135&gt;=80, "B", IF(T135&gt;=70, "C", IF(T135&gt;=60, "D", IF(T135&gt;=50, "E", "F")))))</f>
        <v>E</v>
      </c>
    </row>
    <row r="136" spans="1:22" x14ac:dyDescent="0.25">
      <c r="A136" s="8">
        <v>135</v>
      </c>
      <c r="B136" s="9" t="s">
        <v>155</v>
      </c>
      <c r="C136" s="8" t="s">
        <v>421</v>
      </c>
      <c r="D136" s="8" t="s">
        <v>5</v>
      </c>
      <c r="E136" s="8"/>
      <c r="F136" s="9"/>
      <c r="G136" s="8">
        <v>6</v>
      </c>
      <c r="H136" s="11">
        <f>G136/11*30</f>
        <v>16.363636363636363</v>
      </c>
      <c r="I136" s="11">
        <v>10</v>
      </c>
      <c r="J136" s="11">
        <f>I136/11*30</f>
        <v>27.272727272727273</v>
      </c>
      <c r="K136" s="11">
        <f>IF(H136&gt;J136, H136, J136)</f>
        <v>27.272727272727273</v>
      </c>
      <c r="L136" s="13">
        <v>9</v>
      </c>
      <c r="M136" s="11">
        <f>L136*3</f>
        <v>27</v>
      </c>
      <c r="N136" s="13"/>
      <c r="O136" s="11">
        <f>N136*3</f>
        <v>0</v>
      </c>
      <c r="P136" s="11">
        <f>IF(M136&gt;O136, M136, O136)</f>
        <v>27</v>
      </c>
      <c r="Q136" s="11">
        <v>7</v>
      </c>
      <c r="R136" s="11"/>
      <c r="S136" s="11"/>
      <c r="T136" s="11">
        <f>K136+P136+Q136+R136+S136</f>
        <v>61.272727272727273</v>
      </c>
      <c r="U136" s="11" t="str">
        <f>IF(T136&gt;=90, "A", IF(T136&gt;=80, "B", IF(T136&gt;=70, "C", IF(T136&gt;=60, "D", IF(T136&gt;=50, "E", "F")))))</f>
        <v>D</v>
      </c>
    </row>
    <row r="137" spans="1:22" x14ac:dyDescent="0.25">
      <c r="A137" s="8">
        <v>136</v>
      </c>
      <c r="B137" s="8" t="s">
        <v>156</v>
      </c>
      <c r="C137" s="8" t="s">
        <v>422</v>
      </c>
      <c r="D137" s="8" t="s">
        <v>5</v>
      </c>
      <c r="E137" s="8"/>
      <c r="F137" s="8"/>
      <c r="G137" s="8">
        <v>5.5</v>
      </c>
      <c r="H137" s="11">
        <f>G137/11*30</f>
        <v>15</v>
      </c>
      <c r="I137" s="11">
        <v>7.5</v>
      </c>
      <c r="J137" s="11">
        <f>I137/11*30</f>
        <v>20.454545454545453</v>
      </c>
      <c r="K137" s="11">
        <f>IF(H137&gt;J137, H137, J137)</f>
        <v>20.454545454545453</v>
      </c>
      <c r="L137" s="13">
        <v>4</v>
      </c>
      <c r="M137" s="11">
        <f>L137*3</f>
        <v>12</v>
      </c>
      <c r="N137" s="13">
        <v>6.5</v>
      </c>
      <c r="O137" s="11">
        <f>N137*3</f>
        <v>19.5</v>
      </c>
      <c r="P137" s="11">
        <f>IF(M137&gt;O137, M137, O137)</f>
        <v>19.5</v>
      </c>
      <c r="Q137" s="11">
        <v>10</v>
      </c>
      <c r="R137" s="11"/>
      <c r="S137" s="11"/>
      <c r="T137" s="11">
        <v>50</v>
      </c>
      <c r="U137" s="11" t="str">
        <f>IF(T137&gt;=90, "A", IF(T137&gt;=80, "B", IF(T137&gt;=70, "C", IF(T137&gt;=60, "D", IF(T137&gt;=50, "E", "F")))))</f>
        <v>E</v>
      </c>
    </row>
    <row r="138" spans="1:22" x14ac:dyDescent="0.25">
      <c r="A138" s="8">
        <v>137</v>
      </c>
      <c r="B138" s="8" t="s">
        <v>157</v>
      </c>
      <c r="C138" s="8" t="s">
        <v>423</v>
      </c>
      <c r="D138" s="8" t="s">
        <v>5</v>
      </c>
      <c r="E138" s="8"/>
      <c r="F138" s="8"/>
      <c r="G138" s="8">
        <v>4</v>
      </c>
      <c r="H138" s="11">
        <f>G138/11*30</f>
        <v>10.90909090909091</v>
      </c>
      <c r="I138" s="11">
        <v>5.5</v>
      </c>
      <c r="J138" s="11">
        <f>I138/11*30</f>
        <v>15</v>
      </c>
      <c r="K138" s="11">
        <f>IF(H138&gt;J138, H138, J138)</f>
        <v>15</v>
      </c>
      <c r="L138" s="13">
        <v>4</v>
      </c>
      <c r="M138" s="11">
        <f>L138*3</f>
        <v>12</v>
      </c>
      <c r="N138" s="13">
        <v>6.5</v>
      </c>
      <c r="O138" s="11">
        <f>N138*3</f>
        <v>19.5</v>
      </c>
      <c r="P138" s="11">
        <f>IF(M138&gt;O138, M138, O138)</f>
        <v>19.5</v>
      </c>
      <c r="Q138" s="11">
        <v>7</v>
      </c>
      <c r="R138" s="11"/>
      <c r="S138" s="11"/>
      <c r="T138" s="11">
        <f>K138+P138+Q138+R138+S138</f>
        <v>41.5</v>
      </c>
      <c r="U138" s="11" t="str">
        <f>IF(T138&gt;=90, "A", IF(T138&gt;=80, "B", IF(T138&gt;=70, "C", IF(T138&gt;=60, "D", IF(T138&gt;=50, "E", "F")))))</f>
        <v>F</v>
      </c>
    </row>
    <row r="139" spans="1:22" x14ac:dyDescent="0.25">
      <c r="A139" s="8">
        <v>138</v>
      </c>
      <c r="B139" s="8" t="s">
        <v>158</v>
      </c>
      <c r="C139" s="8" t="s">
        <v>424</v>
      </c>
      <c r="D139" s="8" t="s">
        <v>5</v>
      </c>
      <c r="E139" s="8"/>
      <c r="F139" s="8"/>
      <c r="G139" s="8">
        <v>10</v>
      </c>
      <c r="H139" s="11">
        <f>G139/11*30</f>
        <v>27.272727272727273</v>
      </c>
      <c r="I139" s="11"/>
      <c r="J139" s="11">
        <f>I139/11*30</f>
        <v>0</v>
      </c>
      <c r="K139" s="11">
        <f>IF(H139&gt;J139, H139, J139)</f>
        <v>27.272727272727273</v>
      </c>
      <c r="L139" s="13">
        <v>7.5</v>
      </c>
      <c r="M139" s="11">
        <f>L139*3</f>
        <v>22.5</v>
      </c>
      <c r="N139" s="13"/>
      <c r="O139" s="11">
        <f>N139*3</f>
        <v>0</v>
      </c>
      <c r="P139" s="11">
        <f>IF(M139&gt;O139, M139, O139)</f>
        <v>22.5</v>
      </c>
      <c r="Q139" s="11">
        <v>10</v>
      </c>
      <c r="R139" s="11"/>
      <c r="S139" s="11"/>
      <c r="T139" s="11">
        <v>60</v>
      </c>
      <c r="U139" s="11" t="str">
        <f>IF(T139&gt;=90, "A", IF(T139&gt;=80, "B", IF(T139&gt;=70, "C", IF(T139&gt;=60, "D", IF(T139&gt;=50, "E", "F")))))</f>
        <v>D</v>
      </c>
    </row>
    <row r="140" spans="1:22" x14ac:dyDescent="0.25">
      <c r="A140" s="8">
        <v>139</v>
      </c>
      <c r="B140" s="8" t="s">
        <v>159</v>
      </c>
      <c r="C140" s="8" t="s">
        <v>425</v>
      </c>
      <c r="D140" s="8" t="s">
        <v>5</v>
      </c>
      <c r="E140" s="8"/>
      <c r="F140" s="8"/>
      <c r="G140" s="8"/>
      <c r="H140" s="11">
        <f>G140/11*30</f>
        <v>0</v>
      </c>
      <c r="I140" s="11">
        <v>6</v>
      </c>
      <c r="J140" s="11">
        <f>I140/11*30</f>
        <v>16.363636363636363</v>
      </c>
      <c r="K140" s="11">
        <f>IF(H140&gt;J140, H140, J140)</f>
        <v>16.363636363636363</v>
      </c>
      <c r="L140" s="13">
        <v>4.5</v>
      </c>
      <c r="M140" s="11">
        <f>L140*3</f>
        <v>13.5</v>
      </c>
      <c r="N140" s="13">
        <v>8</v>
      </c>
      <c r="O140" s="11">
        <f>N140*3</f>
        <v>24</v>
      </c>
      <c r="P140" s="11">
        <f>IF(M140&gt;O140, M140, O140)</f>
        <v>24</v>
      </c>
      <c r="Q140" s="11">
        <v>10</v>
      </c>
      <c r="R140" s="11"/>
      <c r="S140" s="11"/>
      <c r="T140" s="11">
        <f>K140+P140+Q140+R140+S140</f>
        <v>50.36363636363636</v>
      </c>
      <c r="U140" s="11" t="str">
        <f>IF(T140&gt;=90, "A", IF(T140&gt;=80, "B", IF(T140&gt;=70, "C", IF(T140&gt;=60, "D", IF(T140&gt;=50, "E", "F")))))</f>
        <v>E</v>
      </c>
    </row>
    <row r="141" spans="1:22" x14ac:dyDescent="0.25">
      <c r="A141" s="8">
        <v>140</v>
      </c>
      <c r="B141" s="8" t="s">
        <v>160</v>
      </c>
      <c r="C141" s="8" t="s">
        <v>554</v>
      </c>
      <c r="D141" s="8" t="s">
        <v>5</v>
      </c>
      <c r="E141" s="8"/>
      <c r="F141" s="8"/>
      <c r="G141" s="8"/>
      <c r="H141" s="11">
        <f>G141/11*30</f>
        <v>0</v>
      </c>
      <c r="I141" s="11">
        <v>1</v>
      </c>
      <c r="J141" s="11">
        <f>I141/11*30</f>
        <v>2.7272727272727275</v>
      </c>
      <c r="K141" s="11">
        <f>IF(H141&gt;J141, H141, J141)</f>
        <v>2.7272727272727275</v>
      </c>
      <c r="L141" s="13"/>
      <c r="M141" s="11">
        <f>L141*3</f>
        <v>0</v>
      </c>
      <c r="N141" s="13">
        <v>2</v>
      </c>
      <c r="O141" s="11">
        <f>N141*3</f>
        <v>6</v>
      </c>
      <c r="P141" s="11">
        <f>IF(M141&gt;O141, M141, O141)</f>
        <v>6</v>
      </c>
      <c r="Q141" s="11"/>
      <c r="R141" s="11"/>
      <c r="S141" s="11"/>
      <c r="T141" s="11">
        <f>K141+P141+Q141+R141+S141</f>
        <v>8.7272727272727266</v>
      </c>
      <c r="U141" s="11" t="str">
        <f>IF(T141&gt;=90, "A", IF(T141&gt;=80, "B", IF(T141&gt;=70, "C", IF(T141&gt;=60, "D", IF(T141&gt;=50, "E", "F")))))</f>
        <v>F</v>
      </c>
    </row>
    <row r="142" spans="1:22" x14ac:dyDescent="0.25">
      <c r="A142" s="8">
        <v>141</v>
      </c>
      <c r="B142" s="8" t="s">
        <v>161</v>
      </c>
      <c r="C142" s="8" t="s">
        <v>426</v>
      </c>
      <c r="D142" s="8" t="s">
        <v>5</v>
      </c>
      <c r="E142" s="8"/>
      <c r="F142" s="8"/>
      <c r="G142" s="8"/>
      <c r="H142" s="11">
        <f>G142/11*30</f>
        <v>0</v>
      </c>
      <c r="I142" s="11">
        <v>6</v>
      </c>
      <c r="J142" s="11">
        <f>I142/11*30</f>
        <v>16.363636363636363</v>
      </c>
      <c r="K142" s="11">
        <f>IF(H142&gt;J142, H142, J142)</f>
        <v>16.363636363636363</v>
      </c>
      <c r="L142" s="13"/>
      <c r="M142" s="11">
        <f>L142*3</f>
        <v>0</v>
      </c>
      <c r="N142" s="13">
        <v>6</v>
      </c>
      <c r="O142" s="11">
        <f>N142*3</f>
        <v>18</v>
      </c>
      <c r="P142" s="11">
        <f>IF(M142&gt;O142, M142, O142)</f>
        <v>18</v>
      </c>
      <c r="Q142" s="11"/>
      <c r="R142" s="11"/>
      <c r="S142" s="11">
        <v>0</v>
      </c>
      <c r="T142" s="11">
        <f>K142+P142+Q142+R142+S142</f>
        <v>34.36363636363636</v>
      </c>
      <c r="U142" s="11" t="str">
        <f>IF(T142&gt;=90, "A", IF(T142&gt;=80, "B", IF(T142&gt;=70, "C", IF(T142&gt;=60, "D", IF(T142&gt;=50, "E", "F")))))</f>
        <v>F</v>
      </c>
    </row>
    <row r="143" spans="1:22" x14ac:dyDescent="0.25">
      <c r="A143" s="8">
        <v>142</v>
      </c>
      <c r="B143" s="8" t="s">
        <v>162</v>
      </c>
      <c r="C143" s="8" t="s">
        <v>427</v>
      </c>
      <c r="D143" s="8" t="s">
        <v>5</v>
      </c>
      <c r="E143" s="8"/>
      <c r="F143" s="8"/>
      <c r="G143" s="8">
        <v>0.5</v>
      </c>
      <c r="H143" s="11">
        <f>G143/11*30</f>
        <v>1.3636363636363638</v>
      </c>
      <c r="I143" s="11">
        <v>6</v>
      </c>
      <c r="J143" s="11">
        <f>I143/11*30</f>
        <v>16.363636363636363</v>
      </c>
      <c r="K143" s="11">
        <f>IF(H143&gt;J143, H143, J143)</f>
        <v>16.363636363636363</v>
      </c>
      <c r="L143" s="13">
        <v>4</v>
      </c>
      <c r="M143" s="11">
        <f>L143*3</f>
        <v>12</v>
      </c>
      <c r="N143" s="13">
        <v>8</v>
      </c>
      <c r="O143" s="11">
        <f>N143*3</f>
        <v>24</v>
      </c>
      <c r="P143" s="11">
        <f>IF(M143&gt;O143, M143, O143)</f>
        <v>24</v>
      </c>
      <c r="Q143" s="11">
        <v>10</v>
      </c>
      <c r="R143" s="11"/>
      <c r="S143" s="11"/>
      <c r="T143" s="11">
        <f>K143+P143+Q143+R143+S143</f>
        <v>50.36363636363636</v>
      </c>
      <c r="U143" s="11" t="str">
        <f>IF(T143&gt;=90, "A", IF(T143&gt;=80, "B", IF(T143&gt;=70, "C", IF(T143&gt;=60, "D", IF(T143&gt;=50, "E", "F")))))</f>
        <v>E</v>
      </c>
    </row>
    <row r="144" spans="1:22" x14ac:dyDescent="0.25">
      <c r="A144" s="8">
        <v>143</v>
      </c>
      <c r="B144" s="8" t="s">
        <v>163</v>
      </c>
      <c r="C144" s="8" t="s">
        <v>428</v>
      </c>
      <c r="D144" s="8" t="s">
        <v>5</v>
      </c>
      <c r="E144" s="8"/>
      <c r="F144" s="8"/>
      <c r="G144" s="8"/>
      <c r="H144" s="11">
        <f>G144/11*30</f>
        <v>0</v>
      </c>
      <c r="I144" s="11">
        <v>8</v>
      </c>
      <c r="J144" s="11">
        <f>I144/11*30</f>
        <v>21.81818181818182</v>
      </c>
      <c r="K144" s="11">
        <f>IF(H144&gt;J144, H144, J144)</f>
        <v>21.81818181818182</v>
      </c>
      <c r="L144" s="13">
        <v>5.5</v>
      </c>
      <c r="M144" s="11">
        <f>L144*3</f>
        <v>16.5</v>
      </c>
      <c r="N144" s="13">
        <v>9</v>
      </c>
      <c r="O144" s="11">
        <f>N144*3</f>
        <v>27</v>
      </c>
      <c r="P144" s="11">
        <f>IF(M144&gt;O144, M144, O144)</f>
        <v>27</v>
      </c>
      <c r="Q144" s="11">
        <v>8</v>
      </c>
      <c r="R144" s="11"/>
      <c r="S144" s="11"/>
      <c r="T144" s="11">
        <f>K144+P144+Q144+R144+S144</f>
        <v>56.81818181818182</v>
      </c>
      <c r="U144" s="11" t="str">
        <f>IF(T144&gt;=90, "A", IF(T144&gt;=80, "B", IF(T144&gt;=70, "C", IF(T144&gt;=60, "D", IF(T144&gt;=50, "E", "F")))))</f>
        <v>E</v>
      </c>
    </row>
    <row r="145" spans="1:21" x14ac:dyDescent="0.25">
      <c r="A145" s="8">
        <v>144</v>
      </c>
      <c r="B145" s="8" t="s">
        <v>164</v>
      </c>
      <c r="C145" s="8" t="s">
        <v>429</v>
      </c>
      <c r="D145" s="8" t="s">
        <v>5</v>
      </c>
      <c r="E145" s="8"/>
      <c r="F145" s="8"/>
      <c r="G145" s="8">
        <v>5</v>
      </c>
      <c r="H145" s="11">
        <f>G145/11*30</f>
        <v>13.636363636363637</v>
      </c>
      <c r="I145" s="11">
        <v>7.5</v>
      </c>
      <c r="J145" s="11">
        <f>I145/11*30</f>
        <v>20.454545454545453</v>
      </c>
      <c r="K145" s="11">
        <f>IF(H145&gt;J145, H145, J145)</f>
        <v>20.454545454545453</v>
      </c>
      <c r="L145" s="13">
        <v>8.5</v>
      </c>
      <c r="M145" s="11">
        <f>L145*3</f>
        <v>25.5</v>
      </c>
      <c r="N145" s="13"/>
      <c r="O145" s="11">
        <f>N145*3</f>
        <v>0</v>
      </c>
      <c r="P145" s="11">
        <f>IF(M145&gt;O145, M145, O145)</f>
        <v>25.5</v>
      </c>
      <c r="Q145" s="11">
        <v>7</v>
      </c>
      <c r="R145" s="11"/>
      <c r="S145" s="11"/>
      <c r="T145" s="11">
        <f>K145+P145+Q145+R145+S145</f>
        <v>52.954545454545453</v>
      </c>
      <c r="U145" s="11" t="str">
        <f>IF(T145&gt;=90, "A", IF(T145&gt;=80, "B", IF(T145&gt;=70, "C", IF(T145&gt;=60, "D", IF(T145&gt;=50, "E", "F")))))</f>
        <v>E</v>
      </c>
    </row>
    <row r="146" spans="1:21" x14ac:dyDescent="0.25">
      <c r="A146" s="8">
        <v>145</v>
      </c>
      <c r="B146" s="8" t="s">
        <v>165</v>
      </c>
      <c r="C146" s="8" t="s">
        <v>555</v>
      </c>
      <c r="D146" s="8" t="s">
        <v>5</v>
      </c>
      <c r="E146" s="8"/>
      <c r="F146" s="8"/>
      <c r="G146" s="8">
        <v>6.5</v>
      </c>
      <c r="H146" s="11">
        <f>G146/11*30</f>
        <v>17.727272727272727</v>
      </c>
      <c r="I146" s="11">
        <v>5</v>
      </c>
      <c r="J146" s="11">
        <f>I146/11*30</f>
        <v>13.636363636363637</v>
      </c>
      <c r="K146" s="11">
        <f>IF(H146&gt;J146, H146, J146)</f>
        <v>17.727272727272727</v>
      </c>
      <c r="L146" s="13">
        <v>8</v>
      </c>
      <c r="M146" s="11">
        <f>L146*3</f>
        <v>24</v>
      </c>
      <c r="N146" s="13"/>
      <c r="O146" s="11">
        <f>N146*3</f>
        <v>0</v>
      </c>
      <c r="P146" s="11">
        <f>IF(M146&gt;O146, M146, O146)</f>
        <v>24</v>
      </c>
      <c r="Q146" s="11">
        <v>5</v>
      </c>
      <c r="R146" s="11"/>
      <c r="S146" s="11">
        <v>0</v>
      </c>
      <c r="T146" s="11">
        <f>K146+P146+Q146+R146+S146</f>
        <v>46.727272727272727</v>
      </c>
      <c r="U146" s="11" t="str">
        <f>IF(T146&gt;=90, "A", IF(T146&gt;=80, "B", IF(T146&gt;=70, "C", IF(T146&gt;=60, "D", IF(T146&gt;=50, "E", "F")))))</f>
        <v>F</v>
      </c>
    </row>
    <row r="147" spans="1:21" x14ac:dyDescent="0.25">
      <c r="A147" s="8">
        <v>146</v>
      </c>
      <c r="B147" s="8" t="s">
        <v>166</v>
      </c>
      <c r="C147" s="8" t="s">
        <v>430</v>
      </c>
      <c r="D147" s="8" t="s">
        <v>5</v>
      </c>
      <c r="E147" s="8"/>
      <c r="F147" s="8"/>
      <c r="G147" s="8">
        <v>2.5</v>
      </c>
      <c r="H147" s="11">
        <f>G147/11*30</f>
        <v>6.8181818181818183</v>
      </c>
      <c r="I147" s="11">
        <v>2</v>
      </c>
      <c r="J147" s="11">
        <f>I147/11*30</f>
        <v>5.454545454545455</v>
      </c>
      <c r="K147" s="11">
        <f>IF(H147&gt;J147, H147, J147)</f>
        <v>6.8181818181818183</v>
      </c>
      <c r="L147" s="13">
        <v>2.5</v>
      </c>
      <c r="M147" s="11">
        <f>L147*3</f>
        <v>7.5</v>
      </c>
      <c r="N147" s="13">
        <v>2</v>
      </c>
      <c r="O147" s="11">
        <f>N147*3</f>
        <v>6</v>
      </c>
      <c r="P147" s="11">
        <f>IF(M147&gt;O147, M147, O147)</f>
        <v>7.5</v>
      </c>
      <c r="Q147" s="11">
        <v>5</v>
      </c>
      <c r="R147" s="11"/>
      <c r="S147" s="11"/>
      <c r="T147" s="11">
        <f>K147+P147+Q147+R147+S147</f>
        <v>19.31818181818182</v>
      </c>
      <c r="U147" s="11" t="str">
        <f>IF(T147&gt;=90, "A", IF(T147&gt;=80, "B", IF(T147&gt;=70, "C", IF(T147&gt;=60, "D", IF(T147&gt;=50, "E", "F")))))</f>
        <v>F</v>
      </c>
    </row>
    <row r="148" spans="1:21" x14ac:dyDescent="0.25">
      <c r="A148" s="8">
        <v>147</v>
      </c>
      <c r="B148" s="8" t="s">
        <v>167</v>
      </c>
      <c r="C148" s="8" t="s">
        <v>168</v>
      </c>
      <c r="D148" s="8" t="s">
        <v>5</v>
      </c>
      <c r="E148" s="8"/>
      <c r="F148" s="8"/>
      <c r="G148" s="8">
        <v>10</v>
      </c>
      <c r="H148" s="11">
        <f>G148/11*30</f>
        <v>27.272727272727273</v>
      </c>
      <c r="I148" s="11"/>
      <c r="J148" s="11">
        <f>I148/11*30</f>
        <v>0</v>
      </c>
      <c r="K148" s="11">
        <f>IF(H148&gt;J148, H148, J148)</f>
        <v>27.272727272727273</v>
      </c>
      <c r="L148" s="13">
        <v>9</v>
      </c>
      <c r="M148" s="11">
        <f>L148*3</f>
        <v>27</v>
      </c>
      <c r="N148" s="13"/>
      <c r="O148" s="11">
        <f>N148*3</f>
        <v>0</v>
      </c>
      <c r="P148" s="11">
        <f>IF(M148&gt;O148, M148, O148)</f>
        <v>27</v>
      </c>
      <c r="Q148" s="11">
        <v>10</v>
      </c>
      <c r="R148" s="11"/>
      <c r="S148" s="11"/>
      <c r="T148" s="11">
        <f>K148+P148+Q148+R148+S148</f>
        <v>64.27272727272728</v>
      </c>
      <c r="U148" s="11" t="str">
        <f>IF(T148&gt;=90, "A", IF(T148&gt;=80, "B", IF(T148&gt;=70, "C", IF(T148&gt;=60, "D", IF(T148&gt;=50, "E", "F")))))</f>
        <v>D</v>
      </c>
    </row>
    <row r="149" spans="1:21" x14ac:dyDescent="0.25">
      <c r="A149" s="8">
        <v>148</v>
      </c>
      <c r="B149" s="8" t="s">
        <v>169</v>
      </c>
      <c r="C149" s="8" t="s">
        <v>170</v>
      </c>
      <c r="D149" s="8" t="s">
        <v>5</v>
      </c>
      <c r="E149" s="8"/>
      <c r="F149" s="8"/>
      <c r="G149" s="8"/>
      <c r="H149" s="11">
        <f>G149/11*30</f>
        <v>0</v>
      </c>
      <c r="I149" s="11"/>
      <c r="J149" s="11">
        <f>I149/11*30</f>
        <v>0</v>
      </c>
      <c r="K149" s="11">
        <f>IF(H149&gt;J149, H149, J149)</f>
        <v>0</v>
      </c>
      <c r="L149" s="13"/>
      <c r="M149" s="11">
        <f>L149*3</f>
        <v>0</v>
      </c>
      <c r="N149" s="13"/>
      <c r="O149" s="11">
        <f>N149*3</f>
        <v>0</v>
      </c>
      <c r="P149" s="11">
        <f>IF(M149&gt;O149, M149, O149)</f>
        <v>0</v>
      </c>
      <c r="Q149" s="11">
        <v>5</v>
      </c>
      <c r="R149" s="11"/>
      <c r="S149" s="11"/>
      <c r="T149" s="11">
        <f>K149+P149+Q149+R149+S149</f>
        <v>5</v>
      </c>
      <c r="U149" s="11" t="str">
        <f>IF(T149&gt;=90, "A", IF(T149&gt;=80, "B", IF(T149&gt;=70, "C", IF(T149&gt;=60, "D", IF(T149&gt;=50, "E", "F")))))</f>
        <v>F</v>
      </c>
    </row>
    <row r="150" spans="1:21" x14ac:dyDescent="0.25">
      <c r="A150" s="8">
        <v>149</v>
      </c>
      <c r="B150" s="8" t="s">
        <v>171</v>
      </c>
      <c r="C150" s="8" t="s">
        <v>431</v>
      </c>
      <c r="D150" s="8" t="s">
        <v>5</v>
      </c>
      <c r="E150" s="8"/>
      <c r="F150" s="8"/>
      <c r="G150" s="8">
        <v>8.5</v>
      </c>
      <c r="H150" s="11">
        <f>G150/11*30</f>
        <v>23.18181818181818</v>
      </c>
      <c r="I150" s="11">
        <v>10.5</v>
      </c>
      <c r="J150" s="11">
        <f>I150/11*30</f>
        <v>28.636363636363637</v>
      </c>
      <c r="K150" s="11">
        <f>IF(H150&gt;J150, H150, J150)</f>
        <v>28.636363636363637</v>
      </c>
      <c r="L150" s="13"/>
      <c r="M150" s="11">
        <f>L150*3</f>
        <v>0</v>
      </c>
      <c r="N150" s="13">
        <v>9</v>
      </c>
      <c r="O150" s="11">
        <f>N150*3</f>
        <v>27</v>
      </c>
      <c r="P150" s="11">
        <f>IF(M150&gt;O150, M150, O150)</f>
        <v>27</v>
      </c>
      <c r="Q150" s="11">
        <v>8</v>
      </c>
      <c r="R150" s="11"/>
      <c r="S150" s="11"/>
      <c r="T150" s="11">
        <f>K150+P150+Q150+R150+S150</f>
        <v>63.63636363636364</v>
      </c>
      <c r="U150" s="11" t="str">
        <f>IF(T150&gt;=90, "A", IF(T150&gt;=80, "B", IF(T150&gt;=70, "C", IF(T150&gt;=60, "D", IF(T150&gt;=50, "E", "F")))))</f>
        <v>D</v>
      </c>
    </row>
    <row r="151" spans="1:21" x14ac:dyDescent="0.25">
      <c r="A151" s="8">
        <v>150</v>
      </c>
      <c r="B151" s="8" t="s">
        <v>172</v>
      </c>
      <c r="C151" s="8" t="s">
        <v>432</v>
      </c>
      <c r="D151" s="8" t="s">
        <v>5</v>
      </c>
      <c r="E151" s="8"/>
      <c r="F151" s="8"/>
      <c r="G151" s="8">
        <v>8</v>
      </c>
      <c r="H151" s="11">
        <f>G151/11*30</f>
        <v>21.81818181818182</v>
      </c>
      <c r="I151" s="11"/>
      <c r="J151" s="11">
        <f>I151/11*30</f>
        <v>0</v>
      </c>
      <c r="K151" s="11">
        <f>IF(H151&gt;J151, H151, J151)</f>
        <v>21.81818181818182</v>
      </c>
      <c r="L151" s="13">
        <v>6.5</v>
      </c>
      <c r="M151" s="11">
        <f>L151*3</f>
        <v>19.5</v>
      </c>
      <c r="N151" s="13"/>
      <c r="O151" s="11">
        <f>N151*3</f>
        <v>0</v>
      </c>
      <c r="P151" s="11">
        <f>IF(M151&gt;O151, M151, O151)</f>
        <v>19.5</v>
      </c>
      <c r="Q151" s="11">
        <v>9</v>
      </c>
      <c r="R151" s="11"/>
      <c r="S151" s="11"/>
      <c r="T151" s="11">
        <f>K151+P151+Q151+R151+S151</f>
        <v>50.31818181818182</v>
      </c>
      <c r="U151" s="11" t="str">
        <f>IF(T151&gt;=90, "A", IF(T151&gt;=80, "B", IF(T151&gt;=70, "C", IF(T151&gt;=60, "D", IF(T151&gt;=50, "E", "F")))))</f>
        <v>E</v>
      </c>
    </row>
    <row r="152" spans="1:21" x14ac:dyDescent="0.25">
      <c r="A152" s="8">
        <v>151</v>
      </c>
      <c r="B152" s="8" t="s">
        <v>173</v>
      </c>
      <c r="C152" s="8" t="s">
        <v>433</v>
      </c>
      <c r="D152" s="8" t="s">
        <v>5</v>
      </c>
      <c r="E152" s="8"/>
      <c r="F152" s="8"/>
      <c r="G152" s="8"/>
      <c r="H152" s="11">
        <f>G152/11*30</f>
        <v>0</v>
      </c>
      <c r="I152" s="11">
        <v>3.5</v>
      </c>
      <c r="J152" s="11">
        <f>I152/11*30</f>
        <v>9.545454545454545</v>
      </c>
      <c r="K152" s="11">
        <f>IF(H152&gt;J152, H152, J152)</f>
        <v>9.545454545454545</v>
      </c>
      <c r="L152" s="13"/>
      <c r="M152" s="11">
        <f>L152*3</f>
        <v>0</v>
      </c>
      <c r="N152" s="13">
        <v>6</v>
      </c>
      <c r="O152" s="11">
        <f>N152*3</f>
        <v>18</v>
      </c>
      <c r="P152" s="11">
        <f>IF(M152&gt;O152, M152, O152)</f>
        <v>18</v>
      </c>
      <c r="Q152" s="11"/>
      <c r="R152" s="11"/>
      <c r="S152" s="11"/>
      <c r="T152" s="11">
        <f>K152+P152+Q152+R152+S152</f>
        <v>27.545454545454547</v>
      </c>
      <c r="U152" s="11" t="str">
        <f>IF(T152&gt;=90, "A", IF(T152&gt;=80, "B", IF(T152&gt;=70, "C", IF(T152&gt;=60, "D", IF(T152&gt;=50, "E", "F")))))</f>
        <v>F</v>
      </c>
    </row>
    <row r="153" spans="1:21" x14ac:dyDescent="0.25">
      <c r="A153" s="8">
        <v>152</v>
      </c>
      <c r="B153" s="8" t="s">
        <v>174</v>
      </c>
      <c r="C153" s="8" t="s">
        <v>434</v>
      </c>
      <c r="D153" s="8" t="s">
        <v>5</v>
      </c>
      <c r="E153" s="8"/>
      <c r="F153" s="8"/>
      <c r="G153" s="8"/>
      <c r="H153" s="11">
        <f>G153/11*30</f>
        <v>0</v>
      </c>
      <c r="I153" s="11"/>
      <c r="J153" s="11">
        <f>I153/11*30</f>
        <v>0</v>
      </c>
      <c r="K153" s="11">
        <f>IF(H153&gt;J153, H153, J153)</f>
        <v>0</v>
      </c>
      <c r="L153" s="13"/>
      <c r="M153" s="11">
        <f>L153*3</f>
        <v>0</v>
      </c>
      <c r="N153" s="13"/>
      <c r="O153" s="11">
        <f>N153*3</f>
        <v>0</v>
      </c>
      <c r="P153" s="11">
        <f>IF(M153&gt;O153, M153, O153)</f>
        <v>0</v>
      </c>
      <c r="Q153" s="11">
        <v>5</v>
      </c>
      <c r="R153" s="11"/>
      <c r="S153" s="11"/>
      <c r="T153" s="11">
        <f>K153+P153+Q153+R153+S153</f>
        <v>5</v>
      </c>
      <c r="U153" s="11" t="str">
        <f>IF(T153&gt;=90, "A", IF(T153&gt;=80, "B", IF(T153&gt;=70, "C", IF(T153&gt;=60, "D", IF(T153&gt;=50, "E", "F")))))</f>
        <v>F</v>
      </c>
    </row>
    <row r="154" spans="1:21" x14ac:dyDescent="0.25">
      <c r="A154" s="8">
        <v>153</v>
      </c>
      <c r="B154" s="8" t="s">
        <v>175</v>
      </c>
      <c r="C154" s="8" t="s">
        <v>435</v>
      </c>
      <c r="D154" s="8" t="s">
        <v>5</v>
      </c>
      <c r="E154" s="8"/>
      <c r="F154" s="8"/>
      <c r="G154" s="8">
        <v>4</v>
      </c>
      <c r="H154" s="11">
        <f>G154/11*30</f>
        <v>10.90909090909091</v>
      </c>
      <c r="I154" s="11">
        <v>9</v>
      </c>
      <c r="J154" s="11">
        <f>I154/11*30</f>
        <v>24.545454545454547</v>
      </c>
      <c r="K154" s="11">
        <f>IF(H154&gt;J154, H154, J154)</f>
        <v>24.545454545454547</v>
      </c>
      <c r="L154" s="13">
        <v>7</v>
      </c>
      <c r="M154" s="11">
        <f>L154*3</f>
        <v>21</v>
      </c>
      <c r="N154" s="13"/>
      <c r="O154" s="11">
        <f>N154*3</f>
        <v>0</v>
      </c>
      <c r="P154" s="11">
        <f>IF(M154&gt;O154, M154, O154)</f>
        <v>21</v>
      </c>
      <c r="Q154" s="11">
        <v>8</v>
      </c>
      <c r="R154" s="11"/>
      <c r="S154" s="11"/>
      <c r="T154" s="11">
        <f>K154+P154+Q154+R154+S154</f>
        <v>53.545454545454547</v>
      </c>
      <c r="U154" s="11" t="str">
        <f>IF(T154&gt;=90, "A", IF(T154&gt;=80, "B", IF(T154&gt;=70, "C", IF(T154&gt;=60, "D", IF(T154&gt;=50, "E", "F")))))</f>
        <v>E</v>
      </c>
    </row>
    <row r="155" spans="1:21" x14ac:dyDescent="0.25">
      <c r="A155" s="8">
        <v>154</v>
      </c>
      <c r="B155" s="8" t="s">
        <v>176</v>
      </c>
      <c r="C155" s="8" t="s">
        <v>436</v>
      </c>
      <c r="D155" s="8" t="s">
        <v>5</v>
      </c>
      <c r="E155" s="8"/>
      <c r="F155" s="8"/>
      <c r="G155" s="8">
        <v>5</v>
      </c>
      <c r="H155" s="11">
        <f>G155/11*30</f>
        <v>13.636363636363637</v>
      </c>
      <c r="I155" s="11">
        <v>6</v>
      </c>
      <c r="J155" s="11">
        <f>I155/11*30</f>
        <v>16.363636363636363</v>
      </c>
      <c r="K155" s="11">
        <f>IF(H155&gt;J155, H155, J155)</f>
        <v>16.363636363636363</v>
      </c>
      <c r="L155" s="13">
        <v>4</v>
      </c>
      <c r="M155" s="11">
        <f>L155*3</f>
        <v>12</v>
      </c>
      <c r="N155" s="13">
        <v>8</v>
      </c>
      <c r="O155" s="11">
        <f>N155*3</f>
        <v>24</v>
      </c>
      <c r="P155" s="11">
        <f>IF(M155&gt;O155, M155, O155)</f>
        <v>24</v>
      </c>
      <c r="Q155" s="11">
        <v>10</v>
      </c>
      <c r="R155" s="11"/>
      <c r="S155" s="11"/>
      <c r="T155" s="11">
        <f>K155+P155+Q155+R155+S155</f>
        <v>50.36363636363636</v>
      </c>
      <c r="U155" s="11" t="str">
        <f>IF(T155&gt;=90, "A", IF(T155&gt;=80, "B", IF(T155&gt;=70, "C", IF(T155&gt;=60, "D", IF(T155&gt;=50, "E", "F")))))</f>
        <v>E</v>
      </c>
    </row>
    <row r="156" spans="1:21" x14ac:dyDescent="0.25">
      <c r="A156" s="8">
        <v>155</v>
      </c>
      <c r="B156" s="8" t="s">
        <v>177</v>
      </c>
      <c r="C156" s="8" t="s">
        <v>437</v>
      </c>
      <c r="D156" s="8" t="s">
        <v>5</v>
      </c>
      <c r="E156" s="8"/>
      <c r="F156" s="8"/>
      <c r="G156" s="8">
        <v>8</v>
      </c>
      <c r="H156" s="11">
        <f>G156/11*30</f>
        <v>21.81818181818182</v>
      </c>
      <c r="I156" s="11"/>
      <c r="J156" s="11">
        <f>I156/11*30</f>
        <v>0</v>
      </c>
      <c r="K156" s="11">
        <f>IF(H156&gt;J156, H156, J156)</f>
        <v>21.81818181818182</v>
      </c>
      <c r="L156" s="13">
        <v>7</v>
      </c>
      <c r="M156" s="11">
        <f>L156*3</f>
        <v>21</v>
      </c>
      <c r="N156" s="13"/>
      <c r="O156" s="11">
        <f>N156*3</f>
        <v>0</v>
      </c>
      <c r="P156" s="11">
        <f>IF(M156&gt;O156, M156, O156)</f>
        <v>21</v>
      </c>
      <c r="Q156" s="11">
        <v>9</v>
      </c>
      <c r="R156" s="11"/>
      <c r="S156" s="11"/>
      <c r="T156" s="11">
        <f>K156+P156+Q156+R156+S156</f>
        <v>51.81818181818182</v>
      </c>
      <c r="U156" s="11" t="str">
        <f>IF(T156&gt;=90, "A", IF(T156&gt;=80, "B", IF(T156&gt;=70, "C", IF(T156&gt;=60, "D", IF(T156&gt;=50, "E", "F")))))</f>
        <v>E</v>
      </c>
    </row>
    <row r="157" spans="1:21" x14ac:dyDescent="0.25">
      <c r="A157" s="8">
        <v>156</v>
      </c>
      <c r="B157" s="8" t="s">
        <v>178</v>
      </c>
      <c r="C157" s="8" t="s">
        <v>556</v>
      </c>
      <c r="D157" s="8" t="s">
        <v>5</v>
      </c>
      <c r="E157" s="8"/>
      <c r="F157" s="8"/>
      <c r="G157" s="8">
        <v>10</v>
      </c>
      <c r="H157" s="11">
        <f>G157/11*30</f>
        <v>27.272727272727273</v>
      </c>
      <c r="I157" s="11"/>
      <c r="J157" s="11">
        <f>I157/11*30</f>
        <v>0</v>
      </c>
      <c r="K157" s="11">
        <f>IF(H157&gt;J157, H157, J157)</f>
        <v>27.272727272727273</v>
      </c>
      <c r="L157" s="13">
        <v>7.5</v>
      </c>
      <c r="M157" s="11">
        <f>L157*3</f>
        <v>22.5</v>
      </c>
      <c r="N157" s="13"/>
      <c r="O157" s="11">
        <f>N157*3</f>
        <v>0</v>
      </c>
      <c r="P157" s="11">
        <f>IF(M157&gt;O157, M157, O157)</f>
        <v>22.5</v>
      </c>
      <c r="Q157" s="11">
        <v>10</v>
      </c>
      <c r="R157" s="11"/>
      <c r="S157" s="11"/>
      <c r="T157" s="11">
        <v>60</v>
      </c>
      <c r="U157" s="11" t="str">
        <f>IF(T157&gt;=90, "A", IF(T157&gt;=80, "B", IF(T157&gt;=70, "C", IF(T157&gt;=60, "D", IF(T157&gt;=50, "E", "F")))))</f>
        <v>D</v>
      </c>
    </row>
    <row r="158" spans="1:21" x14ac:dyDescent="0.25">
      <c r="A158" s="8">
        <v>157</v>
      </c>
      <c r="B158" s="8" t="s">
        <v>179</v>
      </c>
      <c r="C158" s="8" t="s">
        <v>438</v>
      </c>
      <c r="D158" s="8" t="s">
        <v>5</v>
      </c>
      <c r="E158" s="8"/>
      <c r="F158" s="8"/>
      <c r="G158" s="8">
        <v>5</v>
      </c>
      <c r="H158" s="11">
        <f>G158/11*30</f>
        <v>13.636363636363637</v>
      </c>
      <c r="I158" s="11">
        <v>7</v>
      </c>
      <c r="J158" s="11">
        <f>I158/11*30</f>
        <v>19.09090909090909</v>
      </c>
      <c r="K158" s="11">
        <f>IF(H158&gt;J158, H158, J158)</f>
        <v>19.09090909090909</v>
      </c>
      <c r="L158" s="13">
        <v>7.5</v>
      </c>
      <c r="M158" s="11">
        <f>L158*3</f>
        <v>22.5</v>
      </c>
      <c r="N158" s="13"/>
      <c r="O158" s="11">
        <f>N158*3</f>
        <v>0</v>
      </c>
      <c r="P158" s="11">
        <f>IF(M158&gt;O158, M158, O158)</f>
        <v>22.5</v>
      </c>
      <c r="Q158" s="11">
        <v>9</v>
      </c>
      <c r="R158" s="11"/>
      <c r="S158" s="11"/>
      <c r="T158" s="11">
        <f>K158+P158+Q158+R158+S158</f>
        <v>50.590909090909093</v>
      </c>
      <c r="U158" s="11" t="str">
        <f>IF(T158&gt;=90, "A", IF(T158&gt;=80, "B", IF(T158&gt;=70, "C", IF(T158&gt;=60, "D", IF(T158&gt;=50, "E", "F")))))</f>
        <v>E</v>
      </c>
    </row>
    <row r="159" spans="1:21" x14ac:dyDescent="0.25">
      <c r="A159" s="8">
        <v>158</v>
      </c>
      <c r="B159" s="8" t="s">
        <v>180</v>
      </c>
      <c r="C159" s="8" t="s">
        <v>439</v>
      </c>
      <c r="D159" s="8" t="s">
        <v>5</v>
      </c>
      <c r="E159" s="8"/>
      <c r="F159" s="8"/>
      <c r="G159" s="8">
        <v>8</v>
      </c>
      <c r="H159" s="11">
        <f>G159/11*30</f>
        <v>21.81818181818182</v>
      </c>
      <c r="I159" s="11">
        <v>6.5</v>
      </c>
      <c r="J159" s="11">
        <f>I159/11*30</f>
        <v>17.727272727272727</v>
      </c>
      <c r="K159" s="11">
        <f>IF(H159&gt;J159, H159, J159)</f>
        <v>21.81818181818182</v>
      </c>
      <c r="L159" s="13">
        <v>7.5</v>
      </c>
      <c r="M159" s="11">
        <f>L159*3</f>
        <v>22.5</v>
      </c>
      <c r="N159" s="13"/>
      <c r="O159" s="11">
        <f>N159*3</f>
        <v>0</v>
      </c>
      <c r="P159" s="11">
        <f>IF(M159&gt;O159, M159, O159)</f>
        <v>22.5</v>
      </c>
      <c r="Q159" s="11">
        <v>7</v>
      </c>
      <c r="R159" s="11"/>
      <c r="S159" s="11"/>
      <c r="T159" s="11">
        <f>K159+P159+Q159+R159+S159</f>
        <v>51.31818181818182</v>
      </c>
      <c r="U159" s="11" t="str">
        <f>IF(T159&gt;=90, "A", IF(T159&gt;=80, "B", IF(T159&gt;=70, "C", IF(T159&gt;=60, "D", IF(T159&gt;=50, "E", "F")))))</f>
        <v>E</v>
      </c>
    </row>
    <row r="160" spans="1:21" x14ac:dyDescent="0.25">
      <c r="A160" s="8">
        <v>159</v>
      </c>
      <c r="B160" s="8" t="s">
        <v>181</v>
      </c>
      <c r="C160" s="8" t="s">
        <v>440</v>
      </c>
      <c r="D160" s="8" t="s">
        <v>5</v>
      </c>
      <c r="E160" s="8"/>
      <c r="F160" s="8"/>
      <c r="G160" s="8">
        <v>1</v>
      </c>
      <c r="H160" s="11">
        <f>G160/11*30</f>
        <v>2.7272727272727275</v>
      </c>
      <c r="I160" s="11">
        <v>2.5</v>
      </c>
      <c r="J160" s="11">
        <f>I160/11*30</f>
        <v>6.8181818181818183</v>
      </c>
      <c r="K160" s="11">
        <f>IF(H160&gt;J160, H160, J160)</f>
        <v>6.8181818181818183</v>
      </c>
      <c r="L160" s="13">
        <v>4.5</v>
      </c>
      <c r="M160" s="11">
        <f>L160*3</f>
        <v>13.5</v>
      </c>
      <c r="N160" s="13">
        <v>7.5</v>
      </c>
      <c r="O160" s="11">
        <f>N160*3</f>
        <v>22.5</v>
      </c>
      <c r="P160" s="11">
        <f>IF(M160&gt;O160, M160, O160)</f>
        <v>22.5</v>
      </c>
      <c r="Q160" s="11">
        <v>8</v>
      </c>
      <c r="R160" s="11">
        <v>0</v>
      </c>
      <c r="S160" s="11">
        <v>0</v>
      </c>
      <c r="T160" s="11">
        <f>K160+P160+Q160+R160+S160</f>
        <v>37.31818181818182</v>
      </c>
      <c r="U160" s="11" t="str">
        <f>IF(T160&gt;=90, "A", IF(T160&gt;=80, "B", IF(T160&gt;=70, "C", IF(T160&gt;=60, "D", IF(T160&gt;=50, "E", "F")))))</f>
        <v>F</v>
      </c>
    </row>
    <row r="161" spans="1:21" x14ac:dyDescent="0.25">
      <c r="A161" s="8">
        <v>160</v>
      </c>
      <c r="B161" s="8" t="s">
        <v>182</v>
      </c>
      <c r="C161" s="8" t="s">
        <v>441</v>
      </c>
      <c r="D161" s="8" t="s">
        <v>5</v>
      </c>
      <c r="E161" s="8"/>
      <c r="F161" s="8"/>
      <c r="G161" s="8">
        <v>6.5</v>
      </c>
      <c r="H161" s="11">
        <f>G161/11*30</f>
        <v>17.727272727272727</v>
      </c>
      <c r="I161" s="11">
        <v>7.5</v>
      </c>
      <c r="J161" s="11">
        <f>I161/11*30</f>
        <v>20.454545454545453</v>
      </c>
      <c r="K161" s="11">
        <f>IF(H161&gt;J161, H161, J161)</f>
        <v>20.454545454545453</v>
      </c>
      <c r="L161" s="13">
        <v>5.5</v>
      </c>
      <c r="M161" s="11">
        <f>L161*3</f>
        <v>16.5</v>
      </c>
      <c r="N161" s="13">
        <v>9</v>
      </c>
      <c r="O161" s="11">
        <f>N161*3</f>
        <v>27</v>
      </c>
      <c r="P161" s="11">
        <f>IF(M161&gt;O161, M161, O161)</f>
        <v>27</v>
      </c>
      <c r="Q161" s="11">
        <v>9</v>
      </c>
      <c r="R161" s="11"/>
      <c r="S161" s="11"/>
      <c r="T161" s="11">
        <f>K161+P161+Q161+R161+S161</f>
        <v>56.454545454545453</v>
      </c>
      <c r="U161" s="11" t="str">
        <f>IF(T161&gt;=90, "A", IF(T161&gt;=80, "B", IF(T161&gt;=70, "C", IF(T161&gt;=60, "D", IF(T161&gt;=50, "E", "F")))))</f>
        <v>E</v>
      </c>
    </row>
    <row r="162" spans="1:21" x14ac:dyDescent="0.25">
      <c r="A162" s="8">
        <v>161</v>
      </c>
      <c r="B162" s="8" t="s">
        <v>183</v>
      </c>
      <c r="C162" s="8" t="s">
        <v>442</v>
      </c>
      <c r="D162" s="8" t="s">
        <v>5</v>
      </c>
      <c r="E162" s="8"/>
      <c r="F162" s="8"/>
      <c r="G162" s="8">
        <v>6</v>
      </c>
      <c r="H162" s="11">
        <f>G162/11*30</f>
        <v>16.363636363636363</v>
      </c>
      <c r="I162" s="11">
        <v>8</v>
      </c>
      <c r="J162" s="11">
        <f>I162/11*30</f>
        <v>21.81818181818182</v>
      </c>
      <c r="K162" s="11">
        <f>IF(H162&gt;J162, H162, J162)</f>
        <v>21.81818181818182</v>
      </c>
      <c r="L162" s="13"/>
      <c r="M162" s="11">
        <f>L162*3</f>
        <v>0</v>
      </c>
      <c r="N162" s="13">
        <v>7.5</v>
      </c>
      <c r="O162" s="11">
        <f>N162*3</f>
        <v>22.5</v>
      </c>
      <c r="P162" s="11">
        <f>IF(M162&gt;O162, M162, O162)</f>
        <v>22.5</v>
      </c>
      <c r="Q162" s="11">
        <v>10</v>
      </c>
      <c r="R162" s="11"/>
      <c r="S162" s="11"/>
      <c r="T162" s="11">
        <f>K162+P162+Q162+R162+S162</f>
        <v>54.31818181818182</v>
      </c>
      <c r="U162" s="11" t="str">
        <f>IF(T162&gt;=90, "A", IF(T162&gt;=80, "B", IF(T162&gt;=70, "C", IF(T162&gt;=60, "D", IF(T162&gt;=50, "E", "F")))))</f>
        <v>E</v>
      </c>
    </row>
    <row r="163" spans="1:21" x14ac:dyDescent="0.25">
      <c r="A163" s="8">
        <v>162</v>
      </c>
      <c r="B163" s="8" t="s">
        <v>184</v>
      </c>
      <c r="C163" s="8" t="s">
        <v>443</v>
      </c>
      <c r="D163" s="8" t="s">
        <v>5</v>
      </c>
      <c r="E163" s="8"/>
      <c r="F163" s="8"/>
      <c r="G163" s="8">
        <v>6.5</v>
      </c>
      <c r="H163" s="11">
        <f>G163/11*30</f>
        <v>17.727272727272727</v>
      </c>
      <c r="I163" s="11">
        <v>3.5</v>
      </c>
      <c r="J163" s="11">
        <f>I163/11*30</f>
        <v>9.545454545454545</v>
      </c>
      <c r="K163" s="11">
        <f>IF(H163&gt;J163, H163, J163)</f>
        <v>17.727272727272727</v>
      </c>
      <c r="L163" s="13">
        <v>1.5</v>
      </c>
      <c r="M163" s="11">
        <f>L163*3</f>
        <v>4.5</v>
      </c>
      <c r="N163" s="13">
        <v>7.5</v>
      </c>
      <c r="O163" s="11">
        <f>N163*3</f>
        <v>22.5</v>
      </c>
      <c r="P163" s="11">
        <f>IF(M163&gt;O163, M163, O163)</f>
        <v>22.5</v>
      </c>
      <c r="Q163" s="11">
        <v>10</v>
      </c>
      <c r="R163" s="11"/>
      <c r="S163" s="11"/>
      <c r="T163" s="11">
        <f>K163+P163+Q163+R163+S163</f>
        <v>50.227272727272727</v>
      </c>
      <c r="U163" s="11" t="str">
        <f>IF(T163&gt;=90, "A", IF(T163&gt;=80, "B", IF(T163&gt;=70, "C", IF(T163&gt;=60, "D", IF(T163&gt;=50, "E", "F")))))</f>
        <v>E</v>
      </c>
    </row>
    <row r="164" spans="1:21" x14ac:dyDescent="0.25">
      <c r="A164" s="8">
        <v>163</v>
      </c>
      <c r="B164" s="8" t="s">
        <v>185</v>
      </c>
      <c r="C164" s="8" t="s">
        <v>186</v>
      </c>
      <c r="D164" s="8" t="s">
        <v>5</v>
      </c>
      <c r="E164" s="8"/>
      <c r="F164" s="8"/>
      <c r="G164" s="8">
        <v>8.5</v>
      </c>
      <c r="H164" s="11">
        <f>G164/11*30</f>
        <v>23.18181818181818</v>
      </c>
      <c r="I164" s="11">
        <v>9.5</v>
      </c>
      <c r="J164" s="11">
        <f>I164/11*30</f>
        <v>25.90909090909091</v>
      </c>
      <c r="K164" s="11">
        <f>IF(H164&gt;J164, H164, J164)</f>
        <v>25.90909090909091</v>
      </c>
      <c r="L164" s="13">
        <v>7.5</v>
      </c>
      <c r="M164" s="11">
        <f>L164*3</f>
        <v>22.5</v>
      </c>
      <c r="N164" s="13">
        <v>7</v>
      </c>
      <c r="O164" s="11">
        <f>N164*3</f>
        <v>21</v>
      </c>
      <c r="P164" s="11">
        <f>IF(M164&gt;O164, M164, O164)</f>
        <v>22.5</v>
      </c>
      <c r="Q164" s="11">
        <v>10</v>
      </c>
      <c r="R164" s="11"/>
      <c r="S164" s="11">
        <v>0</v>
      </c>
      <c r="T164" s="11">
        <f>K164+P164+Q164+R164+S164</f>
        <v>58.409090909090907</v>
      </c>
      <c r="U164" s="11" t="str">
        <f>IF(T164&gt;=90, "A", IF(T164&gt;=80, "B", IF(T164&gt;=70, "C", IF(T164&gt;=60, "D", IF(T164&gt;=50, "E", "F")))))</f>
        <v>E</v>
      </c>
    </row>
    <row r="165" spans="1:21" x14ac:dyDescent="0.25">
      <c r="A165" s="8">
        <v>164</v>
      </c>
      <c r="B165" s="8" t="s">
        <v>187</v>
      </c>
      <c r="C165" s="8" t="s">
        <v>188</v>
      </c>
      <c r="D165" s="8" t="s">
        <v>5</v>
      </c>
      <c r="E165" s="8"/>
      <c r="F165" s="8"/>
      <c r="G165" s="8">
        <v>9</v>
      </c>
      <c r="H165" s="11">
        <f>G165/11*30</f>
        <v>24.545454545454547</v>
      </c>
      <c r="I165" s="11">
        <v>10.5</v>
      </c>
      <c r="J165" s="11">
        <f>I165/11*30</f>
        <v>28.636363636363637</v>
      </c>
      <c r="K165" s="11">
        <f>IF(H165&gt;J165, H165, J165)</f>
        <v>28.636363636363637</v>
      </c>
      <c r="L165" s="13">
        <v>9.5</v>
      </c>
      <c r="M165" s="11">
        <f>L165*3</f>
        <v>28.5</v>
      </c>
      <c r="N165" s="13"/>
      <c r="O165" s="11">
        <f>N165*3</f>
        <v>0</v>
      </c>
      <c r="P165" s="11">
        <f>IF(M165&gt;O165, M165, O165)</f>
        <v>28.5</v>
      </c>
      <c r="Q165" s="11">
        <v>10</v>
      </c>
      <c r="R165" s="11"/>
      <c r="S165" s="11">
        <v>5</v>
      </c>
      <c r="T165" s="11">
        <f>K165+P165+Q165+R165+S165</f>
        <v>72.13636363636364</v>
      </c>
      <c r="U165" s="11" t="str">
        <f>IF(T165&gt;=90, "A", IF(T165&gt;=80, "B", IF(T165&gt;=70, "C", IF(T165&gt;=60, "D", IF(T165&gt;=50, "E", "F")))))</f>
        <v>C</v>
      </c>
    </row>
    <row r="166" spans="1:21" x14ac:dyDescent="0.25">
      <c r="A166" s="8">
        <v>165</v>
      </c>
      <c r="B166" s="8" t="s">
        <v>189</v>
      </c>
      <c r="C166" s="8" t="s">
        <v>444</v>
      </c>
      <c r="D166" s="8" t="s">
        <v>5</v>
      </c>
      <c r="E166" s="8"/>
      <c r="F166" s="8"/>
      <c r="G166" s="8">
        <v>6</v>
      </c>
      <c r="H166" s="11">
        <f>G166/11*30</f>
        <v>16.363636363636363</v>
      </c>
      <c r="I166" s="11">
        <v>8.5</v>
      </c>
      <c r="J166" s="11">
        <f>I166/11*30</f>
        <v>23.18181818181818</v>
      </c>
      <c r="K166" s="11">
        <f>IF(H166&gt;J166, H166, J166)</f>
        <v>23.18181818181818</v>
      </c>
      <c r="L166" s="13">
        <v>2.5</v>
      </c>
      <c r="M166" s="11">
        <f>L166*3</f>
        <v>7.5</v>
      </c>
      <c r="N166" s="13">
        <v>8</v>
      </c>
      <c r="O166" s="11">
        <f>N166*3</f>
        <v>24</v>
      </c>
      <c r="P166" s="11">
        <f>IF(M166&gt;O166, M166, O166)</f>
        <v>24</v>
      </c>
      <c r="Q166" s="11">
        <v>5</v>
      </c>
      <c r="R166" s="11"/>
      <c r="S166" s="11"/>
      <c r="T166" s="11">
        <f>K166+P166+Q166+R166+S166</f>
        <v>52.18181818181818</v>
      </c>
      <c r="U166" s="11" t="str">
        <f>IF(T166&gt;=90, "A", IF(T166&gt;=80, "B", IF(T166&gt;=70, "C", IF(T166&gt;=60, "D", IF(T166&gt;=50, "E", "F")))))</f>
        <v>E</v>
      </c>
    </row>
    <row r="167" spans="1:21" x14ac:dyDescent="0.25">
      <c r="A167" s="8">
        <v>166</v>
      </c>
      <c r="B167" s="8" t="s">
        <v>190</v>
      </c>
      <c r="C167" s="8" t="s">
        <v>445</v>
      </c>
      <c r="D167" s="8" t="s">
        <v>5</v>
      </c>
      <c r="E167" s="8"/>
      <c r="F167" s="8"/>
      <c r="G167" s="8">
        <v>9</v>
      </c>
      <c r="H167" s="11">
        <f>G167/11*30</f>
        <v>24.545454545454547</v>
      </c>
      <c r="I167" s="11"/>
      <c r="J167" s="11">
        <f>I167/11*30</f>
        <v>0</v>
      </c>
      <c r="K167" s="11">
        <f>IF(H167&gt;J167, H167, J167)</f>
        <v>24.545454545454547</v>
      </c>
      <c r="L167" s="13">
        <v>5</v>
      </c>
      <c r="M167" s="11">
        <f>L167*3</f>
        <v>15</v>
      </c>
      <c r="N167" s="13"/>
      <c r="O167" s="11">
        <f>N167*3</f>
        <v>0</v>
      </c>
      <c r="P167" s="11">
        <f>IF(M167&gt;O167, M167, O167)</f>
        <v>15</v>
      </c>
      <c r="Q167" s="11">
        <v>10</v>
      </c>
      <c r="R167" s="11"/>
      <c r="S167" s="11"/>
      <c r="T167" s="11">
        <v>50</v>
      </c>
      <c r="U167" s="11" t="str">
        <f>IF(T167&gt;=90, "A", IF(T167&gt;=80, "B", IF(T167&gt;=70, "C", IF(T167&gt;=60, "D", IF(T167&gt;=50, "E", "F")))))</f>
        <v>E</v>
      </c>
    </row>
    <row r="168" spans="1:21" x14ac:dyDescent="0.25">
      <c r="A168" s="8">
        <v>167</v>
      </c>
      <c r="B168" s="8" t="s">
        <v>191</v>
      </c>
      <c r="C168" s="8" t="s">
        <v>446</v>
      </c>
      <c r="D168" s="8" t="s">
        <v>5</v>
      </c>
      <c r="E168" s="8"/>
      <c r="F168" s="8"/>
      <c r="G168" s="8">
        <v>6</v>
      </c>
      <c r="H168" s="11">
        <f>G168/11*30</f>
        <v>16.363636363636363</v>
      </c>
      <c r="I168" s="11">
        <v>5</v>
      </c>
      <c r="J168" s="11">
        <f>I168/11*30</f>
        <v>13.636363636363637</v>
      </c>
      <c r="K168" s="11">
        <f>IF(H168&gt;J168, H168, J168)</f>
        <v>16.363636363636363</v>
      </c>
      <c r="L168" s="13">
        <v>3</v>
      </c>
      <c r="M168" s="11">
        <f>L168*3</f>
        <v>9</v>
      </c>
      <c r="N168" s="13">
        <v>9.5</v>
      </c>
      <c r="O168" s="11">
        <f>N168*3</f>
        <v>28.5</v>
      </c>
      <c r="P168" s="11">
        <f>IF(M168&gt;O168, M168, O168)</f>
        <v>28.5</v>
      </c>
      <c r="Q168" s="11">
        <v>7</v>
      </c>
      <c r="R168" s="11"/>
      <c r="S168" s="11"/>
      <c r="T168" s="11">
        <f>K168+P168+Q168+R168+S168</f>
        <v>51.86363636363636</v>
      </c>
      <c r="U168" s="11" t="str">
        <f>IF(T168&gt;=90, "A", IF(T168&gt;=80, "B", IF(T168&gt;=70, "C", IF(T168&gt;=60, "D", IF(T168&gt;=50, "E", "F")))))</f>
        <v>E</v>
      </c>
    </row>
    <row r="169" spans="1:21" x14ac:dyDescent="0.25">
      <c r="A169" s="8">
        <v>168</v>
      </c>
      <c r="B169" s="8" t="s">
        <v>192</v>
      </c>
      <c r="C169" s="8" t="s">
        <v>447</v>
      </c>
      <c r="D169" s="8" t="s">
        <v>5</v>
      </c>
      <c r="E169" s="8"/>
      <c r="F169" s="8"/>
      <c r="G169" s="8">
        <v>5</v>
      </c>
      <c r="H169" s="11">
        <f>G169/11*30</f>
        <v>13.636363636363637</v>
      </c>
      <c r="I169" s="11">
        <v>7.5</v>
      </c>
      <c r="J169" s="11">
        <f>I169/11*30</f>
        <v>20.454545454545453</v>
      </c>
      <c r="K169" s="11">
        <f>IF(H169&gt;J169, H169, J169)</f>
        <v>20.454545454545453</v>
      </c>
      <c r="L169" s="13">
        <v>6.5</v>
      </c>
      <c r="M169" s="11">
        <f>L169*3</f>
        <v>19.5</v>
      </c>
      <c r="N169" s="13">
        <v>8</v>
      </c>
      <c r="O169" s="11">
        <f>N169*3</f>
        <v>24</v>
      </c>
      <c r="P169" s="11">
        <f>IF(M169&gt;O169, M169, O169)</f>
        <v>24</v>
      </c>
      <c r="Q169" s="11">
        <v>10</v>
      </c>
      <c r="R169" s="11"/>
      <c r="S169" s="11"/>
      <c r="T169" s="11">
        <f>K169+P169+Q169+R169+S169</f>
        <v>54.454545454545453</v>
      </c>
      <c r="U169" s="11" t="str">
        <f>IF(T169&gt;=90, "A", IF(T169&gt;=80, "B", IF(T169&gt;=70, "C", IF(T169&gt;=60, "D", IF(T169&gt;=50, "E", "F")))))</f>
        <v>E</v>
      </c>
    </row>
    <row r="170" spans="1:21" x14ac:dyDescent="0.25">
      <c r="A170" s="8">
        <v>169</v>
      </c>
      <c r="B170" s="8" t="s">
        <v>193</v>
      </c>
      <c r="C170" s="8" t="s">
        <v>194</v>
      </c>
      <c r="D170" s="8" t="s">
        <v>5</v>
      </c>
      <c r="E170" s="8"/>
      <c r="F170" s="8"/>
      <c r="G170" s="8">
        <v>2</v>
      </c>
      <c r="H170" s="11">
        <f>G170/11*30</f>
        <v>5.454545454545455</v>
      </c>
      <c r="I170" s="11">
        <v>5.5</v>
      </c>
      <c r="J170" s="11">
        <f>I170/11*30</f>
        <v>15</v>
      </c>
      <c r="K170" s="11">
        <f>IF(H170&gt;J170, H170, J170)</f>
        <v>15</v>
      </c>
      <c r="L170" s="13">
        <v>4</v>
      </c>
      <c r="M170" s="11">
        <f>L170*3</f>
        <v>12</v>
      </c>
      <c r="N170" s="13">
        <v>6.5</v>
      </c>
      <c r="O170" s="11">
        <f>N170*3</f>
        <v>19.5</v>
      </c>
      <c r="P170" s="11">
        <f>IF(M170&gt;O170, M170, O170)</f>
        <v>19.5</v>
      </c>
      <c r="Q170" s="11">
        <v>8</v>
      </c>
      <c r="R170" s="11">
        <v>10</v>
      </c>
      <c r="S170" s="11"/>
      <c r="T170" s="11">
        <f>K170+P170+Q170+R170+S170</f>
        <v>52.5</v>
      </c>
      <c r="U170" s="11" t="str">
        <f>IF(T170&gt;=90, "A", IF(T170&gt;=80, "B", IF(T170&gt;=70, "C", IF(T170&gt;=60, "D", IF(T170&gt;=50, "E", "F")))))</f>
        <v>E</v>
      </c>
    </row>
    <row r="171" spans="1:21" x14ac:dyDescent="0.25">
      <c r="A171" s="8">
        <v>170</v>
      </c>
      <c r="B171" s="8" t="s">
        <v>573</v>
      </c>
      <c r="C171" s="8" t="s">
        <v>574</v>
      </c>
      <c r="D171" s="8" t="s">
        <v>5</v>
      </c>
      <c r="E171" s="8"/>
      <c r="F171" s="8"/>
      <c r="G171" s="8">
        <v>4</v>
      </c>
      <c r="H171" s="11">
        <f>G171/11*30</f>
        <v>10.90909090909091</v>
      </c>
      <c r="I171" s="11">
        <v>5</v>
      </c>
      <c r="J171" s="11">
        <f>I171/11*30</f>
        <v>13.636363636363637</v>
      </c>
      <c r="K171" s="11">
        <f>IF(H171&gt;J171, H171, J171)</f>
        <v>13.636363636363637</v>
      </c>
      <c r="L171" s="13">
        <v>3.5</v>
      </c>
      <c r="M171" s="11">
        <f>L171*3</f>
        <v>10.5</v>
      </c>
      <c r="N171" s="13">
        <v>4.5</v>
      </c>
      <c r="O171" s="11">
        <f>N171*3</f>
        <v>13.5</v>
      </c>
      <c r="P171" s="11">
        <f>IF(M171&gt;O171, M171, O171)</f>
        <v>13.5</v>
      </c>
      <c r="Q171" s="11">
        <v>10</v>
      </c>
      <c r="R171" s="11"/>
      <c r="S171" s="11"/>
      <c r="T171" s="11">
        <f>K171+P171+Q171+R171+S171</f>
        <v>37.13636363636364</v>
      </c>
      <c r="U171" s="11" t="str">
        <f>IF(T171&gt;=90, "A", IF(T171&gt;=80, "B", IF(T171&gt;=70, "C", IF(T171&gt;=60, "D", IF(T171&gt;=50, "E", "F")))))</f>
        <v>F</v>
      </c>
    </row>
    <row r="172" spans="1:21" x14ac:dyDescent="0.25">
      <c r="A172" s="8">
        <v>171</v>
      </c>
      <c r="B172" s="8" t="s">
        <v>195</v>
      </c>
      <c r="C172" s="8" t="s">
        <v>448</v>
      </c>
      <c r="D172" s="8" t="s">
        <v>5</v>
      </c>
      <c r="E172" s="8"/>
      <c r="F172" s="8"/>
      <c r="G172" s="8">
        <v>7.5</v>
      </c>
      <c r="H172" s="11">
        <f>G172/11*30</f>
        <v>20.454545454545453</v>
      </c>
      <c r="I172" s="11">
        <v>9</v>
      </c>
      <c r="J172" s="11">
        <f>I172/11*30</f>
        <v>24.545454545454547</v>
      </c>
      <c r="K172" s="11">
        <f>IF(H172&gt;J172, H172, J172)</f>
        <v>24.545454545454547</v>
      </c>
      <c r="L172" s="13">
        <v>5</v>
      </c>
      <c r="M172" s="11">
        <f>L172*3</f>
        <v>15</v>
      </c>
      <c r="N172" s="13"/>
      <c r="O172" s="11">
        <f>N172*3</f>
        <v>0</v>
      </c>
      <c r="P172" s="11">
        <f>IF(M172&gt;O172, M172, O172)</f>
        <v>15</v>
      </c>
      <c r="Q172" s="11">
        <v>10</v>
      </c>
      <c r="R172" s="11"/>
      <c r="S172" s="11"/>
      <c r="T172" s="11">
        <v>50</v>
      </c>
      <c r="U172" s="11" t="str">
        <f>IF(T172&gt;=90, "A", IF(T172&gt;=80, "B", IF(T172&gt;=70, "C", IF(T172&gt;=60, "D", IF(T172&gt;=50, "E", "F")))))</f>
        <v>E</v>
      </c>
    </row>
    <row r="173" spans="1:21" x14ac:dyDescent="0.25">
      <c r="A173" s="8">
        <v>172</v>
      </c>
      <c r="B173" s="8" t="s">
        <v>196</v>
      </c>
      <c r="C173" s="8" t="s">
        <v>537</v>
      </c>
      <c r="D173" s="8" t="s">
        <v>5</v>
      </c>
      <c r="E173" s="8"/>
      <c r="F173" s="8"/>
      <c r="G173" s="8">
        <v>2.5</v>
      </c>
      <c r="H173" s="11">
        <f>G173/11*30</f>
        <v>6.8181818181818183</v>
      </c>
      <c r="I173" s="11">
        <v>2.5</v>
      </c>
      <c r="J173" s="11">
        <f>I173/11*30</f>
        <v>6.8181818181818183</v>
      </c>
      <c r="K173" s="11">
        <f>IF(H173&gt;J173, H173, J173)</f>
        <v>6.8181818181818183</v>
      </c>
      <c r="L173" s="13"/>
      <c r="M173" s="11">
        <f>L173*3</f>
        <v>0</v>
      </c>
      <c r="N173" s="13">
        <v>0.5</v>
      </c>
      <c r="O173" s="11">
        <f>N173*3</f>
        <v>1.5</v>
      </c>
      <c r="P173" s="11">
        <f>IF(M173&gt;O173, M173, O173)</f>
        <v>1.5</v>
      </c>
      <c r="Q173" s="11"/>
      <c r="R173" s="11"/>
      <c r="S173" s="11"/>
      <c r="T173" s="11">
        <f>K173+P173+Q173+R173+S173</f>
        <v>8.3181818181818183</v>
      </c>
      <c r="U173" s="11" t="str">
        <f>IF(T173&gt;=90, "A", IF(T173&gt;=80, "B", IF(T173&gt;=70, "C", IF(T173&gt;=60, "D", IF(T173&gt;=50, "E", "F")))))</f>
        <v>F</v>
      </c>
    </row>
    <row r="174" spans="1:21" x14ac:dyDescent="0.25">
      <c r="A174" s="8">
        <v>173</v>
      </c>
      <c r="B174" s="8" t="s">
        <v>197</v>
      </c>
      <c r="C174" s="8" t="s">
        <v>449</v>
      </c>
      <c r="D174" s="8" t="s">
        <v>5</v>
      </c>
      <c r="E174" s="8"/>
      <c r="F174" s="8"/>
      <c r="G174" s="8">
        <v>9.5</v>
      </c>
      <c r="H174" s="11">
        <f>G174/11*30</f>
        <v>25.90909090909091</v>
      </c>
      <c r="I174" s="11">
        <v>3</v>
      </c>
      <c r="J174" s="11">
        <f>I174/11*30</f>
        <v>8.1818181818181817</v>
      </c>
      <c r="K174" s="11">
        <f>IF(H174&gt;J174, H174, J174)</f>
        <v>25.90909090909091</v>
      </c>
      <c r="L174" s="13">
        <v>7</v>
      </c>
      <c r="M174" s="11">
        <f>L174*3</f>
        <v>21</v>
      </c>
      <c r="N174" s="13">
        <v>8</v>
      </c>
      <c r="O174" s="11">
        <f>N174*3</f>
        <v>24</v>
      </c>
      <c r="P174" s="11">
        <f>IF(M174&gt;O174, M174, O174)</f>
        <v>24</v>
      </c>
      <c r="Q174" s="11">
        <v>10</v>
      </c>
      <c r="R174" s="11"/>
      <c r="S174" s="11"/>
      <c r="T174" s="11">
        <v>60</v>
      </c>
      <c r="U174" s="11" t="str">
        <f>IF(T174&gt;=90, "A", IF(T174&gt;=80, "B", IF(T174&gt;=70, "C", IF(T174&gt;=60, "D", IF(T174&gt;=50, "E", "F")))))</f>
        <v>D</v>
      </c>
    </row>
    <row r="175" spans="1:21" x14ac:dyDescent="0.25">
      <c r="A175" s="8">
        <v>174</v>
      </c>
      <c r="B175" s="8" t="s">
        <v>198</v>
      </c>
      <c r="C175" s="8" t="s">
        <v>450</v>
      </c>
      <c r="D175" s="8" t="s">
        <v>5</v>
      </c>
      <c r="E175" s="8"/>
      <c r="F175" s="8"/>
      <c r="G175" s="8">
        <v>8</v>
      </c>
      <c r="H175" s="11">
        <f>G175/11*30</f>
        <v>21.81818181818182</v>
      </c>
      <c r="I175" s="11">
        <v>0</v>
      </c>
      <c r="J175" s="11">
        <f>I175/11*30</f>
        <v>0</v>
      </c>
      <c r="K175" s="11">
        <f>IF(H175&gt;J175, H175, J175)</f>
        <v>21.81818181818182</v>
      </c>
      <c r="L175" s="13">
        <v>6.5</v>
      </c>
      <c r="M175" s="11">
        <f>L175*3</f>
        <v>19.5</v>
      </c>
      <c r="N175" s="13"/>
      <c r="O175" s="11">
        <f>N175*3</f>
        <v>0</v>
      </c>
      <c r="P175" s="11">
        <f>IF(M175&gt;O175, M175, O175)</f>
        <v>19.5</v>
      </c>
      <c r="Q175" s="11">
        <v>10</v>
      </c>
      <c r="R175" s="11">
        <v>0</v>
      </c>
      <c r="S175" s="11">
        <v>0</v>
      </c>
      <c r="T175" s="11">
        <f>K175+P175+Q175+R175+S175</f>
        <v>51.31818181818182</v>
      </c>
      <c r="U175" s="11" t="str">
        <f>IF(T175&gt;=90, "A", IF(T175&gt;=80, "B", IF(T175&gt;=70, "C", IF(T175&gt;=60, "D", IF(T175&gt;=50, "E", "F")))))</f>
        <v>E</v>
      </c>
    </row>
    <row r="176" spans="1:21" x14ac:dyDescent="0.25">
      <c r="A176" s="8">
        <v>175</v>
      </c>
      <c r="B176" s="8" t="s">
        <v>199</v>
      </c>
      <c r="C176" s="8" t="s">
        <v>557</v>
      </c>
      <c r="D176" s="8" t="s">
        <v>5</v>
      </c>
      <c r="E176" s="8"/>
      <c r="F176" s="8"/>
      <c r="G176" s="8">
        <v>5.5</v>
      </c>
      <c r="H176" s="11">
        <f>G176/11*30</f>
        <v>15</v>
      </c>
      <c r="I176" s="11">
        <v>3.5</v>
      </c>
      <c r="J176" s="11">
        <f>I176/11*30</f>
        <v>9.545454545454545</v>
      </c>
      <c r="K176" s="11">
        <f>IF(H176&gt;J176, H176, J176)</f>
        <v>15</v>
      </c>
      <c r="L176" s="13">
        <v>6.5</v>
      </c>
      <c r="M176" s="11">
        <f>L176*3</f>
        <v>19.5</v>
      </c>
      <c r="N176" s="13"/>
      <c r="O176" s="11">
        <f>N176*3</f>
        <v>0</v>
      </c>
      <c r="P176" s="11">
        <f>IF(M176&gt;O176, M176, O176)</f>
        <v>19.5</v>
      </c>
      <c r="Q176" s="11">
        <v>7</v>
      </c>
      <c r="R176" s="11"/>
      <c r="S176" s="11">
        <v>0</v>
      </c>
      <c r="T176" s="11">
        <f>K176+P176+Q176+R176+S176</f>
        <v>41.5</v>
      </c>
      <c r="U176" s="11" t="str">
        <f>IF(T176&gt;=90, "A", IF(T176&gt;=80, "B", IF(T176&gt;=70, "C", IF(T176&gt;=60, "D", IF(T176&gt;=50, "E", "F")))))</f>
        <v>F</v>
      </c>
    </row>
    <row r="177" spans="1:21" x14ac:dyDescent="0.25">
      <c r="A177" s="8">
        <v>176</v>
      </c>
      <c r="B177" s="8" t="s">
        <v>200</v>
      </c>
      <c r="C177" s="8" t="s">
        <v>538</v>
      </c>
      <c r="D177" s="8" t="s">
        <v>5</v>
      </c>
      <c r="E177" s="8"/>
      <c r="F177" s="8"/>
      <c r="G177" s="8">
        <v>8</v>
      </c>
      <c r="H177" s="11">
        <f>G177/11*30</f>
        <v>21.81818181818182</v>
      </c>
      <c r="I177" s="11"/>
      <c r="J177" s="11">
        <f>I177/11*30</f>
        <v>0</v>
      </c>
      <c r="K177" s="11">
        <f>IF(H177&gt;J177, H177, J177)</f>
        <v>21.81818181818182</v>
      </c>
      <c r="L177" s="13">
        <v>8</v>
      </c>
      <c r="M177" s="11">
        <f>L177*3</f>
        <v>24</v>
      </c>
      <c r="N177" s="13"/>
      <c r="O177" s="11">
        <f>N177*3</f>
        <v>0</v>
      </c>
      <c r="P177" s="11">
        <f>IF(M177&gt;O177, M177, O177)</f>
        <v>24</v>
      </c>
      <c r="Q177" s="11">
        <v>10</v>
      </c>
      <c r="R177" s="11"/>
      <c r="S177" s="11"/>
      <c r="T177" s="11">
        <f>K177+P177+Q177+R177+S177</f>
        <v>55.81818181818182</v>
      </c>
      <c r="U177" s="11" t="str">
        <f>IF(T177&gt;=90, "A", IF(T177&gt;=80, "B", IF(T177&gt;=70, "C", IF(T177&gt;=60, "D", IF(T177&gt;=50, "E", "F")))))</f>
        <v>E</v>
      </c>
    </row>
    <row r="178" spans="1:21" x14ac:dyDescent="0.25">
      <c r="A178" s="8">
        <v>177</v>
      </c>
      <c r="B178" s="8" t="s">
        <v>201</v>
      </c>
      <c r="C178" s="8" t="s">
        <v>451</v>
      </c>
      <c r="D178" s="8" t="s">
        <v>5</v>
      </c>
      <c r="E178" s="8"/>
      <c r="F178" s="8"/>
      <c r="G178" s="8">
        <v>8.5</v>
      </c>
      <c r="H178" s="11">
        <f>G178/11*30</f>
        <v>23.18181818181818</v>
      </c>
      <c r="I178" s="11">
        <v>7.5</v>
      </c>
      <c r="J178" s="11">
        <f>I178/11*30</f>
        <v>20.454545454545453</v>
      </c>
      <c r="K178" s="11">
        <f>IF(H178&gt;J178, H178, J178)</f>
        <v>23.18181818181818</v>
      </c>
      <c r="L178" s="13">
        <v>9</v>
      </c>
      <c r="M178" s="11">
        <f>L178*3</f>
        <v>27</v>
      </c>
      <c r="N178" s="13"/>
      <c r="O178" s="11">
        <f>N178*3</f>
        <v>0</v>
      </c>
      <c r="P178" s="11">
        <f>IF(M178&gt;O178, M178, O178)</f>
        <v>27</v>
      </c>
      <c r="Q178" s="11">
        <v>10</v>
      </c>
      <c r="R178" s="11"/>
      <c r="S178" s="11"/>
      <c r="T178" s="11">
        <f>K178+P178+Q178+R178+S178</f>
        <v>60.18181818181818</v>
      </c>
      <c r="U178" s="11" t="str">
        <f>IF(T178&gt;=90, "A", IF(T178&gt;=80, "B", IF(T178&gt;=70, "C", IF(T178&gt;=60, "D", IF(T178&gt;=50, "E", "F")))))</f>
        <v>D</v>
      </c>
    </row>
    <row r="179" spans="1:21" x14ac:dyDescent="0.25">
      <c r="A179" s="8">
        <v>178</v>
      </c>
      <c r="B179" s="8" t="s">
        <v>202</v>
      </c>
      <c r="C179" s="8" t="s">
        <v>452</v>
      </c>
      <c r="D179" s="8" t="s">
        <v>5</v>
      </c>
      <c r="E179" s="8"/>
      <c r="F179" s="8"/>
      <c r="G179" s="8">
        <v>2</v>
      </c>
      <c r="H179" s="11">
        <f>G179/11*30</f>
        <v>5.454545454545455</v>
      </c>
      <c r="I179" s="11">
        <v>6</v>
      </c>
      <c r="J179" s="11">
        <f>I179/11*30</f>
        <v>16.363636363636363</v>
      </c>
      <c r="K179" s="11">
        <f>IF(H179&gt;J179, H179, J179)</f>
        <v>16.363636363636363</v>
      </c>
      <c r="L179" s="13">
        <v>9</v>
      </c>
      <c r="M179" s="11">
        <f>L179*3</f>
        <v>27</v>
      </c>
      <c r="N179" s="13"/>
      <c r="O179" s="11">
        <f>N179*3</f>
        <v>0</v>
      </c>
      <c r="P179" s="11">
        <f>IF(M179&gt;O179, M179, O179)</f>
        <v>27</v>
      </c>
      <c r="Q179" s="11">
        <v>5</v>
      </c>
      <c r="R179" s="11">
        <v>5</v>
      </c>
      <c r="S179" s="11"/>
      <c r="T179" s="11">
        <f>K179+P179+Q179+R179+S179</f>
        <v>53.36363636363636</v>
      </c>
      <c r="U179" s="11" t="str">
        <f>IF(T179&gt;=90, "A", IF(T179&gt;=80, "B", IF(T179&gt;=70, "C", IF(T179&gt;=60, "D", IF(T179&gt;=50, "E", "F")))))</f>
        <v>E</v>
      </c>
    </row>
    <row r="180" spans="1:21" x14ac:dyDescent="0.25">
      <c r="A180" s="8">
        <v>179</v>
      </c>
      <c r="B180" s="8" t="s">
        <v>203</v>
      </c>
      <c r="C180" s="8" t="s">
        <v>453</v>
      </c>
      <c r="D180" s="8" t="s">
        <v>5</v>
      </c>
      <c r="E180" s="8"/>
      <c r="F180" s="8"/>
      <c r="G180" s="8"/>
      <c r="H180" s="11">
        <f>G180/11*30</f>
        <v>0</v>
      </c>
      <c r="I180" s="11"/>
      <c r="J180" s="11">
        <f>I180/11*30</f>
        <v>0</v>
      </c>
      <c r="K180" s="11">
        <f>IF(H180&gt;J180, H180, J180)</f>
        <v>0</v>
      </c>
      <c r="L180" s="13"/>
      <c r="M180" s="11">
        <f>L180*3</f>
        <v>0</v>
      </c>
      <c r="N180" s="13"/>
      <c r="O180" s="11">
        <f>N180*3</f>
        <v>0</v>
      </c>
      <c r="P180" s="11">
        <f>IF(M180&gt;O180, M180, O180)</f>
        <v>0</v>
      </c>
      <c r="Q180" s="11">
        <v>5</v>
      </c>
      <c r="R180" s="11"/>
      <c r="S180" s="11"/>
      <c r="T180" s="11">
        <f>K180+P180+Q180+R180+S180</f>
        <v>5</v>
      </c>
      <c r="U180" s="11" t="str">
        <f>IF(T180&gt;=90, "A", IF(T180&gt;=80, "B", IF(T180&gt;=70, "C", IF(T180&gt;=60, "D", IF(T180&gt;=50, "E", "F")))))</f>
        <v>F</v>
      </c>
    </row>
    <row r="181" spans="1:21" x14ac:dyDescent="0.25">
      <c r="A181" s="8">
        <v>180</v>
      </c>
      <c r="B181" s="8" t="s">
        <v>204</v>
      </c>
      <c r="C181" s="8" t="s">
        <v>205</v>
      </c>
      <c r="D181" s="8" t="s">
        <v>5</v>
      </c>
      <c r="E181" s="8"/>
      <c r="F181" s="8"/>
      <c r="G181" s="8">
        <v>4.5</v>
      </c>
      <c r="H181" s="11">
        <f>G181/11*30</f>
        <v>12.272727272727273</v>
      </c>
      <c r="I181" s="11">
        <v>1.5</v>
      </c>
      <c r="J181" s="11">
        <f>I181/11*30</f>
        <v>4.0909090909090908</v>
      </c>
      <c r="K181" s="11">
        <f>IF(H181&gt;J181, H181, J181)</f>
        <v>12.272727272727273</v>
      </c>
      <c r="L181" s="13">
        <v>1</v>
      </c>
      <c r="M181" s="11">
        <f>L181*3</f>
        <v>3</v>
      </c>
      <c r="N181" s="13">
        <v>6.5</v>
      </c>
      <c r="O181" s="11">
        <f>N181*3</f>
        <v>19.5</v>
      </c>
      <c r="P181" s="11">
        <f>IF(M181&gt;O181, M181, O181)</f>
        <v>19.5</v>
      </c>
      <c r="Q181" s="11">
        <v>8</v>
      </c>
      <c r="R181" s="11">
        <v>0</v>
      </c>
      <c r="S181" s="11">
        <v>0</v>
      </c>
      <c r="T181" s="11">
        <f>K181+P181+Q181+R181+S181</f>
        <v>39.772727272727273</v>
      </c>
      <c r="U181" s="11" t="str">
        <f>IF(T181&gt;=90, "A", IF(T181&gt;=80, "B", IF(T181&gt;=70, "C", IF(T181&gt;=60, "D", IF(T181&gt;=50, "E", "F")))))</f>
        <v>F</v>
      </c>
    </row>
    <row r="182" spans="1:21" x14ac:dyDescent="0.25">
      <c r="A182" s="8">
        <v>181</v>
      </c>
      <c r="B182" s="8" t="s">
        <v>206</v>
      </c>
      <c r="C182" s="8" t="s">
        <v>207</v>
      </c>
      <c r="D182" s="8" t="s">
        <v>5</v>
      </c>
      <c r="E182" s="8"/>
      <c r="F182" s="8"/>
      <c r="G182" s="8">
        <v>10.5</v>
      </c>
      <c r="H182" s="11">
        <f>G182/11*30</f>
        <v>28.636363636363637</v>
      </c>
      <c r="I182" s="11"/>
      <c r="J182" s="11">
        <f>I182/11*30</f>
        <v>0</v>
      </c>
      <c r="K182" s="11">
        <f>IF(H182&gt;J182, H182, J182)</f>
        <v>28.636363636363637</v>
      </c>
      <c r="L182" s="13">
        <v>7.5</v>
      </c>
      <c r="M182" s="11">
        <f>L182*3</f>
        <v>22.5</v>
      </c>
      <c r="N182" s="13"/>
      <c r="O182" s="11">
        <f>N182*3</f>
        <v>0</v>
      </c>
      <c r="P182" s="11">
        <f>IF(M182&gt;O182, M182, O182)</f>
        <v>22.5</v>
      </c>
      <c r="Q182" s="11">
        <v>9</v>
      </c>
      <c r="R182" s="11"/>
      <c r="S182" s="11"/>
      <c r="T182" s="11">
        <f>K182+P182+Q182+R182+S182</f>
        <v>60.13636363636364</v>
      </c>
      <c r="U182" s="11" t="str">
        <f>IF(T182&gt;=90, "A", IF(T182&gt;=80, "B", IF(T182&gt;=70, "C", IF(T182&gt;=60, "D", IF(T182&gt;=50, "E", "F")))))</f>
        <v>D</v>
      </c>
    </row>
    <row r="183" spans="1:21" x14ac:dyDescent="0.25">
      <c r="A183" s="8">
        <v>182</v>
      </c>
      <c r="B183" s="8" t="s">
        <v>208</v>
      </c>
      <c r="C183" s="8" t="s">
        <v>558</v>
      </c>
      <c r="D183" s="8" t="s">
        <v>5</v>
      </c>
      <c r="E183" s="8"/>
      <c r="F183" s="8"/>
      <c r="G183" s="8">
        <v>6</v>
      </c>
      <c r="H183" s="11">
        <f>G183/11*30</f>
        <v>16.363636363636363</v>
      </c>
      <c r="I183" s="11">
        <v>6</v>
      </c>
      <c r="J183" s="11">
        <f>I183/11*30</f>
        <v>16.363636363636363</v>
      </c>
      <c r="K183" s="11">
        <f>IF(H183&gt;J183, H183, J183)</f>
        <v>16.363636363636363</v>
      </c>
      <c r="L183" s="13">
        <v>8</v>
      </c>
      <c r="M183" s="11">
        <f>L183*3</f>
        <v>24</v>
      </c>
      <c r="N183" s="13"/>
      <c r="O183" s="11">
        <f>N183*3</f>
        <v>0</v>
      </c>
      <c r="P183" s="11">
        <f>IF(M183&gt;O183, M183, O183)</f>
        <v>24</v>
      </c>
      <c r="Q183" s="11">
        <v>10</v>
      </c>
      <c r="R183" s="11"/>
      <c r="S183" s="11"/>
      <c r="T183" s="11">
        <f>K183+P183+Q183+R183+S183</f>
        <v>50.36363636363636</v>
      </c>
      <c r="U183" s="11" t="str">
        <f>IF(T183&gt;=90, "A", IF(T183&gt;=80, "B", IF(T183&gt;=70, "C", IF(T183&gt;=60, "D", IF(T183&gt;=50, "E", "F")))))</f>
        <v>E</v>
      </c>
    </row>
    <row r="184" spans="1:21" x14ac:dyDescent="0.25">
      <c r="A184" s="8">
        <v>183</v>
      </c>
      <c r="B184" s="8" t="s">
        <v>575</v>
      </c>
      <c r="C184" s="8" t="s">
        <v>576</v>
      </c>
      <c r="D184" s="8" t="s">
        <v>5</v>
      </c>
      <c r="E184" s="8"/>
      <c r="F184" s="8"/>
      <c r="G184" s="8">
        <v>6.5</v>
      </c>
      <c r="H184" s="11">
        <f>G184/11*30</f>
        <v>17.727272727272727</v>
      </c>
      <c r="I184" s="11">
        <v>2.5</v>
      </c>
      <c r="J184" s="11">
        <f>I184/11*30</f>
        <v>6.8181818181818183</v>
      </c>
      <c r="K184" s="11">
        <f>IF(H184&gt;J184, H184, J184)</f>
        <v>17.727272727272727</v>
      </c>
      <c r="L184" s="13">
        <v>4</v>
      </c>
      <c r="M184" s="11">
        <f>L184*3</f>
        <v>12</v>
      </c>
      <c r="N184" s="13">
        <v>6</v>
      </c>
      <c r="O184" s="11">
        <f>N184*3</f>
        <v>18</v>
      </c>
      <c r="P184" s="11">
        <f>IF(M184&gt;O184, M184, O184)</f>
        <v>18</v>
      </c>
      <c r="Q184" s="11">
        <v>9</v>
      </c>
      <c r="R184" s="11">
        <v>0</v>
      </c>
      <c r="S184" s="11">
        <v>0</v>
      </c>
      <c r="T184" s="11">
        <f>K184+P184+Q184+R184+S184</f>
        <v>44.727272727272727</v>
      </c>
      <c r="U184" s="11" t="str">
        <f>IF(T184&gt;=90, "A", IF(T184&gt;=80, "B", IF(T184&gt;=70, "C", IF(T184&gt;=60, "D", IF(T184&gt;=50, "E", "F")))))</f>
        <v>F</v>
      </c>
    </row>
    <row r="185" spans="1:21" x14ac:dyDescent="0.25">
      <c r="A185" s="8">
        <v>184</v>
      </c>
      <c r="B185" s="8" t="s">
        <v>209</v>
      </c>
      <c r="C185" s="8" t="s">
        <v>559</v>
      </c>
      <c r="D185" s="8" t="s">
        <v>5</v>
      </c>
      <c r="E185" s="8"/>
      <c r="F185" s="8"/>
      <c r="G185" s="8">
        <v>1</v>
      </c>
      <c r="H185" s="11">
        <f>G185/11*30</f>
        <v>2.7272727272727275</v>
      </c>
      <c r="I185" s="11">
        <v>4</v>
      </c>
      <c r="J185" s="11">
        <f>I185/11*30</f>
        <v>10.90909090909091</v>
      </c>
      <c r="K185" s="11">
        <f>IF(H185&gt;J185, H185, J185)</f>
        <v>10.90909090909091</v>
      </c>
      <c r="L185" s="13">
        <v>0.5</v>
      </c>
      <c r="M185" s="11">
        <f>L185*3</f>
        <v>1.5</v>
      </c>
      <c r="N185" s="13">
        <v>0</v>
      </c>
      <c r="O185" s="11">
        <f>N185*3</f>
        <v>0</v>
      </c>
      <c r="P185" s="11">
        <f>IF(M185&gt;O185, M185, O185)</f>
        <v>1.5</v>
      </c>
      <c r="Q185" s="11">
        <v>8</v>
      </c>
      <c r="R185" s="11"/>
      <c r="S185" s="11"/>
      <c r="T185" s="11">
        <f>K185+P185+Q185+R185+S185</f>
        <v>20.40909090909091</v>
      </c>
      <c r="U185" s="11" t="str">
        <f>IF(T185&gt;=90, "A", IF(T185&gt;=80, "B", IF(T185&gt;=70, "C", IF(T185&gt;=60, "D", IF(T185&gt;=50, "E", "F")))))</f>
        <v>F</v>
      </c>
    </row>
    <row r="186" spans="1:21" x14ac:dyDescent="0.25">
      <c r="A186" s="8">
        <v>185</v>
      </c>
      <c r="B186" s="8" t="s">
        <v>210</v>
      </c>
      <c r="C186" s="8" t="s">
        <v>454</v>
      </c>
      <c r="D186" s="8" t="s">
        <v>5</v>
      </c>
      <c r="E186" s="8"/>
      <c r="F186" s="8"/>
      <c r="G186" s="8"/>
      <c r="H186" s="11">
        <f>G186/11*30</f>
        <v>0</v>
      </c>
      <c r="I186" s="11">
        <v>5</v>
      </c>
      <c r="J186" s="11">
        <f>I186/11*30</f>
        <v>13.636363636363637</v>
      </c>
      <c r="K186" s="11">
        <f>IF(H186&gt;J186, H186, J186)</f>
        <v>13.636363636363637</v>
      </c>
      <c r="L186" s="13">
        <v>2.5</v>
      </c>
      <c r="M186" s="11">
        <f>L186*3</f>
        <v>7.5</v>
      </c>
      <c r="N186" s="13">
        <v>6</v>
      </c>
      <c r="O186" s="11">
        <f>N186*3</f>
        <v>18</v>
      </c>
      <c r="P186" s="11">
        <f>IF(M186&gt;O186, M186, O186)</f>
        <v>18</v>
      </c>
      <c r="Q186" s="11">
        <v>5</v>
      </c>
      <c r="R186" s="11"/>
      <c r="S186" s="11">
        <v>0</v>
      </c>
      <c r="T186" s="11">
        <f>K186+P186+Q186+R186+S186</f>
        <v>36.63636363636364</v>
      </c>
      <c r="U186" s="11" t="str">
        <f>IF(T186&gt;=90, "A", IF(T186&gt;=80, "B", IF(T186&gt;=70, "C", IF(T186&gt;=60, "D", IF(T186&gt;=50, "E", "F")))))</f>
        <v>F</v>
      </c>
    </row>
    <row r="187" spans="1:21" x14ac:dyDescent="0.25">
      <c r="A187" s="8">
        <v>186</v>
      </c>
      <c r="B187" s="8" t="s">
        <v>211</v>
      </c>
      <c r="C187" s="8" t="s">
        <v>455</v>
      </c>
      <c r="D187" s="8" t="s">
        <v>5</v>
      </c>
      <c r="E187" s="8"/>
      <c r="F187" s="8"/>
      <c r="G187" s="8">
        <v>9</v>
      </c>
      <c r="H187" s="11">
        <f>G187/11*30</f>
        <v>24.545454545454547</v>
      </c>
      <c r="I187" s="11"/>
      <c r="J187" s="11">
        <f>I187/11*30</f>
        <v>0</v>
      </c>
      <c r="K187" s="11">
        <f>IF(H187&gt;J187, H187, J187)</f>
        <v>24.545454545454547</v>
      </c>
      <c r="L187" s="13">
        <v>8.5</v>
      </c>
      <c r="M187" s="11">
        <f>L187*3</f>
        <v>25.5</v>
      </c>
      <c r="N187" s="13"/>
      <c r="O187" s="11">
        <f>N187*3</f>
        <v>0</v>
      </c>
      <c r="P187" s="11">
        <f>IF(M187&gt;O187, M187, O187)</f>
        <v>25.5</v>
      </c>
      <c r="Q187" s="11">
        <v>7</v>
      </c>
      <c r="R187" s="11"/>
      <c r="S187" s="11"/>
      <c r="T187" s="11">
        <f>K187+P187+Q187+R187+S187</f>
        <v>57.045454545454547</v>
      </c>
      <c r="U187" s="11" t="str">
        <f>IF(T187&gt;=90, "A", IF(T187&gt;=80, "B", IF(T187&gt;=70, "C", IF(T187&gt;=60, "D", IF(T187&gt;=50, "E", "F")))))</f>
        <v>E</v>
      </c>
    </row>
    <row r="188" spans="1:21" x14ac:dyDescent="0.25">
      <c r="A188" s="8">
        <v>187</v>
      </c>
      <c r="B188" s="8" t="s">
        <v>212</v>
      </c>
      <c r="C188" s="8" t="s">
        <v>456</v>
      </c>
      <c r="D188" s="8" t="s">
        <v>5</v>
      </c>
      <c r="E188" s="8"/>
      <c r="F188" s="8"/>
      <c r="G188" s="8">
        <v>2.5</v>
      </c>
      <c r="H188" s="11">
        <f>G188/11*30</f>
        <v>6.8181818181818183</v>
      </c>
      <c r="I188" s="11">
        <v>2</v>
      </c>
      <c r="J188" s="11">
        <f>I188/11*30</f>
        <v>5.454545454545455</v>
      </c>
      <c r="K188" s="11">
        <f>IF(H188&gt;J188, H188, J188)</f>
        <v>6.8181818181818183</v>
      </c>
      <c r="L188" s="13">
        <v>3.5</v>
      </c>
      <c r="M188" s="11">
        <f>L188*3</f>
        <v>10.5</v>
      </c>
      <c r="N188" s="13">
        <v>5</v>
      </c>
      <c r="O188" s="11">
        <f>N188*3</f>
        <v>15</v>
      </c>
      <c r="P188" s="11">
        <f>IF(M188&gt;O188, M188, O188)</f>
        <v>15</v>
      </c>
      <c r="Q188" s="11">
        <v>7</v>
      </c>
      <c r="R188" s="11"/>
      <c r="S188" s="11">
        <v>0</v>
      </c>
      <c r="T188" s="11">
        <f>K188+P188+Q188+R188+S188</f>
        <v>28.81818181818182</v>
      </c>
      <c r="U188" s="11" t="str">
        <f>IF(T188&gt;=90, "A", IF(T188&gt;=80, "B", IF(T188&gt;=70, "C", IF(T188&gt;=60, "D", IF(T188&gt;=50, "E", "F")))))</f>
        <v>F</v>
      </c>
    </row>
    <row r="189" spans="1:21" x14ac:dyDescent="0.25">
      <c r="A189" s="8">
        <v>188</v>
      </c>
      <c r="B189" s="8" t="s">
        <v>213</v>
      </c>
      <c r="C189" s="8" t="s">
        <v>457</v>
      </c>
      <c r="D189" s="8" t="s">
        <v>5</v>
      </c>
      <c r="E189" s="8"/>
      <c r="F189" s="8"/>
      <c r="G189" s="8">
        <v>6</v>
      </c>
      <c r="H189" s="11">
        <f>G189/11*30</f>
        <v>16.363636363636363</v>
      </c>
      <c r="I189" s="11">
        <v>4</v>
      </c>
      <c r="J189" s="11">
        <f>I189/11*30</f>
        <v>10.90909090909091</v>
      </c>
      <c r="K189" s="11">
        <f>IF(H189&gt;J189, H189, J189)</f>
        <v>16.363636363636363</v>
      </c>
      <c r="L189" s="13">
        <v>3.5</v>
      </c>
      <c r="M189" s="11">
        <f>L189*3</f>
        <v>10.5</v>
      </c>
      <c r="N189" s="13">
        <v>4</v>
      </c>
      <c r="O189" s="11">
        <f>N189*3</f>
        <v>12</v>
      </c>
      <c r="P189" s="11">
        <f>IF(M189&gt;O189, M189, O189)</f>
        <v>12</v>
      </c>
      <c r="Q189" s="11"/>
      <c r="R189" s="11"/>
      <c r="S189" s="11"/>
      <c r="T189" s="11">
        <f>K189+P189+Q189+R189+S189</f>
        <v>28.363636363636363</v>
      </c>
      <c r="U189" s="11" t="str">
        <f>IF(T189&gt;=90, "A", IF(T189&gt;=80, "B", IF(T189&gt;=70, "C", IF(T189&gt;=60, "D", IF(T189&gt;=50, "E", "F")))))</f>
        <v>F</v>
      </c>
    </row>
    <row r="190" spans="1:21" x14ac:dyDescent="0.25">
      <c r="A190" s="8">
        <v>189</v>
      </c>
      <c r="B190" s="8" t="s">
        <v>214</v>
      </c>
      <c r="C190" s="8" t="s">
        <v>30</v>
      </c>
      <c r="D190" s="8" t="s">
        <v>5</v>
      </c>
      <c r="E190" s="8"/>
      <c r="F190" s="8"/>
      <c r="G190" s="8">
        <v>4</v>
      </c>
      <c r="H190" s="11">
        <f>G190/11*30</f>
        <v>10.90909090909091</v>
      </c>
      <c r="I190" s="11">
        <v>8</v>
      </c>
      <c r="J190" s="11">
        <f>I190/11*30</f>
        <v>21.81818181818182</v>
      </c>
      <c r="K190" s="11">
        <f>IF(H190&gt;J190, H190, J190)</f>
        <v>21.81818181818182</v>
      </c>
      <c r="L190" s="13">
        <v>5.5</v>
      </c>
      <c r="M190" s="11">
        <f>L190*3</f>
        <v>16.5</v>
      </c>
      <c r="N190" s="13">
        <v>5</v>
      </c>
      <c r="O190" s="11">
        <f>N190*3</f>
        <v>15</v>
      </c>
      <c r="P190" s="11">
        <f>IF(M190&gt;O190, M190, O190)</f>
        <v>16.5</v>
      </c>
      <c r="Q190" s="11">
        <v>7</v>
      </c>
      <c r="R190" s="11"/>
      <c r="S190" s="11">
        <v>0</v>
      </c>
      <c r="T190" s="11">
        <f>K190+P190+Q190+R190+S190</f>
        <v>45.31818181818182</v>
      </c>
      <c r="U190" s="11" t="str">
        <f>IF(T190&gt;=90, "A", IF(T190&gt;=80, "B", IF(T190&gt;=70, "C", IF(T190&gt;=60, "D", IF(T190&gt;=50, "E", "F")))))</f>
        <v>F</v>
      </c>
    </row>
    <row r="191" spans="1:21" x14ac:dyDescent="0.25">
      <c r="A191" s="8">
        <v>190</v>
      </c>
      <c r="B191" s="8" t="s">
        <v>215</v>
      </c>
      <c r="C191" s="8" t="s">
        <v>458</v>
      </c>
      <c r="D191" s="8" t="s">
        <v>5</v>
      </c>
      <c r="E191" s="8"/>
      <c r="F191" s="8"/>
      <c r="G191" s="8">
        <v>2</v>
      </c>
      <c r="H191" s="11">
        <f>G191/11*30</f>
        <v>5.454545454545455</v>
      </c>
      <c r="I191" s="11">
        <v>5.5</v>
      </c>
      <c r="J191" s="11">
        <f>I191/11*30</f>
        <v>15</v>
      </c>
      <c r="K191" s="11">
        <f>IF(H191&gt;J191, H191, J191)</f>
        <v>15</v>
      </c>
      <c r="L191" s="13"/>
      <c r="M191" s="11">
        <f>L191*3</f>
        <v>0</v>
      </c>
      <c r="N191" s="13">
        <v>3.5</v>
      </c>
      <c r="O191" s="11">
        <f>N191*3</f>
        <v>10.5</v>
      </c>
      <c r="P191" s="11">
        <f>IF(M191&gt;O191, M191, O191)</f>
        <v>10.5</v>
      </c>
      <c r="Q191" s="11">
        <v>5</v>
      </c>
      <c r="R191" s="11"/>
      <c r="S191" s="11"/>
      <c r="T191" s="11">
        <f>K191+P191+Q191+R191+S191</f>
        <v>30.5</v>
      </c>
      <c r="U191" s="11" t="str">
        <f>IF(T191&gt;=90, "A", IF(T191&gt;=80, "B", IF(T191&gt;=70, "C", IF(T191&gt;=60, "D", IF(T191&gt;=50, "E", "F")))))</f>
        <v>F</v>
      </c>
    </row>
    <row r="192" spans="1:21" x14ac:dyDescent="0.25">
      <c r="A192" s="8">
        <v>191</v>
      </c>
      <c r="B192" s="8" t="s">
        <v>216</v>
      </c>
      <c r="C192" s="8" t="s">
        <v>459</v>
      </c>
      <c r="D192" s="8" t="s">
        <v>5</v>
      </c>
      <c r="E192" s="8"/>
      <c r="F192" s="8"/>
      <c r="G192" s="8"/>
      <c r="H192" s="11">
        <f>G192/11*30</f>
        <v>0</v>
      </c>
      <c r="I192" s="11">
        <v>1</v>
      </c>
      <c r="J192" s="11">
        <f>I192/11*30</f>
        <v>2.7272727272727275</v>
      </c>
      <c r="K192" s="11">
        <f>IF(H192&gt;J192, H192, J192)</f>
        <v>2.7272727272727275</v>
      </c>
      <c r="L192" s="13">
        <v>4</v>
      </c>
      <c r="M192" s="11">
        <f>L192*3</f>
        <v>12</v>
      </c>
      <c r="N192" s="13">
        <v>2.5</v>
      </c>
      <c r="O192" s="11">
        <f>N192*3</f>
        <v>7.5</v>
      </c>
      <c r="P192" s="11">
        <f>IF(M192&gt;O192, M192, O192)</f>
        <v>12</v>
      </c>
      <c r="Q192" s="11">
        <v>7</v>
      </c>
      <c r="R192" s="11"/>
      <c r="S192" s="11"/>
      <c r="T192" s="11">
        <f>K192+P192+Q192+R192+S192</f>
        <v>21.727272727272727</v>
      </c>
      <c r="U192" s="11" t="str">
        <f>IF(T192&gt;=90, "A", IF(T192&gt;=80, "B", IF(T192&gt;=70, "C", IF(T192&gt;=60, "D", IF(T192&gt;=50, "E", "F")))))</f>
        <v>F</v>
      </c>
    </row>
    <row r="193" spans="1:22" x14ac:dyDescent="0.25">
      <c r="A193" s="8">
        <v>192</v>
      </c>
      <c r="B193" s="8" t="s">
        <v>217</v>
      </c>
      <c r="C193" s="8" t="s">
        <v>460</v>
      </c>
      <c r="D193" s="8" t="s">
        <v>5</v>
      </c>
      <c r="E193" s="8"/>
      <c r="F193" s="8"/>
      <c r="G193" s="8">
        <v>10</v>
      </c>
      <c r="H193" s="11">
        <f>G193/11*30</f>
        <v>27.272727272727273</v>
      </c>
      <c r="I193" s="11">
        <v>9</v>
      </c>
      <c r="J193" s="11">
        <f>I193/11*30</f>
        <v>24.545454545454547</v>
      </c>
      <c r="K193" s="11">
        <f>IF(H193&gt;J193, H193, J193)</f>
        <v>27.272727272727273</v>
      </c>
      <c r="L193" s="13">
        <v>9</v>
      </c>
      <c r="M193" s="11">
        <f>L193*3</f>
        <v>27</v>
      </c>
      <c r="N193" s="13">
        <v>8</v>
      </c>
      <c r="O193" s="11">
        <f>N193*3</f>
        <v>24</v>
      </c>
      <c r="P193" s="11">
        <f>IF(M193&gt;O193, M193, O193)</f>
        <v>27</v>
      </c>
      <c r="Q193" s="11">
        <v>9</v>
      </c>
      <c r="R193" s="11">
        <v>0</v>
      </c>
      <c r="S193" s="11">
        <v>20</v>
      </c>
      <c r="T193" s="11">
        <f>K193+P193+Q193+R193+S193</f>
        <v>83.27272727272728</v>
      </c>
      <c r="U193" s="11" t="str">
        <f>IF(T193&gt;=90, "A", IF(T193&gt;=80, "B", IF(T193&gt;=70, "C", IF(T193&gt;=60, "D", IF(T193&gt;=50, "E", "F")))))</f>
        <v>B</v>
      </c>
    </row>
    <row r="194" spans="1:22" x14ac:dyDescent="0.25">
      <c r="A194" s="8">
        <v>193</v>
      </c>
      <c r="B194" s="8" t="s">
        <v>218</v>
      </c>
      <c r="C194" s="8" t="s">
        <v>461</v>
      </c>
      <c r="D194" s="8" t="s">
        <v>5</v>
      </c>
      <c r="E194" s="8"/>
      <c r="F194" s="8"/>
      <c r="G194" s="8"/>
      <c r="H194" s="11">
        <f>G194/11*30</f>
        <v>0</v>
      </c>
      <c r="I194" s="11">
        <v>4</v>
      </c>
      <c r="J194" s="11">
        <f>I194/11*30</f>
        <v>10.90909090909091</v>
      </c>
      <c r="K194" s="11">
        <f>IF(H194&gt;J194, H194, J194)</f>
        <v>10.90909090909091</v>
      </c>
      <c r="L194" s="13">
        <v>3</v>
      </c>
      <c r="M194" s="11">
        <f>L194*3</f>
        <v>9</v>
      </c>
      <c r="N194" s="13">
        <v>5.5</v>
      </c>
      <c r="O194" s="11">
        <f>N194*3</f>
        <v>16.5</v>
      </c>
      <c r="P194" s="11">
        <f>IF(M194&gt;O194, M194, O194)</f>
        <v>16.5</v>
      </c>
      <c r="Q194" s="11">
        <v>5</v>
      </c>
      <c r="R194" s="11"/>
      <c r="S194" s="11"/>
      <c r="T194" s="11">
        <f>K194+P194+Q194+R194+S194</f>
        <v>32.409090909090907</v>
      </c>
      <c r="U194" s="11" t="str">
        <f>IF(T194&gt;=90, "A", IF(T194&gt;=80, "B", IF(T194&gt;=70, "C", IF(T194&gt;=60, "D", IF(T194&gt;=50, "E", "F")))))</f>
        <v>F</v>
      </c>
    </row>
    <row r="195" spans="1:22" x14ac:dyDescent="0.25">
      <c r="A195" s="8">
        <v>194</v>
      </c>
      <c r="B195" s="8" t="s">
        <v>219</v>
      </c>
      <c r="C195" s="8" t="s">
        <v>462</v>
      </c>
      <c r="D195" s="8" t="s">
        <v>5</v>
      </c>
      <c r="E195" s="8"/>
      <c r="F195" s="8"/>
      <c r="G195" s="8">
        <v>10.5</v>
      </c>
      <c r="H195" s="11">
        <f>G195/11*30</f>
        <v>28.636363636363637</v>
      </c>
      <c r="I195" s="11"/>
      <c r="J195" s="11">
        <f>I195/11*30</f>
        <v>0</v>
      </c>
      <c r="K195" s="11">
        <f>IF(H195&gt;J195, H195, J195)</f>
        <v>28.636363636363637</v>
      </c>
      <c r="L195" s="13">
        <v>5.5</v>
      </c>
      <c r="M195" s="11">
        <f>L195*3</f>
        <v>16.5</v>
      </c>
      <c r="N195" s="13">
        <v>8</v>
      </c>
      <c r="O195" s="11">
        <f>N195*3</f>
        <v>24</v>
      </c>
      <c r="P195" s="11">
        <f>IF(M195&gt;O195, M195, O195)</f>
        <v>24</v>
      </c>
      <c r="Q195" s="11">
        <v>9</v>
      </c>
      <c r="R195" s="11"/>
      <c r="S195" s="11"/>
      <c r="T195" s="11">
        <f>K195+P195+Q195+R195+S195</f>
        <v>61.63636363636364</v>
      </c>
      <c r="U195" s="11" t="str">
        <f>IF(T195&gt;=90, "A", IF(T195&gt;=80, "B", IF(T195&gt;=70, "C", IF(T195&gt;=60, "D", IF(T195&gt;=50, "E", "F")))))</f>
        <v>D</v>
      </c>
    </row>
    <row r="196" spans="1:22" x14ac:dyDescent="0.25">
      <c r="A196" s="8">
        <v>195</v>
      </c>
      <c r="B196" s="8" t="s">
        <v>220</v>
      </c>
      <c r="C196" s="8" t="s">
        <v>463</v>
      </c>
      <c r="D196" s="8" t="s">
        <v>5</v>
      </c>
      <c r="E196" s="8"/>
      <c r="F196" s="8"/>
      <c r="G196" s="8">
        <v>7.5</v>
      </c>
      <c r="H196" s="11">
        <f>G196/11*30</f>
        <v>20.454545454545453</v>
      </c>
      <c r="I196" s="11">
        <v>6.5</v>
      </c>
      <c r="J196" s="11">
        <f>I196/11*30</f>
        <v>17.727272727272727</v>
      </c>
      <c r="K196" s="11">
        <f>IF(H196&gt;J196, H196, J196)</f>
        <v>20.454545454545453</v>
      </c>
      <c r="L196" s="13">
        <v>4.5</v>
      </c>
      <c r="M196" s="11">
        <f>L196*3</f>
        <v>13.5</v>
      </c>
      <c r="N196" s="13">
        <v>7</v>
      </c>
      <c r="O196" s="11">
        <f>N196*3</f>
        <v>21</v>
      </c>
      <c r="P196" s="11">
        <f>IF(M196&gt;O196, M196, O196)</f>
        <v>21</v>
      </c>
      <c r="Q196" s="11">
        <v>5</v>
      </c>
      <c r="R196" s="11"/>
      <c r="S196" s="11"/>
      <c r="T196" s="11">
        <f>K196+P196+Q196+R196+S196</f>
        <v>46.454545454545453</v>
      </c>
      <c r="U196" s="11" t="str">
        <f>IF(T196&gt;=90, "A", IF(T196&gt;=80, "B", IF(T196&gt;=70, "C", IF(T196&gt;=60, "D", IF(T196&gt;=50, "E", "F")))))</f>
        <v>F</v>
      </c>
    </row>
    <row r="197" spans="1:22" x14ac:dyDescent="0.25">
      <c r="A197" s="8">
        <v>196</v>
      </c>
      <c r="B197" s="8" t="s">
        <v>221</v>
      </c>
      <c r="C197" s="8" t="s">
        <v>464</v>
      </c>
      <c r="D197" s="8" t="s">
        <v>5</v>
      </c>
      <c r="E197" s="8"/>
      <c r="F197" s="8"/>
      <c r="G197" s="8">
        <v>2</v>
      </c>
      <c r="H197" s="11">
        <f>G197/11*30</f>
        <v>5.454545454545455</v>
      </c>
      <c r="I197" s="11">
        <v>2.5</v>
      </c>
      <c r="J197" s="11">
        <f>I197/11*30</f>
        <v>6.8181818181818183</v>
      </c>
      <c r="K197" s="11">
        <f>IF(H197&gt;J197, H197, J197)</f>
        <v>6.8181818181818183</v>
      </c>
      <c r="L197" s="13">
        <v>1.5</v>
      </c>
      <c r="M197" s="11">
        <f>L197*3</f>
        <v>4.5</v>
      </c>
      <c r="N197" s="13"/>
      <c r="O197" s="11">
        <f>N197*3</f>
        <v>0</v>
      </c>
      <c r="P197" s="11">
        <f>IF(M197&gt;O197, M197, O197)</f>
        <v>4.5</v>
      </c>
      <c r="Q197" s="11"/>
      <c r="R197" s="11"/>
      <c r="S197" s="11"/>
      <c r="T197" s="11">
        <f>K197+P197+Q197+R197+S197</f>
        <v>11.318181818181818</v>
      </c>
      <c r="U197" s="11" t="str">
        <f>IF(T197&gt;=90, "A", IF(T197&gt;=80, "B", IF(T197&gt;=70, "C", IF(T197&gt;=60, "D", IF(T197&gt;=50, "E", "F")))))</f>
        <v>F</v>
      </c>
    </row>
    <row r="198" spans="1:22" x14ac:dyDescent="0.25">
      <c r="A198" s="8">
        <v>197</v>
      </c>
      <c r="B198" s="8" t="s">
        <v>222</v>
      </c>
      <c r="C198" s="8" t="s">
        <v>539</v>
      </c>
      <c r="D198" s="8" t="s">
        <v>5</v>
      </c>
      <c r="E198" s="8"/>
      <c r="F198" s="8"/>
      <c r="G198" s="8"/>
      <c r="H198" s="11">
        <f>G198/11*30</f>
        <v>0</v>
      </c>
      <c r="I198" s="11"/>
      <c r="J198" s="11">
        <f>I198/11*30</f>
        <v>0</v>
      </c>
      <c r="K198" s="11">
        <f>IF(H198&gt;J198, H198, J198)</f>
        <v>0</v>
      </c>
      <c r="L198" s="13"/>
      <c r="M198" s="11">
        <f>L198*3</f>
        <v>0</v>
      </c>
      <c r="N198" s="13"/>
      <c r="O198" s="11">
        <f>N198*3</f>
        <v>0</v>
      </c>
      <c r="P198" s="11">
        <f>IF(M198&gt;O198, M198, O198)</f>
        <v>0</v>
      </c>
      <c r="Q198" s="11"/>
      <c r="R198" s="11"/>
      <c r="S198" s="11"/>
      <c r="T198" s="11">
        <f>K198+P198+Q198+R198+S198</f>
        <v>0</v>
      </c>
      <c r="U198" s="11" t="str">
        <f>IF(T198&gt;=90, "A", IF(T198&gt;=80, "B", IF(T198&gt;=70, "C", IF(T198&gt;=60, "D", IF(T198&gt;=50, "E", "F")))))</f>
        <v>F</v>
      </c>
    </row>
    <row r="199" spans="1:22" x14ac:dyDescent="0.25">
      <c r="A199" s="8">
        <v>198</v>
      </c>
      <c r="B199" s="8" t="s">
        <v>223</v>
      </c>
      <c r="C199" s="8" t="s">
        <v>560</v>
      </c>
      <c r="D199" s="8" t="s">
        <v>5</v>
      </c>
      <c r="E199" s="8"/>
      <c r="F199" s="8"/>
      <c r="G199" s="8">
        <v>3.5</v>
      </c>
      <c r="H199" s="11">
        <f>G199/11*30</f>
        <v>9.545454545454545</v>
      </c>
      <c r="I199" s="11">
        <v>3</v>
      </c>
      <c r="J199" s="11">
        <f>I199/11*30</f>
        <v>8.1818181818181817</v>
      </c>
      <c r="K199" s="11">
        <f>IF(H199&gt;J199, H199, J199)</f>
        <v>9.545454545454545</v>
      </c>
      <c r="L199" s="13">
        <v>2.5</v>
      </c>
      <c r="M199" s="11">
        <f>L199*3</f>
        <v>7.5</v>
      </c>
      <c r="N199" s="13">
        <v>7.5</v>
      </c>
      <c r="O199" s="11">
        <f>N199*3</f>
        <v>22.5</v>
      </c>
      <c r="P199" s="11">
        <f>IF(M199&gt;O199, M199, O199)</f>
        <v>22.5</v>
      </c>
      <c r="Q199" s="11">
        <v>8</v>
      </c>
      <c r="R199" s="11"/>
      <c r="S199" s="11"/>
      <c r="T199" s="11">
        <f>K199+P199+Q199+R199+S199</f>
        <v>40.045454545454547</v>
      </c>
      <c r="U199" s="11" t="str">
        <f>IF(T199&gt;=90, "A", IF(T199&gt;=80, "B", IF(T199&gt;=70, "C", IF(T199&gt;=60, "D", IF(T199&gt;=50, "E", "F")))))</f>
        <v>F</v>
      </c>
    </row>
    <row r="200" spans="1:22" x14ac:dyDescent="0.25">
      <c r="A200" s="8">
        <v>199</v>
      </c>
      <c r="B200" s="8" t="s">
        <v>224</v>
      </c>
      <c r="C200" s="8" t="s">
        <v>465</v>
      </c>
      <c r="D200" s="8" t="s">
        <v>5</v>
      </c>
      <c r="E200" s="8"/>
      <c r="F200" s="8"/>
      <c r="G200" s="8">
        <v>6.5</v>
      </c>
      <c r="H200" s="11">
        <f>G200/11*30</f>
        <v>17.727272727272727</v>
      </c>
      <c r="I200" s="11">
        <v>6</v>
      </c>
      <c r="J200" s="11">
        <f>I200/11*30</f>
        <v>16.363636363636363</v>
      </c>
      <c r="K200" s="11">
        <f>IF(H200&gt;J200, H200, J200)</f>
        <v>17.727272727272727</v>
      </c>
      <c r="L200" s="13">
        <v>6</v>
      </c>
      <c r="M200" s="11">
        <f>L200*3</f>
        <v>18</v>
      </c>
      <c r="N200" s="13">
        <v>8</v>
      </c>
      <c r="O200" s="11">
        <f>N200*3</f>
        <v>24</v>
      </c>
      <c r="P200" s="11">
        <f>IF(M200&gt;O200, M200, O200)</f>
        <v>24</v>
      </c>
      <c r="Q200" s="11">
        <v>9</v>
      </c>
      <c r="R200" s="11"/>
      <c r="S200" s="11"/>
      <c r="T200" s="11">
        <f>K200+P200+Q200+R200+S200</f>
        <v>50.727272727272727</v>
      </c>
      <c r="U200" s="11" t="str">
        <f>IF(T200&gt;=90, "A", IF(T200&gt;=80, "B", IF(T200&gt;=70, "C", IF(T200&gt;=60, "D", IF(T200&gt;=50, "E", "F")))))</f>
        <v>E</v>
      </c>
    </row>
    <row r="201" spans="1:22" x14ac:dyDescent="0.25">
      <c r="A201" s="8">
        <v>200</v>
      </c>
      <c r="B201" s="8" t="s">
        <v>225</v>
      </c>
      <c r="C201" s="8" t="s">
        <v>466</v>
      </c>
      <c r="D201" s="8" t="s">
        <v>5</v>
      </c>
      <c r="E201" s="8"/>
      <c r="F201" s="8"/>
      <c r="G201" s="8"/>
      <c r="H201" s="11">
        <f>G201/11*30</f>
        <v>0</v>
      </c>
      <c r="I201" s="11"/>
      <c r="J201" s="11">
        <f>I201/11*30</f>
        <v>0</v>
      </c>
      <c r="K201" s="11">
        <f>IF(H201&gt;J201, H201, J201)</f>
        <v>0</v>
      </c>
      <c r="L201" s="13"/>
      <c r="M201" s="11">
        <f>L201*3</f>
        <v>0</v>
      </c>
      <c r="N201" s="13"/>
      <c r="O201" s="11">
        <f>N201*3</f>
        <v>0</v>
      </c>
      <c r="P201" s="11">
        <f>IF(M201&gt;O201, M201, O201)</f>
        <v>0</v>
      </c>
      <c r="Q201" s="11"/>
      <c r="R201" s="11"/>
      <c r="S201" s="11"/>
      <c r="T201" s="11">
        <f>K201+P201+Q201+R201+S201</f>
        <v>0</v>
      </c>
      <c r="U201" s="11" t="str">
        <f>IF(T201&gt;=90, "A", IF(T201&gt;=80, "B", IF(T201&gt;=70, "C", IF(T201&gt;=60, "D", IF(T201&gt;=50, "E", "F")))))</f>
        <v>F</v>
      </c>
    </row>
    <row r="202" spans="1:22" x14ac:dyDescent="0.25">
      <c r="A202" s="8">
        <v>201</v>
      </c>
      <c r="B202" s="8" t="s">
        <v>226</v>
      </c>
      <c r="C202" s="8" t="s">
        <v>467</v>
      </c>
      <c r="D202" s="8" t="s">
        <v>5</v>
      </c>
      <c r="E202" s="8"/>
      <c r="F202" s="8"/>
      <c r="G202" s="8"/>
      <c r="H202" s="11">
        <f>G202/11*30</f>
        <v>0</v>
      </c>
      <c r="I202" s="11">
        <v>6.5</v>
      </c>
      <c r="J202" s="11">
        <f>I202/11*30</f>
        <v>17.727272727272727</v>
      </c>
      <c r="K202" s="11">
        <f>IF(H202&gt;J202, H202, J202)</f>
        <v>17.727272727272727</v>
      </c>
      <c r="L202" s="13">
        <v>2</v>
      </c>
      <c r="M202" s="11">
        <f>L202*3</f>
        <v>6</v>
      </c>
      <c r="N202" s="13">
        <v>4.5</v>
      </c>
      <c r="O202" s="11">
        <f>N202*3</f>
        <v>13.5</v>
      </c>
      <c r="P202" s="11">
        <f>IF(M202&gt;O202, M202, O202)</f>
        <v>13.5</v>
      </c>
      <c r="Q202" s="11">
        <v>8</v>
      </c>
      <c r="R202" s="11"/>
      <c r="S202" s="11">
        <v>0</v>
      </c>
      <c r="T202" s="11">
        <f>K202+P202+Q202+R202+S202</f>
        <v>39.227272727272727</v>
      </c>
      <c r="U202" s="11" t="str">
        <f>IF(T202&gt;=90, "A", IF(T202&gt;=80, "B", IF(T202&gt;=70, "C", IF(T202&gt;=60, "D", IF(T202&gt;=50, "E", "F")))))</f>
        <v>F</v>
      </c>
    </row>
    <row r="203" spans="1:22" x14ac:dyDescent="0.25">
      <c r="A203" s="8">
        <v>202</v>
      </c>
      <c r="B203" s="8" t="s">
        <v>227</v>
      </c>
      <c r="C203" s="8" t="s">
        <v>561</v>
      </c>
      <c r="D203" s="8" t="s">
        <v>5</v>
      </c>
      <c r="E203" s="8"/>
      <c r="F203" s="8"/>
      <c r="G203" s="8">
        <v>5</v>
      </c>
      <c r="H203" s="11">
        <f>G203/11*30</f>
        <v>13.636363636363637</v>
      </c>
      <c r="I203" s="11">
        <v>8</v>
      </c>
      <c r="J203" s="11">
        <f>I203/11*30</f>
        <v>21.81818181818182</v>
      </c>
      <c r="K203" s="11">
        <f>IF(H203&gt;J203, H203, J203)</f>
        <v>21.81818181818182</v>
      </c>
      <c r="L203" s="13">
        <v>4</v>
      </c>
      <c r="M203" s="11">
        <f>L203*3</f>
        <v>12</v>
      </c>
      <c r="N203" s="13">
        <v>8.5</v>
      </c>
      <c r="O203" s="11">
        <f>N203*3</f>
        <v>25.5</v>
      </c>
      <c r="P203" s="11">
        <f>IF(M203&gt;O203, M203, O203)</f>
        <v>25.5</v>
      </c>
      <c r="Q203" s="11">
        <v>9</v>
      </c>
      <c r="R203" s="11"/>
      <c r="S203" s="11"/>
      <c r="T203" s="11">
        <f>K203+P203+Q203+R203+S203</f>
        <v>56.31818181818182</v>
      </c>
      <c r="U203" s="11" t="str">
        <f>IF(T203&gt;=90, "A", IF(T203&gt;=80, "B", IF(T203&gt;=70, "C", IF(T203&gt;=60, "D", IF(T203&gt;=50, "E", "F")))))</f>
        <v>E</v>
      </c>
    </row>
    <row r="204" spans="1:22" x14ac:dyDescent="0.25">
      <c r="A204" s="8">
        <v>203</v>
      </c>
      <c r="B204" s="8" t="s">
        <v>228</v>
      </c>
      <c r="C204" s="8" t="s">
        <v>468</v>
      </c>
      <c r="D204" s="8" t="s">
        <v>5</v>
      </c>
      <c r="E204" s="8"/>
      <c r="F204" s="8"/>
      <c r="G204" s="8">
        <v>2.5</v>
      </c>
      <c r="H204" s="11">
        <f>G204/11*30</f>
        <v>6.8181818181818183</v>
      </c>
      <c r="I204" s="11">
        <v>1</v>
      </c>
      <c r="J204" s="11">
        <f>I204/11*30</f>
        <v>2.7272727272727275</v>
      </c>
      <c r="K204" s="11">
        <f>IF(H204&gt;J204, H204, J204)</f>
        <v>6.8181818181818183</v>
      </c>
      <c r="L204" s="13">
        <v>0.5</v>
      </c>
      <c r="M204" s="11">
        <f>L204*3</f>
        <v>1.5</v>
      </c>
      <c r="N204" s="13">
        <v>2.5</v>
      </c>
      <c r="O204" s="11">
        <f>N204*3</f>
        <v>7.5</v>
      </c>
      <c r="P204" s="11">
        <f>IF(M204&gt;O204, M204, O204)</f>
        <v>7.5</v>
      </c>
      <c r="Q204" s="11">
        <v>8</v>
      </c>
      <c r="R204" s="11"/>
      <c r="S204" s="11"/>
      <c r="T204" s="11">
        <f>K204+P204+Q204+R204+S204</f>
        <v>22.31818181818182</v>
      </c>
      <c r="U204" s="11" t="str">
        <f>IF(T204&gt;=90, "A", IF(T204&gt;=80, "B", IF(T204&gt;=70, "C", IF(T204&gt;=60, "D", IF(T204&gt;=50, "E", "F")))))</f>
        <v>F</v>
      </c>
    </row>
    <row r="205" spans="1:22" x14ac:dyDescent="0.25">
      <c r="A205" s="8">
        <v>204</v>
      </c>
      <c r="B205" s="8" t="s">
        <v>229</v>
      </c>
      <c r="C205" s="8" t="s">
        <v>469</v>
      </c>
      <c r="D205" s="8" t="s">
        <v>5</v>
      </c>
      <c r="E205" s="8"/>
      <c r="F205" s="8"/>
      <c r="G205" s="8"/>
      <c r="H205" s="11">
        <f>G205/11*30</f>
        <v>0</v>
      </c>
      <c r="I205" s="11">
        <v>4.5</v>
      </c>
      <c r="J205" s="11">
        <f>I205/11*30</f>
        <v>12.272727272727273</v>
      </c>
      <c r="K205" s="11">
        <f>IF(H205&gt;J205, H205, J205)</f>
        <v>12.272727272727273</v>
      </c>
      <c r="L205" s="13">
        <v>3</v>
      </c>
      <c r="M205" s="11">
        <f>L205*3</f>
        <v>9</v>
      </c>
      <c r="N205" s="13"/>
      <c r="O205" s="11">
        <f>N205*3</f>
        <v>0</v>
      </c>
      <c r="P205" s="11">
        <f>IF(M205&gt;O205, M205, O205)</f>
        <v>9</v>
      </c>
      <c r="Q205" s="11">
        <v>7</v>
      </c>
      <c r="R205" s="11"/>
      <c r="S205" s="11">
        <v>0</v>
      </c>
      <c r="T205" s="11">
        <f>K205+P205+Q205+R205+S205</f>
        <v>28.272727272727273</v>
      </c>
      <c r="U205" s="11" t="str">
        <f>IF(T205&gt;=90, "A", IF(T205&gt;=80, "B", IF(T205&gt;=70, "C", IF(T205&gt;=60, "D", IF(T205&gt;=50, "E", "F")))))</f>
        <v>F</v>
      </c>
    </row>
    <row r="206" spans="1:22" x14ac:dyDescent="0.25">
      <c r="A206" s="8">
        <v>205</v>
      </c>
      <c r="B206" s="8" t="s">
        <v>230</v>
      </c>
      <c r="C206" s="8" t="s">
        <v>470</v>
      </c>
      <c r="D206" s="8" t="s">
        <v>5</v>
      </c>
      <c r="E206" s="8"/>
      <c r="F206" s="8"/>
      <c r="G206" s="8">
        <v>5.5</v>
      </c>
      <c r="H206" s="11">
        <f>G206/11*30</f>
        <v>15</v>
      </c>
      <c r="I206" s="11">
        <v>7.5</v>
      </c>
      <c r="J206" s="11">
        <f>I206/11*30</f>
        <v>20.454545454545453</v>
      </c>
      <c r="K206" s="11">
        <f>IF(H206&gt;J206, H206, J206)</f>
        <v>20.454545454545453</v>
      </c>
      <c r="L206" s="13">
        <v>6.5</v>
      </c>
      <c r="M206" s="11">
        <f>L206*3</f>
        <v>19.5</v>
      </c>
      <c r="N206" s="13"/>
      <c r="O206" s="11">
        <f>N206*3</f>
        <v>0</v>
      </c>
      <c r="P206" s="11">
        <f>IF(M206&gt;O206, M206, O206)</f>
        <v>19.5</v>
      </c>
      <c r="Q206" s="11">
        <v>10</v>
      </c>
      <c r="R206" s="11"/>
      <c r="S206" s="11"/>
      <c r="T206" s="11">
        <v>50</v>
      </c>
      <c r="U206" s="11" t="str">
        <f>IF(T206&gt;=90, "A", IF(T206&gt;=80, "B", IF(T206&gt;=70, "C", IF(T206&gt;=60, "D", IF(T206&gt;=50, "E", "F")))))</f>
        <v>E</v>
      </c>
    </row>
    <row r="207" spans="1:22" x14ac:dyDescent="0.25">
      <c r="A207" s="8">
        <v>206</v>
      </c>
      <c r="B207" s="8" t="s">
        <v>231</v>
      </c>
      <c r="C207" s="8" t="s">
        <v>471</v>
      </c>
      <c r="D207" s="8" t="s">
        <v>5</v>
      </c>
      <c r="E207" s="8"/>
      <c r="F207" s="8"/>
      <c r="G207" s="8"/>
      <c r="H207" s="11">
        <f>G207/11*30</f>
        <v>0</v>
      </c>
      <c r="I207" s="11">
        <v>3.5</v>
      </c>
      <c r="J207" s="11">
        <f>I207/11*30</f>
        <v>9.545454545454545</v>
      </c>
      <c r="K207" s="11">
        <f>IF(H207&gt;J207, H207, J207)</f>
        <v>9.545454545454545</v>
      </c>
      <c r="L207" s="13">
        <v>5</v>
      </c>
      <c r="M207" s="11">
        <f>L207*3</f>
        <v>15</v>
      </c>
      <c r="N207" s="13">
        <v>7.5</v>
      </c>
      <c r="O207" s="11">
        <f>N207*3</f>
        <v>22.5</v>
      </c>
      <c r="P207" s="11">
        <f>IF(M207&gt;O207, M207, O207)</f>
        <v>22.5</v>
      </c>
      <c r="Q207" s="11">
        <v>5</v>
      </c>
      <c r="R207" s="11">
        <v>0</v>
      </c>
      <c r="S207" s="11">
        <v>0</v>
      </c>
      <c r="T207" s="11">
        <f>K207+P207+Q207+R207+S207</f>
        <v>37.045454545454547</v>
      </c>
      <c r="U207" s="11" t="str">
        <f>IF(T207&gt;=90, "A", IF(T207&gt;=80, "B", IF(T207&gt;=70, "C", IF(T207&gt;=60, "D", IF(T207&gt;=50, "E", "F")))))</f>
        <v>F</v>
      </c>
      <c r="V207" s="17" t="s">
        <v>589</v>
      </c>
    </row>
    <row r="208" spans="1:22" x14ac:dyDescent="0.25">
      <c r="A208" s="8">
        <v>207</v>
      </c>
      <c r="B208" s="8" t="s">
        <v>232</v>
      </c>
      <c r="C208" s="8" t="s">
        <v>233</v>
      </c>
      <c r="D208" s="8" t="s">
        <v>5</v>
      </c>
      <c r="E208" s="8"/>
      <c r="F208" s="8"/>
      <c r="G208" s="8">
        <v>4.5</v>
      </c>
      <c r="H208" s="11">
        <f>G208/11*30</f>
        <v>12.272727272727273</v>
      </c>
      <c r="I208" s="11">
        <v>7.5</v>
      </c>
      <c r="J208" s="11">
        <f>I208/11*30</f>
        <v>20.454545454545453</v>
      </c>
      <c r="K208" s="11">
        <f>IF(H208&gt;J208, H208, J208)</f>
        <v>20.454545454545453</v>
      </c>
      <c r="L208" s="13">
        <v>6</v>
      </c>
      <c r="M208" s="11">
        <f>L208*3</f>
        <v>18</v>
      </c>
      <c r="N208" s="13">
        <v>9</v>
      </c>
      <c r="O208" s="11">
        <f>N208*3</f>
        <v>27</v>
      </c>
      <c r="P208" s="11">
        <f>IF(M208&gt;O208, M208, O208)</f>
        <v>27</v>
      </c>
      <c r="Q208" s="11">
        <v>9</v>
      </c>
      <c r="R208" s="11"/>
      <c r="S208" s="11"/>
      <c r="T208" s="11">
        <f>K208+P208+Q208+R208+S208</f>
        <v>56.454545454545453</v>
      </c>
      <c r="U208" s="11" t="str">
        <f>IF(T208&gt;=90, "A", IF(T208&gt;=80, "B", IF(T208&gt;=70, "C", IF(T208&gt;=60, "D", IF(T208&gt;=50, "E", "F")))))</f>
        <v>E</v>
      </c>
    </row>
    <row r="209" spans="1:22" x14ac:dyDescent="0.25">
      <c r="A209" s="8">
        <v>208</v>
      </c>
      <c r="B209" s="8" t="s">
        <v>234</v>
      </c>
      <c r="C209" s="8" t="s">
        <v>472</v>
      </c>
      <c r="D209" s="8" t="s">
        <v>5</v>
      </c>
      <c r="E209" s="8"/>
      <c r="F209" s="8"/>
      <c r="G209" s="8"/>
      <c r="H209" s="11">
        <f>G209/11*30</f>
        <v>0</v>
      </c>
      <c r="I209" s="11"/>
      <c r="J209" s="11">
        <f>I209/11*30</f>
        <v>0</v>
      </c>
      <c r="K209" s="11">
        <f>IF(H209&gt;J209, H209, J209)</f>
        <v>0</v>
      </c>
      <c r="L209" s="13"/>
      <c r="M209" s="11">
        <f>L209*3</f>
        <v>0</v>
      </c>
      <c r="N209" s="13"/>
      <c r="O209" s="11">
        <f>N209*3</f>
        <v>0</v>
      </c>
      <c r="P209" s="11">
        <f>IF(M209&gt;O209, M209, O209)</f>
        <v>0</v>
      </c>
      <c r="Q209" s="11"/>
      <c r="R209" s="11"/>
      <c r="S209" s="11"/>
      <c r="T209" s="11">
        <f>K209+P209+Q209+R209+S209</f>
        <v>0</v>
      </c>
      <c r="U209" s="11" t="str">
        <f>IF(T209&gt;=90, "A", IF(T209&gt;=80, "B", IF(T209&gt;=70, "C", IF(T209&gt;=60, "D", IF(T209&gt;=50, "E", "F")))))</f>
        <v>F</v>
      </c>
    </row>
    <row r="210" spans="1:22" x14ac:dyDescent="0.25">
      <c r="A210" s="8">
        <v>209</v>
      </c>
      <c r="B210" s="8" t="s">
        <v>235</v>
      </c>
      <c r="C210" s="8" t="s">
        <v>473</v>
      </c>
      <c r="D210" s="8" t="s">
        <v>5</v>
      </c>
      <c r="E210" s="8"/>
      <c r="F210" s="8"/>
      <c r="G210" s="8">
        <v>4.5</v>
      </c>
      <c r="H210" s="11">
        <f>G210/11*30</f>
        <v>12.272727272727273</v>
      </c>
      <c r="I210" s="11">
        <v>3</v>
      </c>
      <c r="J210" s="11">
        <f>I210/11*30</f>
        <v>8.1818181818181817</v>
      </c>
      <c r="K210" s="11">
        <f>IF(H210&gt;J210, H210, J210)</f>
        <v>12.272727272727273</v>
      </c>
      <c r="L210" s="13">
        <v>1.5</v>
      </c>
      <c r="M210" s="11">
        <f>L210*3</f>
        <v>4.5</v>
      </c>
      <c r="N210" s="13">
        <v>1</v>
      </c>
      <c r="O210" s="11">
        <f>N210*3</f>
        <v>3</v>
      </c>
      <c r="P210" s="11">
        <f>IF(M210&gt;O210, M210, O210)</f>
        <v>4.5</v>
      </c>
      <c r="Q210" s="11">
        <v>8</v>
      </c>
      <c r="R210" s="11"/>
      <c r="S210" s="11"/>
      <c r="T210" s="11">
        <f>K210+P210+Q210+R210+S210</f>
        <v>24.772727272727273</v>
      </c>
      <c r="U210" s="11" t="str">
        <f>IF(T210&gt;=90, "A", IF(T210&gt;=80, "B", IF(T210&gt;=70, "C", IF(T210&gt;=60, "D", IF(T210&gt;=50, "E", "F")))))</f>
        <v>F</v>
      </c>
    </row>
    <row r="211" spans="1:22" x14ac:dyDescent="0.25">
      <c r="A211" s="8">
        <v>210</v>
      </c>
      <c r="B211" s="8" t="s">
        <v>236</v>
      </c>
      <c r="C211" s="8" t="s">
        <v>474</v>
      </c>
      <c r="D211" s="8" t="s">
        <v>5</v>
      </c>
      <c r="E211" s="8"/>
      <c r="F211" s="8"/>
      <c r="G211" s="8"/>
      <c r="H211" s="11">
        <f>G211/11*30</f>
        <v>0</v>
      </c>
      <c r="I211" s="11"/>
      <c r="J211" s="11">
        <f>I211/11*30</f>
        <v>0</v>
      </c>
      <c r="K211" s="11">
        <f>IF(H211&gt;J211, H211, J211)</f>
        <v>0</v>
      </c>
      <c r="L211" s="13"/>
      <c r="M211" s="11">
        <f>L211*3</f>
        <v>0</v>
      </c>
      <c r="N211" s="13"/>
      <c r="O211" s="11">
        <f>N211*3</f>
        <v>0</v>
      </c>
      <c r="P211" s="11">
        <f>IF(M211&gt;O211, M211, O211)</f>
        <v>0</v>
      </c>
      <c r="Q211" s="11"/>
      <c r="R211" s="11"/>
      <c r="S211" s="11"/>
      <c r="T211" s="11">
        <f>K211+P211+Q211+R211+S211</f>
        <v>0</v>
      </c>
      <c r="U211" s="11" t="str">
        <f>IF(T211&gt;=90, "A", IF(T211&gt;=80, "B", IF(T211&gt;=70, "C", IF(T211&gt;=60, "D", IF(T211&gt;=50, "E", "F")))))</f>
        <v>F</v>
      </c>
    </row>
    <row r="212" spans="1:22" x14ac:dyDescent="0.25">
      <c r="A212" s="8">
        <v>211</v>
      </c>
      <c r="B212" s="8" t="s">
        <v>237</v>
      </c>
      <c r="C212" s="8" t="s">
        <v>238</v>
      </c>
      <c r="D212" s="8" t="s">
        <v>5</v>
      </c>
      <c r="E212" s="8"/>
      <c r="F212" s="8"/>
      <c r="G212" s="8">
        <v>7</v>
      </c>
      <c r="H212" s="11">
        <f>G212/11*30</f>
        <v>19.09090909090909</v>
      </c>
      <c r="I212" s="11">
        <v>8.5</v>
      </c>
      <c r="J212" s="11">
        <f>I212/11*30</f>
        <v>23.18181818181818</v>
      </c>
      <c r="K212" s="11">
        <f>IF(H212&gt;J212, H212, J212)</f>
        <v>23.18181818181818</v>
      </c>
      <c r="L212" s="13">
        <v>7.5</v>
      </c>
      <c r="M212" s="11">
        <f>L212*3</f>
        <v>22.5</v>
      </c>
      <c r="N212" s="13">
        <v>8.5</v>
      </c>
      <c r="O212" s="11">
        <f>N212*3</f>
        <v>25.5</v>
      </c>
      <c r="P212" s="11">
        <f>IF(M212&gt;O212, M212, O212)</f>
        <v>25.5</v>
      </c>
      <c r="Q212" s="11">
        <v>9</v>
      </c>
      <c r="R212" s="11"/>
      <c r="S212" s="11"/>
      <c r="T212" s="11">
        <f>K212+P212+Q212+R212+S212</f>
        <v>57.68181818181818</v>
      </c>
      <c r="U212" s="11" t="str">
        <f>IF(T212&gt;=90, "A", IF(T212&gt;=80, "B", IF(T212&gt;=70, "C", IF(T212&gt;=60, "D", IF(T212&gt;=50, "E", "F")))))</f>
        <v>E</v>
      </c>
    </row>
    <row r="213" spans="1:22" x14ac:dyDescent="0.25">
      <c r="A213" s="8">
        <v>212</v>
      </c>
      <c r="B213" s="8" t="s">
        <v>239</v>
      </c>
      <c r="C213" s="8" t="s">
        <v>240</v>
      </c>
      <c r="D213" s="8" t="s">
        <v>5</v>
      </c>
      <c r="E213" s="8"/>
      <c r="F213" s="8"/>
      <c r="G213" s="8"/>
      <c r="H213" s="11">
        <f>G213/11*30</f>
        <v>0</v>
      </c>
      <c r="I213" s="11">
        <v>3.5</v>
      </c>
      <c r="J213" s="11">
        <f>I213/11*30</f>
        <v>9.545454545454545</v>
      </c>
      <c r="K213" s="11">
        <f>IF(H213&gt;J213, H213, J213)</f>
        <v>9.545454545454545</v>
      </c>
      <c r="L213" s="13"/>
      <c r="M213" s="11">
        <f>L213*3</f>
        <v>0</v>
      </c>
      <c r="N213" s="13">
        <v>3.5</v>
      </c>
      <c r="O213" s="11">
        <f>N213*3</f>
        <v>10.5</v>
      </c>
      <c r="P213" s="11">
        <f>IF(M213&gt;O213, M213, O213)</f>
        <v>10.5</v>
      </c>
      <c r="Q213" s="11">
        <v>7</v>
      </c>
      <c r="R213" s="11"/>
      <c r="S213" s="11">
        <v>0</v>
      </c>
      <c r="T213" s="11">
        <f>K213+P213+Q213+R213+S213</f>
        <v>27.045454545454547</v>
      </c>
      <c r="U213" s="11" t="str">
        <f>IF(T213&gt;=90, "A", IF(T213&gt;=80, "B", IF(T213&gt;=70, "C", IF(T213&gt;=60, "D", IF(T213&gt;=50, "E", "F")))))</f>
        <v>F</v>
      </c>
    </row>
    <row r="214" spans="1:22" x14ac:dyDescent="0.25">
      <c r="A214" s="8">
        <v>213</v>
      </c>
      <c r="B214" s="8" t="s">
        <v>241</v>
      </c>
      <c r="C214" s="8" t="s">
        <v>475</v>
      </c>
      <c r="D214" s="8" t="s">
        <v>5</v>
      </c>
      <c r="E214" s="8"/>
      <c r="F214" s="8"/>
      <c r="G214" s="8">
        <v>4.5</v>
      </c>
      <c r="H214" s="11">
        <f>G214/11*30</f>
        <v>12.272727272727273</v>
      </c>
      <c r="I214" s="11">
        <v>5</v>
      </c>
      <c r="J214" s="11">
        <f>I214/11*30</f>
        <v>13.636363636363637</v>
      </c>
      <c r="K214" s="11">
        <f>IF(H214&gt;J214, H214, J214)</f>
        <v>13.636363636363637</v>
      </c>
      <c r="L214" s="13">
        <v>5.5</v>
      </c>
      <c r="M214" s="11">
        <f>L214*3</f>
        <v>16.5</v>
      </c>
      <c r="N214" s="13">
        <v>9.5</v>
      </c>
      <c r="O214" s="11">
        <f>N214*3</f>
        <v>28.5</v>
      </c>
      <c r="P214" s="11">
        <f>IF(M214&gt;O214, M214, O214)</f>
        <v>28.5</v>
      </c>
      <c r="Q214" s="11">
        <v>8</v>
      </c>
      <c r="R214" s="11"/>
      <c r="S214" s="11"/>
      <c r="T214" s="11">
        <f>K214+P214+Q214+R214+S214</f>
        <v>50.13636363636364</v>
      </c>
      <c r="U214" s="11" t="str">
        <f>IF(T214&gt;=90, "A", IF(T214&gt;=80, "B", IF(T214&gt;=70, "C", IF(T214&gt;=60, "D", IF(T214&gt;=50, "E", "F")))))</f>
        <v>E</v>
      </c>
    </row>
    <row r="215" spans="1:22" x14ac:dyDescent="0.25">
      <c r="A215" s="8">
        <v>214</v>
      </c>
      <c r="B215" s="8" t="s">
        <v>242</v>
      </c>
      <c r="C215" s="8" t="s">
        <v>570</v>
      </c>
      <c r="D215" s="8" t="s">
        <v>5</v>
      </c>
      <c r="E215" s="8"/>
      <c r="F215" s="8"/>
      <c r="G215" s="8">
        <v>7.5</v>
      </c>
      <c r="H215" s="11">
        <f>G215/11*30</f>
        <v>20.454545454545453</v>
      </c>
      <c r="I215" s="11">
        <v>6.5</v>
      </c>
      <c r="J215" s="11">
        <f>I215/11*30</f>
        <v>17.727272727272727</v>
      </c>
      <c r="K215" s="11">
        <f>IF(H215&gt;J215, H215, J215)</f>
        <v>20.454545454545453</v>
      </c>
      <c r="L215" s="13">
        <v>5.5</v>
      </c>
      <c r="M215" s="11">
        <f>L215*3</f>
        <v>16.5</v>
      </c>
      <c r="N215" s="13">
        <v>6</v>
      </c>
      <c r="O215" s="11">
        <f>N215*3</f>
        <v>18</v>
      </c>
      <c r="P215" s="11">
        <f>IF(M215&gt;O215, M215, O215)</f>
        <v>18</v>
      </c>
      <c r="Q215" s="11">
        <v>9</v>
      </c>
      <c r="R215" s="11"/>
      <c r="S215" s="11">
        <v>0</v>
      </c>
      <c r="T215" s="11">
        <f>K215+P215+Q215+R215+S215</f>
        <v>47.454545454545453</v>
      </c>
      <c r="U215" s="11" t="str">
        <f>IF(T215&gt;=90, "A", IF(T215&gt;=80, "B", IF(T215&gt;=70, "C", IF(T215&gt;=60, "D", IF(T215&gt;=50, "E", "F")))))</f>
        <v>F</v>
      </c>
      <c r="V215" s="17" t="s">
        <v>592</v>
      </c>
    </row>
    <row r="216" spans="1:22" x14ac:dyDescent="0.25">
      <c r="A216" s="8">
        <v>215</v>
      </c>
      <c r="B216" s="8" t="s">
        <v>243</v>
      </c>
      <c r="C216" s="8" t="s">
        <v>244</v>
      </c>
      <c r="D216" s="8" t="s">
        <v>5</v>
      </c>
      <c r="E216" s="8"/>
      <c r="F216" s="8"/>
      <c r="G216" s="8">
        <v>5.5</v>
      </c>
      <c r="H216" s="11">
        <f>G216/11*30</f>
        <v>15</v>
      </c>
      <c r="I216" s="11">
        <v>3.5</v>
      </c>
      <c r="J216" s="11">
        <f>I216/11*30</f>
        <v>9.545454545454545</v>
      </c>
      <c r="K216" s="11">
        <f>IF(H216&gt;J216, H216, J216)</f>
        <v>15</v>
      </c>
      <c r="L216" s="13">
        <v>3</v>
      </c>
      <c r="M216" s="11">
        <f>L216*3</f>
        <v>9</v>
      </c>
      <c r="N216" s="13">
        <v>6</v>
      </c>
      <c r="O216" s="11">
        <f>N216*3</f>
        <v>18</v>
      </c>
      <c r="P216" s="11">
        <f>IF(M216&gt;O216, M216, O216)</f>
        <v>18</v>
      </c>
      <c r="Q216" s="11">
        <v>5</v>
      </c>
      <c r="R216" s="11">
        <v>0</v>
      </c>
      <c r="S216" s="11">
        <v>0</v>
      </c>
      <c r="T216" s="11">
        <f>K216+P216+Q216+R216+S216</f>
        <v>38</v>
      </c>
      <c r="U216" s="11" t="str">
        <f>IF(T216&gt;=90, "A", IF(T216&gt;=80, "B", IF(T216&gt;=70, "C", IF(T216&gt;=60, "D", IF(T216&gt;=50, "E", "F")))))</f>
        <v>F</v>
      </c>
    </row>
    <row r="217" spans="1:22" x14ac:dyDescent="0.25">
      <c r="A217" s="8">
        <v>216</v>
      </c>
      <c r="B217" s="8" t="s">
        <v>245</v>
      </c>
      <c r="C217" s="8" t="s">
        <v>476</v>
      </c>
      <c r="D217" s="8" t="s">
        <v>5</v>
      </c>
      <c r="E217" s="8"/>
      <c r="F217" s="8"/>
      <c r="G217" s="8"/>
      <c r="H217" s="11">
        <f>G217/11*30</f>
        <v>0</v>
      </c>
      <c r="I217" s="11">
        <v>4</v>
      </c>
      <c r="J217" s="11">
        <f>I217/11*30</f>
        <v>10.90909090909091</v>
      </c>
      <c r="K217" s="11">
        <f>IF(H217&gt;J217, H217, J217)</f>
        <v>10.90909090909091</v>
      </c>
      <c r="L217" s="13"/>
      <c r="M217" s="11">
        <f>L217*3</f>
        <v>0</v>
      </c>
      <c r="N217" s="13">
        <v>5</v>
      </c>
      <c r="O217" s="11">
        <f>N217*3</f>
        <v>15</v>
      </c>
      <c r="P217" s="11">
        <f>IF(M217&gt;O217, M217, O217)</f>
        <v>15</v>
      </c>
      <c r="Q217" s="11"/>
      <c r="R217" s="11"/>
      <c r="S217" s="11"/>
      <c r="T217" s="11">
        <f>K217+P217+Q217+R217+S217</f>
        <v>25.90909090909091</v>
      </c>
      <c r="U217" s="11" t="str">
        <f>IF(T217&gt;=90, "A", IF(T217&gt;=80, "B", IF(T217&gt;=70, "C", IF(T217&gt;=60, "D", IF(T217&gt;=50, "E", "F")))))</f>
        <v>F</v>
      </c>
    </row>
    <row r="218" spans="1:22" x14ac:dyDescent="0.25">
      <c r="A218" s="8">
        <v>217</v>
      </c>
      <c r="B218" s="8" t="s">
        <v>246</v>
      </c>
      <c r="C218" s="8" t="s">
        <v>477</v>
      </c>
      <c r="D218" s="8" t="s">
        <v>5</v>
      </c>
      <c r="E218" s="8"/>
      <c r="F218" s="8"/>
      <c r="G218" s="8"/>
      <c r="H218" s="11">
        <f>G218/11*30</f>
        <v>0</v>
      </c>
      <c r="I218" s="11">
        <v>5.5</v>
      </c>
      <c r="J218" s="11">
        <f>I218/11*30</f>
        <v>15</v>
      </c>
      <c r="K218" s="11">
        <f>IF(H218&gt;J218, H218, J218)</f>
        <v>15</v>
      </c>
      <c r="L218" s="13">
        <v>8.5</v>
      </c>
      <c r="M218" s="11">
        <f>L218*3</f>
        <v>25.5</v>
      </c>
      <c r="N218" s="13"/>
      <c r="O218" s="11">
        <f>N218*3</f>
        <v>0</v>
      </c>
      <c r="P218" s="11">
        <f>IF(M218&gt;O218, M218, O218)</f>
        <v>25.5</v>
      </c>
      <c r="Q218" s="11">
        <v>9</v>
      </c>
      <c r="R218" s="11"/>
      <c r="S218" s="11"/>
      <c r="T218" s="11">
        <v>50</v>
      </c>
      <c r="U218" s="11" t="str">
        <f>IF(T218&gt;=90, "A", IF(T218&gt;=80, "B", IF(T218&gt;=70, "C", IF(T218&gt;=60, "D", IF(T218&gt;=50, "E", "F")))))</f>
        <v>E</v>
      </c>
    </row>
    <row r="219" spans="1:22" x14ac:dyDescent="0.25">
      <c r="A219" s="8">
        <v>218</v>
      </c>
      <c r="B219" s="8" t="s">
        <v>247</v>
      </c>
      <c r="C219" s="8" t="s">
        <v>562</v>
      </c>
      <c r="D219" s="8" t="s">
        <v>5</v>
      </c>
      <c r="E219" s="8"/>
      <c r="F219" s="8"/>
      <c r="G219" s="8"/>
      <c r="H219" s="11">
        <f>G219/11*30</f>
        <v>0</v>
      </c>
      <c r="I219" s="11">
        <v>7</v>
      </c>
      <c r="J219" s="11">
        <f>I219/11*30</f>
        <v>19.09090909090909</v>
      </c>
      <c r="K219" s="11">
        <f>IF(H219&gt;J219, H219, J219)</f>
        <v>19.09090909090909</v>
      </c>
      <c r="L219" s="13">
        <v>7.5</v>
      </c>
      <c r="M219" s="11">
        <f>L219*3</f>
        <v>22.5</v>
      </c>
      <c r="N219" s="13"/>
      <c r="O219" s="11">
        <f>N219*3</f>
        <v>0</v>
      </c>
      <c r="P219" s="11">
        <f>IF(M219&gt;O219, M219, O219)</f>
        <v>22.5</v>
      </c>
      <c r="Q219" s="11">
        <v>8</v>
      </c>
      <c r="R219" s="11"/>
      <c r="S219" s="11"/>
      <c r="T219" s="11">
        <v>50</v>
      </c>
      <c r="U219" s="11" t="str">
        <f>IF(T219&gt;=90, "A", IF(T219&gt;=80, "B", IF(T219&gt;=70, "C", IF(T219&gt;=60, "D", IF(T219&gt;=50, "E", "F")))))</f>
        <v>E</v>
      </c>
    </row>
    <row r="220" spans="1:22" x14ac:dyDescent="0.25">
      <c r="A220" s="8">
        <v>219</v>
      </c>
      <c r="B220" s="8" t="s">
        <v>248</v>
      </c>
      <c r="C220" s="8" t="s">
        <v>478</v>
      </c>
      <c r="D220" s="8" t="s">
        <v>5</v>
      </c>
      <c r="E220" s="8"/>
      <c r="F220" s="8"/>
      <c r="G220" s="8">
        <v>10.5</v>
      </c>
      <c r="H220" s="11">
        <f>G220/11*30</f>
        <v>28.636363636363637</v>
      </c>
      <c r="I220" s="11"/>
      <c r="J220" s="11">
        <f>I220/11*30</f>
        <v>0</v>
      </c>
      <c r="K220" s="11">
        <f>IF(H220&gt;J220, H220, J220)</f>
        <v>28.636363636363637</v>
      </c>
      <c r="L220" s="13">
        <v>8.5</v>
      </c>
      <c r="M220" s="11">
        <f>L220*3</f>
        <v>25.5</v>
      </c>
      <c r="N220" s="13"/>
      <c r="O220" s="11">
        <f>N220*3</f>
        <v>0</v>
      </c>
      <c r="P220" s="11">
        <f>IF(M220&gt;O220, M220, O220)</f>
        <v>25.5</v>
      </c>
      <c r="Q220" s="11">
        <v>10</v>
      </c>
      <c r="R220" s="11">
        <v>10</v>
      </c>
      <c r="S220" s="11"/>
      <c r="T220" s="11">
        <f>K220+P220+Q220+R220+S220</f>
        <v>74.13636363636364</v>
      </c>
      <c r="U220" s="11" t="str">
        <f>IF(T220&gt;=90, "A", IF(T220&gt;=80, "B", IF(T220&gt;=70, "C", IF(T220&gt;=60, "D", IF(T220&gt;=50, "E", "F")))))</f>
        <v>C</v>
      </c>
    </row>
    <row r="221" spans="1:22" x14ac:dyDescent="0.25">
      <c r="A221" s="8">
        <v>220</v>
      </c>
      <c r="B221" s="8" t="s">
        <v>249</v>
      </c>
      <c r="C221" s="8" t="s">
        <v>479</v>
      </c>
      <c r="D221" s="8" t="s">
        <v>5</v>
      </c>
      <c r="E221" s="8"/>
      <c r="F221" s="8"/>
      <c r="G221" s="8">
        <v>6</v>
      </c>
      <c r="H221" s="11">
        <f>G221/11*30</f>
        <v>16.363636363636363</v>
      </c>
      <c r="I221" s="11">
        <v>5.5</v>
      </c>
      <c r="J221" s="11">
        <f>I221/11*30</f>
        <v>15</v>
      </c>
      <c r="K221" s="11">
        <f>IF(H221&gt;J221, H221, J221)</f>
        <v>16.363636363636363</v>
      </c>
      <c r="L221" s="13">
        <v>8</v>
      </c>
      <c r="M221" s="11">
        <f>L221*3</f>
        <v>24</v>
      </c>
      <c r="N221" s="13"/>
      <c r="O221" s="11">
        <f>N221*3</f>
        <v>0</v>
      </c>
      <c r="P221" s="11">
        <f>IF(M221&gt;O221, M221, O221)</f>
        <v>24</v>
      </c>
      <c r="Q221" s="11">
        <v>10</v>
      </c>
      <c r="R221" s="11"/>
      <c r="S221" s="11"/>
      <c r="T221" s="11">
        <f>K221+P221+Q221+R221+S221</f>
        <v>50.36363636363636</v>
      </c>
      <c r="U221" s="11" t="str">
        <f>IF(T221&gt;=90, "A", IF(T221&gt;=80, "B", IF(T221&gt;=70, "C", IF(T221&gt;=60, "D", IF(T221&gt;=50, "E", "F")))))</f>
        <v>E</v>
      </c>
    </row>
    <row r="222" spans="1:22" x14ac:dyDescent="0.25">
      <c r="A222" s="8">
        <v>221</v>
      </c>
      <c r="B222" s="8" t="s">
        <v>250</v>
      </c>
      <c r="C222" s="8" t="s">
        <v>480</v>
      </c>
      <c r="D222" s="8" t="s">
        <v>5</v>
      </c>
      <c r="E222" s="8"/>
      <c r="F222" s="8"/>
      <c r="G222" s="8">
        <v>5.5</v>
      </c>
      <c r="H222" s="11">
        <f>G222/11*30</f>
        <v>15</v>
      </c>
      <c r="I222" s="11">
        <v>9</v>
      </c>
      <c r="J222" s="11">
        <f>I222/11*30</f>
        <v>24.545454545454547</v>
      </c>
      <c r="K222" s="11">
        <f>IF(H222&gt;J222, H222, J222)</f>
        <v>24.545454545454547</v>
      </c>
      <c r="L222" s="13">
        <v>4.5</v>
      </c>
      <c r="M222" s="11">
        <f>L222*3</f>
        <v>13.5</v>
      </c>
      <c r="N222" s="13">
        <v>6</v>
      </c>
      <c r="O222" s="11">
        <f>N222*3</f>
        <v>18</v>
      </c>
      <c r="P222" s="11">
        <f>IF(M222&gt;O222, M222, O222)</f>
        <v>18</v>
      </c>
      <c r="Q222" s="11">
        <v>9</v>
      </c>
      <c r="R222" s="11"/>
      <c r="S222" s="11"/>
      <c r="T222" s="11">
        <f>K222+P222+Q222+R222+S222</f>
        <v>51.545454545454547</v>
      </c>
      <c r="U222" s="11" t="str">
        <f>IF(T222&gt;=90, "A", IF(T222&gt;=80, "B", IF(T222&gt;=70, "C", IF(T222&gt;=60, "D", IF(T222&gt;=50, "E", "F")))))</f>
        <v>E</v>
      </c>
    </row>
    <row r="223" spans="1:22" x14ac:dyDescent="0.25">
      <c r="A223" s="8">
        <v>222</v>
      </c>
      <c r="B223" s="8" t="s">
        <v>251</v>
      </c>
      <c r="C223" s="8" t="s">
        <v>563</v>
      </c>
      <c r="D223" s="8" t="s">
        <v>5</v>
      </c>
      <c r="E223" s="8"/>
      <c r="F223" s="8"/>
      <c r="G223" s="8">
        <v>3</v>
      </c>
      <c r="H223" s="11">
        <f>G223/11*30</f>
        <v>8.1818181818181817</v>
      </c>
      <c r="I223" s="11">
        <v>8</v>
      </c>
      <c r="J223" s="11">
        <f>I223/11*30</f>
        <v>21.81818181818182</v>
      </c>
      <c r="K223" s="11">
        <f>IF(H223&gt;J223, H223, J223)</f>
        <v>21.81818181818182</v>
      </c>
      <c r="L223" s="13">
        <v>6</v>
      </c>
      <c r="M223" s="11">
        <f>L223*3</f>
        <v>18</v>
      </c>
      <c r="N223" s="13"/>
      <c r="O223" s="11">
        <f>N223*3</f>
        <v>0</v>
      </c>
      <c r="P223" s="11">
        <f>IF(M223&gt;O223, M223, O223)</f>
        <v>18</v>
      </c>
      <c r="Q223" s="11">
        <v>10</v>
      </c>
      <c r="R223" s="11"/>
      <c r="S223" s="11"/>
      <c r="T223" s="11">
        <v>50</v>
      </c>
      <c r="U223" s="11" t="str">
        <f>IF(T223&gt;=90, "A", IF(T223&gt;=80, "B", IF(T223&gt;=70, "C", IF(T223&gt;=60, "D", IF(T223&gt;=50, "E", "F")))))</f>
        <v>E</v>
      </c>
    </row>
    <row r="224" spans="1:22" x14ac:dyDescent="0.25">
      <c r="A224" s="8">
        <v>223</v>
      </c>
      <c r="B224" s="8" t="s">
        <v>252</v>
      </c>
      <c r="C224" s="8" t="s">
        <v>540</v>
      </c>
      <c r="D224" s="8" t="s">
        <v>5</v>
      </c>
      <c r="E224" s="8"/>
      <c r="F224" s="8"/>
      <c r="G224" s="8"/>
      <c r="H224" s="11">
        <f>G224/11*30</f>
        <v>0</v>
      </c>
      <c r="I224" s="11">
        <v>3</v>
      </c>
      <c r="J224" s="11">
        <f>I224/11*30</f>
        <v>8.1818181818181817</v>
      </c>
      <c r="K224" s="11">
        <f>IF(H224&gt;J224, H224, J224)</f>
        <v>8.1818181818181817</v>
      </c>
      <c r="L224" s="13"/>
      <c r="M224" s="11">
        <f>L224*3</f>
        <v>0</v>
      </c>
      <c r="N224" s="13">
        <v>1.5</v>
      </c>
      <c r="O224" s="11">
        <f>N224*3</f>
        <v>4.5</v>
      </c>
      <c r="P224" s="11">
        <f>IF(M224&gt;O224, M224, O224)</f>
        <v>4.5</v>
      </c>
      <c r="Q224" s="11"/>
      <c r="R224" s="11"/>
      <c r="S224" s="11"/>
      <c r="T224" s="11">
        <f>K224+P224+Q224+R224+S224</f>
        <v>12.681818181818182</v>
      </c>
      <c r="U224" s="11" t="str">
        <f>IF(T224&gt;=90, "A", IF(T224&gt;=80, "B", IF(T224&gt;=70, "C", IF(T224&gt;=60, "D", IF(T224&gt;=50, "E", "F")))))</f>
        <v>F</v>
      </c>
    </row>
    <row r="225" spans="1:22" x14ac:dyDescent="0.25">
      <c r="A225" s="8">
        <v>224</v>
      </c>
      <c r="B225" s="8" t="s">
        <v>253</v>
      </c>
      <c r="C225" s="8" t="s">
        <v>481</v>
      </c>
      <c r="D225" s="8" t="s">
        <v>5</v>
      </c>
      <c r="E225" s="8"/>
      <c r="F225" s="8"/>
      <c r="G225" s="8">
        <v>9.5</v>
      </c>
      <c r="H225" s="11">
        <f>G225/11*30</f>
        <v>25.90909090909091</v>
      </c>
      <c r="I225" s="11"/>
      <c r="J225" s="11">
        <f>I225/11*30</f>
        <v>0</v>
      </c>
      <c r="K225" s="11">
        <f>IF(H225&gt;J225, H225, J225)</f>
        <v>25.90909090909091</v>
      </c>
      <c r="L225" s="13">
        <v>9</v>
      </c>
      <c r="M225" s="11">
        <f>L225*3</f>
        <v>27</v>
      </c>
      <c r="N225" s="13"/>
      <c r="O225" s="11">
        <f>N225*3</f>
        <v>0</v>
      </c>
      <c r="P225" s="11">
        <f>IF(M225&gt;O225, M225, O225)</f>
        <v>27</v>
      </c>
      <c r="Q225" s="11">
        <v>8</v>
      </c>
      <c r="R225" s="11"/>
      <c r="S225" s="11"/>
      <c r="T225" s="11">
        <f>K225+P225+Q225+R225+S225</f>
        <v>60.909090909090907</v>
      </c>
      <c r="U225" s="11" t="str">
        <f>IF(T225&gt;=90, "A", IF(T225&gt;=80, "B", IF(T225&gt;=70, "C", IF(T225&gt;=60, "D", IF(T225&gt;=50, "E", "F")))))</f>
        <v>D</v>
      </c>
    </row>
    <row r="226" spans="1:22" x14ac:dyDescent="0.25">
      <c r="A226" s="8">
        <v>225</v>
      </c>
      <c r="B226" s="8" t="s">
        <v>254</v>
      </c>
      <c r="C226" s="8" t="s">
        <v>564</v>
      </c>
      <c r="D226" s="8" t="s">
        <v>5</v>
      </c>
      <c r="E226" s="8"/>
      <c r="F226" s="8"/>
      <c r="G226" s="8">
        <v>6</v>
      </c>
      <c r="H226" s="11">
        <f>G226/11*30</f>
        <v>16.363636363636363</v>
      </c>
      <c r="I226" s="11">
        <v>10.5</v>
      </c>
      <c r="J226" s="11">
        <f>I226/11*30</f>
        <v>28.636363636363637</v>
      </c>
      <c r="K226" s="11">
        <f>IF(H226&gt;J226, H226, J226)</f>
        <v>28.636363636363637</v>
      </c>
      <c r="L226" s="13">
        <v>7.5</v>
      </c>
      <c r="M226" s="11">
        <f>L226*3</f>
        <v>22.5</v>
      </c>
      <c r="N226" s="13"/>
      <c r="O226" s="11">
        <f>N226*3</f>
        <v>0</v>
      </c>
      <c r="P226" s="11">
        <f>IF(M226&gt;O226, M226, O226)</f>
        <v>22.5</v>
      </c>
      <c r="Q226" s="11">
        <v>9</v>
      </c>
      <c r="R226" s="11"/>
      <c r="S226" s="11"/>
      <c r="T226" s="11">
        <f>K226+P226+Q226+R226+S226</f>
        <v>60.13636363636364</v>
      </c>
      <c r="U226" s="11" t="str">
        <f>IF(T226&gt;=90, "A", IF(T226&gt;=80, "B", IF(T226&gt;=70, "C", IF(T226&gt;=60, "D", IF(T226&gt;=50, "E", "F")))))</f>
        <v>D</v>
      </c>
    </row>
    <row r="227" spans="1:22" x14ac:dyDescent="0.25">
      <c r="A227" s="8">
        <v>226</v>
      </c>
      <c r="B227" s="8" t="s">
        <v>255</v>
      </c>
      <c r="C227" s="8" t="s">
        <v>565</v>
      </c>
      <c r="D227" s="8" t="s">
        <v>5</v>
      </c>
      <c r="E227" s="8"/>
      <c r="F227" s="8"/>
      <c r="G227" s="8"/>
      <c r="H227" s="11">
        <f>G227/11*30</f>
        <v>0</v>
      </c>
      <c r="I227" s="11">
        <v>0</v>
      </c>
      <c r="J227" s="11">
        <f>I227/11*30</f>
        <v>0</v>
      </c>
      <c r="K227" s="11">
        <f>IF(H227&gt;J227, H227, J227)</f>
        <v>0</v>
      </c>
      <c r="L227" s="13">
        <v>0</v>
      </c>
      <c r="M227" s="11">
        <f>L227*3</f>
        <v>0</v>
      </c>
      <c r="N227" s="13"/>
      <c r="O227" s="11">
        <f>N227*3</f>
        <v>0</v>
      </c>
      <c r="P227" s="11">
        <f>IF(M227&gt;O227, M227, O227)</f>
        <v>0</v>
      </c>
      <c r="Q227" s="11"/>
      <c r="R227" s="11"/>
      <c r="S227" s="11"/>
      <c r="T227" s="11">
        <f>K227+P227+Q227+R227+S227</f>
        <v>0</v>
      </c>
      <c r="U227" s="11" t="str">
        <f>IF(T227&gt;=90, "A", IF(T227&gt;=80, "B", IF(T227&gt;=70, "C", IF(T227&gt;=60, "D", IF(T227&gt;=50, "E", "F")))))</f>
        <v>F</v>
      </c>
    </row>
    <row r="228" spans="1:22" x14ac:dyDescent="0.25">
      <c r="A228" s="8">
        <v>227</v>
      </c>
      <c r="B228" s="8" t="s">
        <v>256</v>
      </c>
      <c r="C228" s="8" t="s">
        <v>482</v>
      </c>
      <c r="D228" s="8" t="s">
        <v>5</v>
      </c>
      <c r="E228" s="8"/>
      <c r="F228" s="8"/>
      <c r="G228" s="8">
        <v>3</v>
      </c>
      <c r="H228" s="11">
        <f>G228/11*30</f>
        <v>8.1818181818181817</v>
      </c>
      <c r="I228" s="11">
        <v>3</v>
      </c>
      <c r="J228" s="11">
        <f>I228/11*30</f>
        <v>8.1818181818181817</v>
      </c>
      <c r="K228" s="11">
        <f>IF(H228&gt;J228, H228, J228)</f>
        <v>8.1818181818181817</v>
      </c>
      <c r="L228" s="13">
        <v>1.5</v>
      </c>
      <c r="M228" s="11">
        <f>L228*3</f>
        <v>4.5</v>
      </c>
      <c r="N228" s="13">
        <v>1</v>
      </c>
      <c r="O228" s="11">
        <f>N228*3</f>
        <v>3</v>
      </c>
      <c r="P228" s="11">
        <f>IF(M228&gt;O228, M228, O228)</f>
        <v>4.5</v>
      </c>
      <c r="Q228" s="11">
        <v>7</v>
      </c>
      <c r="R228" s="11"/>
      <c r="S228" s="11"/>
      <c r="T228" s="11">
        <f>K228+P228+Q228+R228+S228</f>
        <v>19.68181818181818</v>
      </c>
      <c r="U228" s="11" t="str">
        <f>IF(T228&gt;=90, "A", IF(T228&gt;=80, "B", IF(T228&gt;=70, "C", IF(T228&gt;=60, "D", IF(T228&gt;=50, "E", "F")))))</f>
        <v>F</v>
      </c>
    </row>
    <row r="229" spans="1:22" x14ac:dyDescent="0.25">
      <c r="A229" s="8">
        <v>228</v>
      </c>
      <c r="B229" s="8" t="s">
        <v>257</v>
      </c>
      <c r="C229" s="8" t="s">
        <v>483</v>
      </c>
      <c r="D229" s="8" t="s">
        <v>5</v>
      </c>
      <c r="E229" s="8"/>
      <c r="F229" s="8"/>
      <c r="G229" s="8"/>
      <c r="H229" s="11">
        <f>G229/11*30</f>
        <v>0</v>
      </c>
      <c r="I229" s="11">
        <v>3.5</v>
      </c>
      <c r="J229" s="11">
        <f>I229/11*30</f>
        <v>9.545454545454545</v>
      </c>
      <c r="K229" s="11">
        <f>IF(H229&gt;J229, H229, J229)</f>
        <v>9.545454545454545</v>
      </c>
      <c r="L229" s="13">
        <v>4</v>
      </c>
      <c r="M229" s="11">
        <f>L229*3</f>
        <v>12</v>
      </c>
      <c r="N229" s="13">
        <v>6</v>
      </c>
      <c r="O229" s="11">
        <f>N229*3</f>
        <v>18</v>
      </c>
      <c r="P229" s="11">
        <f>IF(M229&gt;O229, M229, O229)</f>
        <v>18</v>
      </c>
      <c r="Q229" s="11">
        <v>9</v>
      </c>
      <c r="R229" s="11">
        <v>15</v>
      </c>
      <c r="S229" s="11"/>
      <c r="T229" s="11">
        <f>K229+P229+Q229+R229+S229</f>
        <v>51.545454545454547</v>
      </c>
      <c r="U229" s="11" t="str">
        <f>IF(T229&gt;=90, "A", IF(T229&gt;=80, "B", IF(T229&gt;=70, "C", IF(T229&gt;=60, "D", IF(T229&gt;=50, "E", "F")))))</f>
        <v>E</v>
      </c>
    </row>
    <row r="230" spans="1:22" x14ac:dyDescent="0.25">
      <c r="A230" s="8">
        <v>229</v>
      </c>
      <c r="B230" s="8" t="s">
        <v>258</v>
      </c>
      <c r="C230" s="8" t="s">
        <v>484</v>
      </c>
      <c r="D230" s="8" t="s">
        <v>5</v>
      </c>
      <c r="E230" s="8"/>
      <c r="F230" s="8"/>
      <c r="G230" s="8">
        <v>5.5</v>
      </c>
      <c r="H230" s="11">
        <f>G230/11*30</f>
        <v>15</v>
      </c>
      <c r="I230" s="11">
        <v>9</v>
      </c>
      <c r="J230" s="11">
        <f>I230/11*30</f>
        <v>24.545454545454547</v>
      </c>
      <c r="K230" s="11">
        <f>IF(H230&gt;J230, H230, J230)</f>
        <v>24.545454545454547</v>
      </c>
      <c r="L230" s="13">
        <v>7.5</v>
      </c>
      <c r="M230" s="11">
        <f>L230*3</f>
        <v>22.5</v>
      </c>
      <c r="N230" s="13"/>
      <c r="O230" s="11">
        <f>N230*3</f>
        <v>0</v>
      </c>
      <c r="P230" s="11">
        <f>IF(M230&gt;O230, M230, O230)</f>
        <v>22.5</v>
      </c>
      <c r="Q230" s="11">
        <v>8</v>
      </c>
      <c r="R230" s="11"/>
      <c r="S230" s="11"/>
      <c r="T230" s="11">
        <f>K230+P230+Q230+R230+S230</f>
        <v>55.045454545454547</v>
      </c>
      <c r="U230" s="11" t="str">
        <f>IF(T230&gt;=90, "A", IF(T230&gt;=80, "B", IF(T230&gt;=70, "C", IF(T230&gt;=60, "D", IF(T230&gt;=50, "E", "F")))))</f>
        <v>E</v>
      </c>
    </row>
    <row r="231" spans="1:22" x14ac:dyDescent="0.25">
      <c r="A231" s="8">
        <v>230</v>
      </c>
      <c r="B231" s="8" t="s">
        <v>259</v>
      </c>
      <c r="C231" s="8" t="s">
        <v>485</v>
      </c>
      <c r="D231" s="8" t="s">
        <v>5</v>
      </c>
      <c r="E231" s="8"/>
      <c r="F231" s="8"/>
      <c r="G231" s="8"/>
      <c r="H231" s="11">
        <f>G231/11*30</f>
        <v>0</v>
      </c>
      <c r="I231" s="11">
        <v>6</v>
      </c>
      <c r="J231" s="11">
        <f>I231/11*30</f>
        <v>16.363636363636363</v>
      </c>
      <c r="K231" s="11">
        <f>IF(H231&gt;J231, H231, J231)</f>
        <v>16.363636363636363</v>
      </c>
      <c r="L231" s="13">
        <v>5.5</v>
      </c>
      <c r="M231" s="11">
        <f>L231*3</f>
        <v>16.5</v>
      </c>
      <c r="N231" s="13">
        <v>5</v>
      </c>
      <c r="O231" s="11">
        <f>N231*3</f>
        <v>15</v>
      </c>
      <c r="P231" s="11">
        <f>IF(M231&gt;O231, M231, O231)</f>
        <v>16.5</v>
      </c>
      <c r="Q231" s="11">
        <v>8</v>
      </c>
      <c r="R231" s="11"/>
      <c r="S231" s="11">
        <v>0</v>
      </c>
      <c r="T231" s="11">
        <f>K231+P231+Q231+R231+S231</f>
        <v>40.86363636363636</v>
      </c>
      <c r="U231" s="11" t="str">
        <f>IF(T231&gt;=90, "A", IF(T231&gt;=80, "B", IF(T231&gt;=70, "C", IF(T231&gt;=60, "D", IF(T231&gt;=50, "E", "F")))))</f>
        <v>F</v>
      </c>
      <c r="V231" s="17" t="s">
        <v>589</v>
      </c>
    </row>
    <row r="232" spans="1:22" x14ac:dyDescent="0.25">
      <c r="A232" s="8">
        <v>231</v>
      </c>
      <c r="B232" s="8" t="s">
        <v>260</v>
      </c>
      <c r="C232" s="8" t="s">
        <v>486</v>
      </c>
      <c r="D232" s="8" t="s">
        <v>5</v>
      </c>
      <c r="E232" s="8"/>
      <c r="F232" s="8"/>
      <c r="G232" s="8">
        <v>6</v>
      </c>
      <c r="H232" s="11">
        <f>G232/11*30</f>
        <v>16.363636363636363</v>
      </c>
      <c r="I232" s="11">
        <v>8.5</v>
      </c>
      <c r="J232" s="11">
        <f>I232/11*30</f>
        <v>23.18181818181818</v>
      </c>
      <c r="K232" s="11">
        <f>IF(H232&gt;J232, H232, J232)</f>
        <v>23.18181818181818</v>
      </c>
      <c r="L232" s="13">
        <v>6</v>
      </c>
      <c r="M232" s="11">
        <f>L232*3</f>
        <v>18</v>
      </c>
      <c r="N232" s="13"/>
      <c r="O232" s="11">
        <f>N232*3</f>
        <v>0</v>
      </c>
      <c r="P232" s="11">
        <f>IF(M232&gt;O232, M232, O232)</f>
        <v>18</v>
      </c>
      <c r="Q232" s="11">
        <v>10</v>
      </c>
      <c r="R232" s="11"/>
      <c r="S232" s="11"/>
      <c r="T232" s="11">
        <f>K232+P232+Q232+R232+S232</f>
        <v>51.18181818181818</v>
      </c>
      <c r="U232" s="11" t="str">
        <f>IF(T232&gt;=90, "A", IF(T232&gt;=80, "B", IF(T232&gt;=70, "C", IF(T232&gt;=60, "D", IF(T232&gt;=50, "E", "F")))))</f>
        <v>E</v>
      </c>
    </row>
    <row r="233" spans="1:22" x14ac:dyDescent="0.25">
      <c r="A233" s="8">
        <v>232</v>
      </c>
      <c r="B233" s="8" t="s">
        <v>261</v>
      </c>
      <c r="C233" s="8" t="s">
        <v>566</v>
      </c>
      <c r="D233" s="8" t="s">
        <v>5</v>
      </c>
      <c r="E233" s="8"/>
      <c r="F233" s="8"/>
      <c r="G233" s="8">
        <v>10</v>
      </c>
      <c r="H233" s="11">
        <f>G233/11*30</f>
        <v>27.272727272727273</v>
      </c>
      <c r="I233" s="11"/>
      <c r="J233" s="11">
        <f>I233/11*30</f>
        <v>0</v>
      </c>
      <c r="K233" s="11">
        <f>IF(H233&gt;J233, H233, J233)</f>
        <v>27.272727272727273</v>
      </c>
      <c r="L233" s="13">
        <v>10</v>
      </c>
      <c r="M233" s="11">
        <f>L233*3</f>
        <v>30</v>
      </c>
      <c r="N233" s="13"/>
      <c r="O233" s="11">
        <f>N233*3</f>
        <v>0</v>
      </c>
      <c r="P233" s="11">
        <f>IF(M233&gt;O233, M233, O233)</f>
        <v>30</v>
      </c>
      <c r="Q233" s="11">
        <v>10</v>
      </c>
      <c r="R233" s="11"/>
      <c r="S233" s="11"/>
      <c r="T233" s="11">
        <f>K233+P233+Q233+R233+S233</f>
        <v>67.27272727272728</v>
      </c>
      <c r="U233" s="11" t="str">
        <f>IF(T233&gt;=90, "A", IF(T233&gt;=80, "B", IF(T233&gt;=70, "C", IF(T233&gt;=60, "D", IF(T233&gt;=50, "E", "F")))))</f>
        <v>D</v>
      </c>
    </row>
    <row r="234" spans="1:22" x14ac:dyDescent="0.25">
      <c r="A234" s="8">
        <v>233</v>
      </c>
      <c r="B234" s="8" t="s">
        <v>262</v>
      </c>
      <c r="C234" s="8" t="s">
        <v>487</v>
      </c>
      <c r="D234" s="8" t="s">
        <v>5</v>
      </c>
      <c r="E234" s="8"/>
      <c r="F234" s="8"/>
      <c r="G234" s="8">
        <v>9.5</v>
      </c>
      <c r="H234" s="11">
        <f>G234/11*30</f>
        <v>25.90909090909091</v>
      </c>
      <c r="I234" s="11"/>
      <c r="J234" s="11">
        <f>I234/11*30</f>
        <v>0</v>
      </c>
      <c r="K234" s="11">
        <f>IF(H234&gt;J234, H234, J234)</f>
        <v>25.90909090909091</v>
      </c>
      <c r="L234" s="13">
        <v>9.5</v>
      </c>
      <c r="M234" s="11">
        <f>L234*3</f>
        <v>28.5</v>
      </c>
      <c r="N234" s="13"/>
      <c r="O234" s="11">
        <f>N234*3</f>
        <v>0</v>
      </c>
      <c r="P234" s="11">
        <f>IF(M234&gt;O234, M234, O234)</f>
        <v>28.5</v>
      </c>
      <c r="Q234" s="11">
        <v>10</v>
      </c>
      <c r="R234" s="11"/>
      <c r="S234" s="11"/>
      <c r="T234" s="11">
        <f>K234+P234+Q234+R234+S234</f>
        <v>64.409090909090907</v>
      </c>
      <c r="U234" s="11" t="str">
        <f>IF(T234&gt;=90, "A", IF(T234&gt;=80, "B", IF(T234&gt;=70, "C", IF(T234&gt;=60, "D", IF(T234&gt;=50, "E", "F")))))</f>
        <v>D</v>
      </c>
    </row>
    <row r="235" spans="1:22" x14ac:dyDescent="0.25">
      <c r="A235" s="8">
        <v>234</v>
      </c>
      <c r="B235" s="8" t="s">
        <v>263</v>
      </c>
      <c r="C235" s="8" t="s">
        <v>488</v>
      </c>
      <c r="D235" s="8" t="s">
        <v>5</v>
      </c>
      <c r="E235" s="8"/>
      <c r="F235" s="8"/>
      <c r="G235" s="8"/>
      <c r="H235" s="11">
        <f>G235/11*30</f>
        <v>0</v>
      </c>
      <c r="I235" s="11"/>
      <c r="J235" s="11">
        <f>I235/11*30</f>
        <v>0</v>
      </c>
      <c r="K235" s="11">
        <f>IF(H235&gt;J235, H235, J235)</f>
        <v>0</v>
      </c>
      <c r="L235" s="13"/>
      <c r="M235" s="11">
        <f>L235*3</f>
        <v>0</v>
      </c>
      <c r="N235" s="13"/>
      <c r="O235" s="11">
        <f>N235*3</f>
        <v>0</v>
      </c>
      <c r="P235" s="11">
        <f>IF(M235&gt;O235, M235, O235)</f>
        <v>0</v>
      </c>
      <c r="Q235" s="11"/>
      <c r="R235" s="11"/>
      <c r="S235" s="11"/>
      <c r="T235" s="11">
        <f>K235+P235+Q235+R235+S235</f>
        <v>0</v>
      </c>
      <c r="U235" s="11" t="str">
        <f>IF(T235&gt;=90, "A", IF(T235&gt;=80, "B", IF(T235&gt;=70, "C", IF(T235&gt;=60, "D", IF(T235&gt;=50, "E", "F")))))</f>
        <v>F</v>
      </c>
    </row>
    <row r="236" spans="1:22" x14ac:dyDescent="0.25">
      <c r="A236" s="8">
        <v>235</v>
      </c>
      <c r="B236" s="8" t="s">
        <v>264</v>
      </c>
      <c r="C236" s="8" t="s">
        <v>489</v>
      </c>
      <c r="D236" s="8" t="s">
        <v>5</v>
      </c>
      <c r="E236" s="8"/>
      <c r="F236" s="8"/>
      <c r="G236" s="8"/>
      <c r="H236" s="11">
        <f>G236/11*30</f>
        <v>0</v>
      </c>
      <c r="I236" s="11">
        <v>3</v>
      </c>
      <c r="J236" s="11">
        <f>I236/11*30</f>
        <v>8.1818181818181817</v>
      </c>
      <c r="K236" s="11">
        <f>IF(H236&gt;J236, H236, J236)</f>
        <v>8.1818181818181817</v>
      </c>
      <c r="L236" s="13"/>
      <c r="M236" s="11">
        <f>L236*3</f>
        <v>0</v>
      </c>
      <c r="N236" s="13"/>
      <c r="O236" s="11">
        <f>N236*3</f>
        <v>0</v>
      </c>
      <c r="P236" s="11">
        <f>IF(M236&gt;O236, M236, O236)</f>
        <v>0</v>
      </c>
      <c r="Q236" s="11"/>
      <c r="R236" s="11"/>
      <c r="S236" s="11"/>
      <c r="T236" s="11">
        <f>K236+P236+Q236+R236+S236</f>
        <v>8.1818181818181817</v>
      </c>
      <c r="U236" s="11" t="str">
        <f>IF(T236&gt;=90, "A", IF(T236&gt;=80, "B", IF(T236&gt;=70, "C", IF(T236&gt;=60, "D", IF(T236&gt;=50, "E", "F")))))</f>
        <v>F</v>
      </c>
    </row>
    <row r="237" spans="1:22" x14ac:dyDescent="0.25">
      <c r="A237" s="8">
        <v>236</v>
      </c>
      <c r="B237" s="8" t="s">
        <v>265</v>
      </c>
      <c r="C237" s="8" t="s">
        <v>490</v>
      </c>
      <c r="D237" s="8" t="s">
        <v>5</v>
      </c>
      <c r="E237" s="8"/>
      <c r="F237" s="8"/>
      <c r="G237" s="8"/>
      <c r="H237" s="11">
        <f>G237/11*30</f>
        <v>0</v>
      </c>
      <c r="I237" s="11"/>
      <c r="J237" s="11">
        <f>I237/11*30</f>
        <v>0</v>
      </c>
      <c r="K237" s="11">
        <f>IF(H237&gt;J237, H237, J237)</f>
        <v>0</v>
      </c>
      <c r="L237" s="13"/>
      <c r="M237" s="11">
        <f>L237*3</f>
        <v>0</v>
      </c>
      <c r="N237" s="13"/>
      <c r="O237" s="11">
        <f>N237*3</f>
        <v>0</v>
      </c>
      <c r="P237" s="11">
        <f>IF(M237&gt;O237, M237, O237)</f>
        <v>0</v>
      </c>
      <c r="Q237" s="11"/>
      <c r="R237" s="11"/>
      <c r="S237" s="11"/>
      <c r="T237" s="11">
        <f>K237+P237+Q237+R237+S237</f>
        <v>0</v>
      </c>
      <c r="U237" s="11" t="str">
        <f>IF(T237&gt;=90, "A", IF(T237&gt;=80, "B", IF(T237&gt;=70, "C", IF(T237&gt;=60, "D", IF(T237&gt;=50, "E", "F")))))</f>
        <v>F</v>
      </c>
    </row>
    <row r="238" spans="1:22" x14ac:dyDescent="0.25">
      <c r="A238" s="8">
        <v>237</v>
      </c>
      <c r="B238" s="8" t="s">
        <v>266</v>
      </c>
      <c r="C238" s="8" t="s">
        <v>491</v>
      </c>
      <c r="D238" s="8" t="s">
        <v>5</v>
      </c>
      <c r="E238" s="8"/>
      <c r="F238" s="8"/>
      <c r="G238" s="8"/>
      <c r="H238" s="11">
        <f>G238/11*30</f>
        <v>0</v>
      </c>
      <c r="I238" s="11"/>
      <c r="J238" s="11">
        <f>I238/11*30</f>
        <v>0</v>
      </c>
      <c r="K238" s="11">
        <f>IF(H238&gt;J238, H238, J238)</f>
        <v>0</v>
      </c>
      <c r="L238" s="13"/>
      <c r="M238" s="11">
        <f>L238*3</f>
        <v>0</v>
      </c>
      <c r="N238" s="13"/>
      <c r="O238" s="11">
        <f>N238*3</f>
        <v>0</v>
      </c>
      <c r="P238" s="11">
        <f>IF(M238&gt;O238, M238, O238)</f>
        <v>0</v>
      </c>
      <c r="Q238" s="11"/>
      <c r="R238" s="11"/>
      <c r="S238" s="11"/>
      <c r="T238" s="11">
        <f>K238+P238+Q238+R238+S238</f>
        <v>0</v>
      </c>
      <c r="U238" s="11" t="str">
        <f>IF(T238&gt;=90, "A", IF(T238&gt;=80, "B", IF(T238&gt;=70, "C", IF(T238&gt;=60, "D", IF(T238&gt;=50, "E", "F")))))</f>
        <v>F</v>
      </c>
    </row>
    <row r="239" spans="1:22" x14ac:dyDescent="0.25">
      <c r="A239" s="8">
        <v>238</v>
      </c>
      <c r="B239" s="8" t="s">
        <v>267</v>
      </c>
      <c r="C239" s="8" t="s">
        <v>492</v>
      </c>
      <c r="D239" s="8" t="s">
        <v>5</v>
      </c>
      <c r="E239" s="8"/>
      <c r="F239" s="8"/>
      <c r="G239" s="8"/>
      <c r="H239" s="11">
        <f>G239/11*30</f>
        <v>0</v>
      </c>
      <c r="I239" s="11"/>
      <c r="J239" s="11">
        <f>I239/11*30</f>
        <v>0</v>
      </c>
      <c r="K239" s="11">
        <f>IF(H239&gt;J239, H239, J239)</f>
        <v>0</v>
      </c>
      <c r="L239" s="13"/>
      <c r="M239" s="11">
        <f>L239*3</f>
        <v>0</v>
      </c>
      <c r="N239" s="13"/>
      <c r="O239" s="11">
        <f>N239*3</f>
        <v>0</v>
      </c>
      <c r="P239" s="11">
        <f>IF(M239&gt;O239, M239, O239)</f>
        <v>0</v>
      </c>
      <c r="Q239" s="11"/>
      <c r="R239" s="11"/>
      <c r="S239" s="11"/>
      <c r="T239" s="11">
        <f>K239+P239+Q239+R239+S239</f>
        <v>0</v>
      </c>
      <c r="U239" s="11" t="str">
        <f>IF(T239&gt;=90, "A", IF(T239&gt;=80, "B", IF(T239&gt;=70, "C", IF(T239&gt;=60, "D", IF(T239&gt;=50, "E", "F")))))</f>
        <v>F</v>
      </c>
    </row>
    <row r="240" spans="1:22" x14ac:dyDescent="0.25">
      <c r="A240" s="8">
        <v>239</v>
      </c>
      <c r="B240" s="8" t="s">
        <v>268</v>
      </c>
      <c r="C240" s="8" t="s">
        <v>493</v>
      </c>
      <c r="D240" s="8" t="s">
        <v>5</v>
      </c>
      <c r="E240" s="8"/>
      <c r="F240" s="8"/>
      <c r="G240" s="8"/>
      <c r="H240" s="11">
        <f>G240/11*30</f>
        <v>0</v>
      </c>
      <c r="I240" s="11"/>
      <c r="J240" s="11">
        <f>I240/11*30</f>
        <v>0</v>
      </c>
      <c r="K240" s="11">
        <f>IF(H240&gt;J240, H240, J240)</f>
        <v>0</v>
      </c>
      <c r="L240" s="13"/>
      <c r="M240" s="11">
        <f>L240*3</f>
        <v>0</v>
      </c>
      <c r="N240" s="13"/>
      <c r="O240" s="11">
        <f>N240*3</f>
        <v>0</v>
      </c>
      <c r="P240" s="11">
        <f>IF(M240&gt;O240, M240, O240)</f>
        <v>0</v>
      </c>
      <c r="Q240" s="11"/>
      <c r="R240" s="11"/>
      <c r="S240" s="11"/>
      <c r="T240" s="11">
        <f>K240+P240+Q240+R240+S240</f>
        <v>0</v>
      </c>
      <c r="U240" s="11" t="str">
        <f>IF(T240&gt;=90, "A", IF(T240&gt;=80, "B", IF(T240&gt;=70, "C", IF(T240&gt;=60, "D", IF(T240&gt;=50, "E", "F")))))</f>
        <v>F</v>
      </c>
    </row>
    <row r="241" spans="1:21" x14ac:dyDescent="0.25">
      <c r="A241" s="8">
        <v>240</v>
      </c>
      <c r="B241" s="8" t="s">
        <v>269</v>
      </c>
      <c r="C241" s="8" t="s">
        <v>494</v>
      </c>
      <c r="D241" s="8" t="s">
        <v>5</v>
      </c>
      <c r="E241" s="8"/>
      <c r="F241" s="8"/>
      <c r="G241" s="8"/>
      <c r="H241" s="11">
        <f>G241/11*30</f>
        <v>0</v>
      </c>
      <c r="I241" s="11"/>
      <c r="J241" s="11">
        <f>I241/11*30</f>
        <v>0</v>
      </c>
      <c r="K241" s="11">
        <f>IF(H241&gt;J241, H241, J241)</f>
        <v>0</v>
      </c>
      <c r="L241" s="13"/>
      <c r="M241" s="11">
        <f>L241*3</f>
        <v>0</v>
      </c>
      <c r="N241" s="13"/>
      <c r="O241" s="11">
        <f>N241*3</f>
        <v>0</v>
      </c>
      <c r="P241" s="11">
        <f>IF(M241&gt;O241, M241, O241)</f>
        <v>0</v>
      </c>
      <c r="Q241" s="11"/>
      <c r="R241" s="11"/>
      <c r="S241" s="11"/>
      <c r="T241" s="11">
        <f>K241+P241+Q241+R241+S241</f>
        <v>0</v>
      </c>
      <c r="U241" s="11" t="str">
        <f>IF(T241&gt;=90, "A", IF(T241&gt;=80, "B", IF(T241&gt;=70, "C", IF(T241&gt;=60, "D", IF(T241&gt;=50, "E", "F")))))</f>
        <v>F</v>
      </c>
    </row>
    <row r="242" spans="1:21" x14ac:dyDescent="0.25">
      <c r="A242" s="8">
        <v>241</v>
      </c>
      <c r="B242" s="8" t="s">
        <v>270</v>
      </c>
      <c r="C242" s="8" t="s">
        <v>495</v>
      </c>
      <c r="D242" s="8" t="s">
        <v>5</v>
      </c>
      <c r="E242" s="8"/>
      <c r="F242" s="8"/>
      <c r="G242" s="8"/>
      <c r="H242" s="11">
        <f>G242/11*30</f>
        <v>0</v>
      </c>
      <c r="I242" s="11"/>
      <c r="J242" s="11">
        <f>I242/11*30</f>
        <v>0</v>
      </c>
      <c r="K242" s="11">
        <f>IF(H242&gt;J242, H242, J242)</f>
        <v>0</v>
      </c>
      <c r="L242" s="13"/>
      <c r="M242" s="11">
        <f>L242*3</f>
        <v>0</v>
      </c>
      <c r="N242" s="13"/>
      <c r="O242" s="11">
        <f>N242*3</f>
        <v>0</v>
      </c>
      <c r="P242" s="11">
        <f>IF(M242&gt;O242, M242, O242)</f>
        <v>0</v>
      </c>
      <c r="Q242" s="11"/>
      <c r="R242" s="11"/>
      <c r="S242" s="11"/>
      <c r="T242" s="11">
        <f>K242+P242+Q242+R242+S242</f>
        <v>0</v>
      </c>
      <c r="U242" s="11" t="str">
        <f>IF(T242&gt;=90, "A", IF(T242&gt;=80, "B", IF(T242&gt;=70, "C", IF(T242&gt;=60, "D", IF(T242&gt;=50, "E", "F")))))</f>
        <v>F</v>
      </c>
    </row>
    <row r="243" spans="1:21" x14ac:dyDescent="0.25">
      <c r="A243" s="8">
        <v>242</v>
      </c>
      <c r="B243" s="8" t="s">
        <v>271</v>
      </c>
      <c r="C243" s="8" t="s">
        <v>496</v>
      </c>
      <c r="D243" s="8" t="s">
        <v>5</v>
      </c>
      <c r="E243" s="8"/>
      <c r="F243" s="8"/>
      <c r="G243" s="8">
        <v>0</v>
      </c>
      <c r="H243" s="11">
        <f>G243/11*30</f>
        <v>0</v>
      </c>
      <c r="I243" s="11"/>
      <c r="J243" s="11">
        <f>I243/11*30</f>
        <v>0</v>
      </c>
      <c r="K243" s="11">
        <f>IF(H243&gt;J243, H243, J243)</f>
        <v>0</v>
      </c>
      <c r="L243" s="13"/>
      <c r="M243" s="11">
        <f>L243*3</f>
        <v>0</v>
      </c>
      <c r="N243" s="13"/>
      <c r="O243" s="11">
        <f>N243*3</f>
        <v>0</v>
      </c>
      <c r="P243" s="11">
        <f>IF(M243&gt;O243, M243, O243)</f>
        <v>0</v>
      </c>
      <c r="Q243" s="11">
        <v>5</v>
      </c>
      <c r="R243" s="11"/>
      <c r="S243" s="11"/>
      <c r="T243" s="11">
        <f>K243+P243+Q243+R243+S243</f>
        <v>5</v>
      </c>
      <c r="U243" s="11" t="str">
        <f>IF(T243&gt;=90, "A", IF(T243&gt;=80, "B", IF(T243&gt;=70, "C", IF(T243&gt;=60, "D", IF(T243&gt;=50, "E", "F")))))</f>
        <v>F</v>
      </c>
    </row>
    <row r="244" spans="1:21" x14ac:dyDescent="0.25">
      <c r="A244" s="8">
        <v>243</v>
      </c>
      <c r="B244" s="8" t="s">
        <v>272</v>
      </c>
      <c r="C244" s="8" t="s">
        <v>497</v>
      </c>
      <c r="D244" s="8" t="s">
        <v>5</v>
      </c>
      <c r="E244" s="8"/>
      <c r="F244" s="8"/>
      <c r="G244" s="8"/>
      <c r="H244" s="11">
        <f>G244/11*30</f>
        <v>0</v>
      </c>
      <c r="I244" s="11"/>
      <c r="J244" s="11">
        <f>I244/11*30</f>
        <v>0</v>
      </c>
      <c r="K244" s="11">
        <f>IF(H244&gt;J244, H244, J244)</f>
        <v>0</v>
      </c>
      <c r="L244" s="13"/>
      <c r="M244" s="11">
        <f>L244*3</f>
        <v>0</v>
      </c>
      <c r="N244" s="13"/>
      <c r="O244" s="11">
        <f>N244*3</f>
        <v>0</v>
      </c>
      <c r="P244" s="11">
        <f>IF(M244&gt;O244, M244, O244)</f>
        <v>0</v>
      </c>
      <c r="Q244" s="11"/>
      <c r="R244" s="11"/>
      <c r="S244" s="11"/>
      <c r="T244" s="11">
        <f>K244+P244+Q244+R244+S244</f>
        <v>0</v>
      </c>
      <c r="U244" s="11" t="str">
        <f>IF(T244&gt;=90, "A", IF(T244&gt;=80, "B", IF(T244&gt;=70, "C", IF(T244&gt;=60, "D", IF(T244&gt;=50, "E", "F")))))</f>
        <v>F</v>
      </c>
    </row>
    <row r="245" spans="1:21" x14ac:dyDescent="0.25">
      <c r="A245" s="8">
        <v>244</v>
      </c>
      <c r="B245" s="8" t="s">
        <v>273</v>
      </c>
      <c r="C245" s="8" t="s">
        <v>498</v>
      </c>
      <c r="D245" s="8" t="s">
        <v>5</v>
      </c>
      <c r="E245" s="8"/>
      <c r="F245" s="8"/>
      <c r="G245" s="8">
        <v>2</v>
      </c>
      <c r="H245" s="11">
        <f>G245/11*30</f>
        <v>5.454545454545455</v>
      </c>
      <c r="I245" s="11">
        <v>6.5</v>
      </c>
      <c r="J245" s="11">
        <f>I245/11*30</f>
        <v>17.727272727272727</v>
      </c>
      <c r="K245" s="11">
        <f>IF(H245&gt;J245, H245, J245)</f>
        <v>17.727272727272727</v>
      </c>
      <c r="L245" s="13"/>
      <c r="M245" s="11">
        <f>L245*3</f>
        <v>0</v>
      </c>
      <c r="N245" s="13">
        <v>5</v>
      </c>
      <c r="O245" s="11">
        <f>N245*3</f>
        <v>15</v>
      </c>
      <c r="P245" s="11">
        <f>IF(M245&gt;O245, M245, O245)</f>
        <v>15</v>
      </c>
      <c r="Q245" s="11">
        <v>5</v>
      </c>
      <c r="R245" s="11">
        <v>0</v>
      </c>
      <c r="S245" s="11"/>
      <c r="T245" s="11">
        <f>K245+P245+Q245+R245+S245</f>
        <v>37.727272727272727</v>
      </c>
      <c r="U245" s="11" t="str">
        <f>IF(T245&gt;=90, "A", IF(T245&gt;=80, "B", IF(T245&gt;=70, "C", IF(T245&gt;=60, "D", IF(T245&gt;=50, "E", "F")))))</f>
        <v>F</v>
      </c>
    </row>
    <row r="246" spans="1:21" x14ac:dyDescent="0.25">
      <c r="A246" s="8">
        <v>245</v>
      </c>
      <c r="B246" s="8" t="s">
        <v>274</v>
      </c>
      <c r="C246" s="8" t="s">
        <v>275</v>
      </c>
      <c r="D246" s="8" t="s">
        <v>5</v>
      </c>
      <c r="E246" s="8"/>
      <c r="F246" s="8"/>
      <c r="G246" s="8">
        <v>9</v>
      </c>
      <c r="H246" s="11">
        <f>G246/11*30</f>
        <v>24.545454545454547</v>
      </c>
      <c r="I246" s="11"/>
      <c r="J246" s="11">
        <f>I246/11*30</f>
        <v>0</v>
      </c>
      <c r="K246" s="11">
        <f>IF(H246&gt;J246, H246, J246)</f>
        <v>24.545454545454547</v>
      </c>
      <c r="L246" s="13"/>
      <c r="M246" s="11">
        <f>L246*3</f>
        <v>0</v>
      </c>
      <c r="N246" s="13">
        <v>5</v>
      </c>
      <c r="O246" s="11">
        <f>N246*3</f>
        <v>15</v>
      </c>
      <c r="P246" s="11">
        <f>IF(M246&gt;O246, M246, O246)</f>
        <v>15</v>
      </c>
      <c r="Q246" s="11">
        <v>10</v>
      </c>
      <c r="R246" s="11"/>
      <c r="S246" s="11"/>
      <c r="T246" s="11">
        <v>50</v>
      </c>
      <c r="U246" s="11" t="str">
        <f>IF(T246&gt;=90, "A", IF(T246&gt;=80, "B", IF(T246&gt;=70, "C", IF(T246&gt;=60, "D", IF(T246&gt;=50, "E", "F")))))</f>
        <v>E</v>
      </c>
    </row>
    <row r="247" spans="1:21" x14ac:dyDescent="0.25">
      <c r="A247" s="8">
        <v>246</v>
      </c>
      <c r="B247" s="8" t="s">
        <v>276</v>
      </c>
      <c r="C247" s="8" t="s">
        <v>277</v>
      </c>
      <c r="D247" s="8" t="s">
        <v>5</v>
      </c>
      <c r="E247" s="8"/>
      <c r="F247" s="8"/>
      <c r="G247" s="8">
        <v>5.5</v>
      </c>
      <c r="H247" s="11">
        <f>G247/11*30</f>
        <v>15</v>
      </c>
      <c r="I247" s="11"/>
      <c r="J247" s="11">
        <f>I247/11*30</f>
        <v>0</v>
      </c>
      <c r="K247" s="11">
        <f>IF(H247&gt;J247, H247, J247)</f>
        <v>15</v>
      </c>
      <c r="L247" s="13">
        <v>2</v>
      </c>
      <c r="M247" s="11">
        <f>L247*3</f>
        <v>6</v>
      </c>
      <c r="N247" s="13">
        <v>3</v>
      </c>
      <c r="O247" s="11">
        <f>N247*3</f>
        <v>9</v>
      </c>
      <c r="P247" s="11">
        <f>IF(M247&gt;O247, M247, O247)</f>
        <v>9</v>
      </c>
      <c r="Q247" s="11">
        <v>6</v>
      </c>
      <c r="R247" s="11"/>
      <c r="S247" s="11"/>
      <c r="T247" s="11">
        <f>K247+P247+Q247+R247+S247</f>
        <v>30</v>
      </c>
      <c r="U247" s="11" t="str">
        <f>IF(T247&gt;=90, "A", IF(T247&gt;=80, "B", IF(T247&gt;=70, "C", IF(T247&gt;=60, "D", IF(T247&gt;=50, "E", "F")))))</f>
        <v>F</v>
      </c>
    </row>
    <row r="248" spans="1:21" x14ac:dyDescent="0.25">
      <c r="A248" s="8">
        <v>247</v>
      </c>
      <c r="B248" s="8" t="s">
        <v>278</v>
      </c>
      <c r="C248" s="8" t="s">
        <v>499</v>
      </c>
      <c r="D248" s="8" t="s">
        <v>5</v>
      </c>
      <c r="E248" s="8"/>
      <c r="F248" s="8"/>
      <c r="G248" s="8">
        <v>3.5</v>
      </c>
      <c r="H248" s="11">
        <f>G248/11*30</f>
        <v>9.545454545454545</v>
      </c>
      <c r="I248" s="11"/>
      <c r="J248" s="11">
        <f>I248/11*30</f>
        <v>0</v>
      </c>
      <c r="K248" s="11">
        <f>IF(H248&gt;J248, H248, J248)</f>
        <v>9.545454545454545</v>
      </c>
      <c r="L248" s="13"/>
      <c r="M248" s="11">
        <f>L248*3</f>
        <v>0</v>
      </c>
      <c r="N248" s="13"/>
      <c r="O248" s="11">
        <f>N248*3</f>
        <v>0</v>
      </c>
      <c r="P248" s="11">
        <f>IF(M248&gt;O248, M248, O248)</f>
        <v>0</v>
      </c>
      <c r="Q248" s="11">
        <v>5</v>
      </c>
      <c r="R248" s="11"/>
      <c r="S248" s="11"/>
      <c r="T248" s="11">
        <f>K248+P248+Q248+R248+S248</f>
        <v>14.545454545454545</v>
      </c>
      <c r="U248" s="11" t="str">
        <f>IF(T248&gt;=90, "A", IF(T248&gt;=80, "B", IF(T248&gt;=70, "C", IF(T248&gt;=60, "D", IF(T248&gt;=50, "E", "F")))))</f>
        <v>F</v>
      </c>
    </row>
    <row r="249" spans="1:21" x14ac:dyDescent="0.25">
      <c r="A249" s="8">
        <v>248</v>
      </c>
      <c r="B249" s="8" t="s">
        <v>279</v>
      </c>
      <c r="C249" s="8" t="s">
        <v>500</v>
      </c>
      <c r="D249" s="8" t="s">
        <v>5</v>
      </c>
      <c r="E249" s="8"/>
      <c r="F249" s="8"/>
      <c r="G249" s="8"/>
      <c r="H249" s="11">
        <f>G249/11*30</f>
        <v>0</v>
      </c>
      <c r="I249" s="11"/>
      <c r="J249" s="11">
        <f>I249/11*30</f>
        <v>0</v>
      </c>
      <c r="K249" s="11">
        <f>IF(H249&gt;J249, H249, J249)</f>
        <v>0</v>
      </c>
      <c r="L249" s="13"/>
      <c r="M249" s="11">
        <f>L249*3</f>
        <v>0</v>
      </c>
      <c r="N249" s="13"/>
      <c r="O249" s="11">
        <f>N249*3</f>
        <v>0</v>
      </c>
      <c r="P249" s="11">
        <f>IF(M249&gt;O249, M249, O249)</f>
        <v>0</v>
      </c>
      <c r="Q249" s="11"/>
      <c r="R249" s="11"/>
      <c r="S249" s="11"/>
      <c r="T249" s="11">
        <f>K249+P249+Q249+R249+S249</f>
        <v>0</v>
      </c>
      <c r="U249" s="11" t="str">
        <f>IF(T249&gt;=90, "A", IF(T249&gt;=80, "B", IF(T249&gt;=70, "C", IF(T249&gt;=60, "D", IF(T249&gt;=50, "E", "F")))))</f>
        <v>F</v>
      </c>
    </row>
    <row r="250" spans="1:21" x14ac:dyDescent="0.25">
      <c r="A250" s="8">
        <v>249</v>
      </c>
      <c r="B250" s="8" t="s">
        <v>280</v>
      </c>
      <c r="C250" s="8" t="s">
        <v>501</v>
      </c>
      <c r="D250" s="8" t="s">
        <v>5</v>
      </c>
      <c r="E250" s="8"/>
      <c r="F250" s="8"/>
      <c r="G250" s="8"/>
      <c r="H250" s="11">
        <f>G250/11*30</f>
        <v>0</v>
      </c>
      <c r="I250" s="11"/>
      <c r="J250" s="11">
        <f>I250/11*30</f>
        <v>0</v>
      </c>
      <c r="K250" s="11">
        <f>IF(H250&gt;J250, H250, J250)</f>
        <v>0</v>
      </c>
      <c r="L250" s="13"/>
      <c r="M250" s="11">
        <f>L250*3</f>
        <v>0</v>
      </c>
      <c r="N250" s="13"/>
      <c r="O250" s="11">
        <f>N250*3</f>
        <v>0</v>
      </c>
      <c r="P250" s="11">
        <f>IF(M250&gt;O250, M250, O250)</f>
        <v>0</v>
      </c>
      <c r="Q250" s="11"/>
      <c r="R250" s="11"/>
      <c r="S250" s="11"/>
      <c r="T250" s="11">
        <f>K250+P250+Q250+R250+S250</f>
        <v>0</v>
      </c>
      <c r="U250" s="11" t="str">
        <f>IF(T250&gt;=90, "A", IF(T250&gt;=80, "B", IF(T250&gt;=70, "C", IF(T250&gt;=60, "D", IF(T250&gt;=50, "E", "F")))))</f>
        <v>F</v>
      </c>
    </row>
    <row r="251" spans="1:21" x14ac:dyDescent="0.25">
      <c r="A251" s="8">
        <v>250</v>
      </c>
      <c r="B251" s="8" t="s">
        <v>281</v>
      </c>
      <c r="C251" s="8" t="s">
        <v>282</v>
      </c>
      <c r="D251" s="8" t="s">
        <v>5</v>
      </c>
      <c r="E251" s="8"/>
      <c r="F251" s="8"/>
      <c r="G251" s="8"/>
      <c r="H251" s="11">
        <f>G251/11*30</f>
        <v>0</v>
      </c>
      <c r="I251" s="11"/>
      <c r="J251" s="11">
        <f>I251/11*30</f>
        <v>0</v>
      </c>
      <c r="K251" s="11">
        <f>IF(H251&gt;J251, H251, J251)</f>
        <v>0</v>
      </c>
      <c r="L251" s="13"/>
      <c r="M251" s="11">
        <f>L251*3</f>
        <v>0</v>
      </c>
      <c r="N251" s="13"/>
      <c r="O251" s="11">
        <f>N251*3</f>
        <v>0</v>
      </c>
      <c r="P251" s="11">
        <f>IF(M251&gt;O251, M251, O251)</f>
        <v>0</v>
      </c>
      <c r="Q251" s="11"/>
      <c r="R251" s="11"/>
      <c r="S251" s="11"/>
      <c r="T251" s="11">
        <f>K251+P251+Q251+R251+S251</f>
        <v>0</v>
      </c>
      <c r="U251" s="11" t="str">
        <f>IF(T251&gt;=90, "A", IF(T251&gt;=80, "B", IF(T251&gt;=70, "C", IF(T251&gt;=60, "D", IF(T251&gt;=50, "E", "F")))))</f>
        <v>F</v>
      </c>
    </row>
    <row r="252" spans="1:21" x14ac:dyDescent="0.25">
      <c r="A252" s="8">
        <v>251</v>
      </c>
      <c r="B252" s="8" t="s">
        <v>283</v>
      </c>
      <c r="C252" s="8" t="s">
        <v>502</v>
      </c>
      <c r="D252" s="8" t="s">
        <v>5</v>
      </c>
      <c r="E252" s="8"/>
      <c r="F252" s="8"/>
      <c r="G252" s="8"/>
      <c r="H252" s="11">
        <f>G252/11*30</f>
        <v>0</v>
      </c>
      <c r="I252" s="11">
        <v>4.5</v>
      </c>
      <c r="J252" s="11">
        <f>I252/11*30</f>
        <v>12.272727272727273</v>
      </c>
      <c r="K252" s="11">
        <f>IF(H252&gt;J252, H252, J252)</f>
        <v>12.272727272727273</v>
      </c>
      <c r="L252" s="13"/>
      <c r="M252" s="11">
        <f>L252*3</f>
        <v>0</v>
      </c>
      <c r="N252" s="13">
        <v>0</v>
      </c>
      <c r="O252" s="11">
        <f>N252*3</f>
        <v>0</v>
      </c>
      <c r="P252" s="11">
        <f>IF(M252&gt;O252, M252, O252)</f>
        <v>0</v>
      </c>
      <c r="Q252" s="11">
        <v>8</v>
      </c>
      <c r="R252" s="11"/>
      <c r="S252" s="11"/>
      <c r="T252" s="11">
        <f>K252+P252+Q252+R252+S252</f>
        <v>20.272727272727273</v>
      </c>
      <c r="U252" s="11" t="str">
        <f>IF(T252&gt;=90, "A", IF(T252&gt;=80, "B", IF(T252&gt;=70, "C", IF(T252&gt;=60, "D", IF(T252&gt;=50, "E", "F")))))</f>
        <v>F</v>
      </c>
    </row>
    <row r="253" spans="1:21" x14ac:dyDescent="0.25">
      <c r="A253" s="8">
        <v>252</v>
      </c>
      <c r="B253" s="8" t="s">
        <v>284</v>
      </c>
      <c r="C253" s="8" t="s">
        <v>285</v>
      </c>
      <c r="D253" s="8" t="s">
        <v>5</v>
      </c>
      <c r="E253" s="8"/>
      <c r="F253" s="8"/>
      <c r="G253" s="8"/>
      <c r="H253" s="11">
        <f>G253/11*30</f>
        <v>0</v>
      </c>
      <c r="I253" s="11"/>
      <c r="J253" s="11">
        <f>I253/11*30</f>
        <v>0</v>
      </c>
      <c r="K253" s="11">
        <f>IF(H253&gt;J253, H253, J253)</f>
        <v>0</v>
      </c>
      <c r="L253" s="13"/>
      <c r="M253" s="11">
        <f>L253*3</f>
        <v>0</v>
      </c>
      <c r="N253" s="13"/>
      <c r="O253" s="11">
        <f>N253*3</f>
        <v>0</v>
      </c>
      <c r="P253" s="11">
        <f>IF(M253&gt;O253, M253, O253)</f>
        <v>0</v>
      </c>
      <c r="Q253" s="11"/>
      <c r="R253" s="11"/>
      <c r="S253" s="11"/>
      <c r="T253" s="11">
        <f>K253+P253+Q253+R253+S253</f>
        <v>0</v>
      </c>
      <c r="U253" s="11" t="str">
        <f>IF(T253&gt;=90, "A", IF(T253&gt;=80, "B", IF(T253&gt;=70, "C", IF(T253&gt;=60, "D", IF(T253&gt;=50, "E", "F")))))</f>
        <v>F</v>
      </c>
    </row>
    <row r="254" spans="1:21" x14ac:dyDescent="0.25">
      <c r="A254" s="8">
        <v>253</v>
      </c>
      <c r="B254" s="8" t="s">
        <v>286</v>
      </c>
      <c r="C254" s="8" t="s">
        <v>503</v>
      </c>
      <c r="D254" s="8" t="s">
        <v>5</v>
      </c>
      <c r="E254" s="8"/>
      <c r="F254" s="8"/>
      <c r="G254" s="8">
        <v>4</v>
      </c>
      <c r="H254" s="11">
        <f>G254/11*30</f>
        <v>10.90909090909091</v>
      </c>
      <c r="I254" s="11">
        <v>6</v>
      </c>
      <c r="J254" s="11">
        <f>I254/11*30</f>
        <v>16.363636363636363</v>
      </c>
      <c r="K254" s="11">
        <f>IF(H254&gt;J254, H254, J254)</f>
        <v>16.363636363636363</v>
      </c>
      <c r="L254" s="13">
        <v>1</v>
      </c>
      <c r="M254" s="11">
        <f>L254*3</f>
        <v>3</v>
      </c>
      <c r="N254" s="13">
        <v>4</v>
      </c>
      <c r="O254" s="11">
        <f>N254*3</f>
        <v>12</v>
      </c>
      <c r="P254" s="11">
        <f>IF(M254&gt;O254, M254, O254)</f>
        <v>12</v>
      </c>
      <c r="Q254" s="11">
        <v>7</v>
      </c>
      <c r="R254" s="11"/>
      <c r="S254" s="11"/>
      <c r="T254" s="11">
        <f>K254+P254+Q254+R254+S254</f>
        <v>35.36363636363636</v>
      </c>
      <c r="U254" s="11" t="str">
        <f>IF(T254&gt;=90, "A", IF(T254&gt;=80, "B", IF(T254&gt;=70, "C", IF(T254&gt;=60, "D", IF(T254&gt;=50, "E", "F")))))</f>
        <v>F</v>
      </c>
    </row>
    <row r="255" spans="1:21" x14ac:dyDescent="0.25">
      <c r="A255" s="8">
        <v>254</v>
      </c>
      <c r="B255" s="8" t="s">
        <v>0</v>
      </c>
      <c r="C255" s="8" t="s">
        <v>504</v>
      </c>
      <c r="D255" s="8" t="s">
        <v>5</v>
      </c>
      <c r="E255" s="8"/>
      <c r="F255" s="8"/>
      <c r="G255" s="8"/>
      <c r="H255" s="11">
        <f>G255/11*30</f>
        <v>0</v>
      </c>
      <c r="I255" s="11"/>
      <c r="J255" s="11">
        <f>I255/11*30</f>
        <v>0</v>
      </c>
      <c r="K255" s="11">
        <f>IF(H255&gt;J255, H255, J255)</f>
        <v>0</v>
      </c>
      <c r="L255" s="13"/>
      <c r="M255" s="11">
        <f>L255*3</f>
        <v>0</v>
      </c>
      <c r="N255" s="13"/>
      <c r="O255" s="11">
        <f>N255*3</f>
        <v>0</v>
      </c>
      <c r="P255" s="11">
        <f>IF(M255&gt;O255, M255, O255)</f>
        <v>0</v>
      </c>
      <c r="Q255" s="11"/>
      <c r="R255" s="11"/>
      <c r="S255" s="11"/>
      <c r="T255" s="11">
        <f>K255+P255+Q255+R255+S255</f>
        <v>0</v>
      </c>
      <c r="U255" s="11" t="str">
        <f>IF(T255&gt;=90, "A", IF(T255&gt;=80, "B", IF(T255&gt;=70, "C", IF(T255&gt;=60, "D", IF(T255&gt;=50, "E", "F")))))</f>
        <v>F</v>
      </c>
    </row>
    <row r="256" spans="1:21" x14ac:dyDescent="0.25">
      <c r="A256" s="8">
        <v>255</v>
      </c>
      <c r="B256" s="8" t="s">
        <v>287</v>
      </c>
      <c r="C256" s="8" t="s">
        <v>567</v>
      </c>
      <c r="D256" s="8" t="s">
        <v>5</v>
      </c>
      <c r="E256" s="8"/>
      <c r="F256" s="8"/>
      <c r="G256" s="8">
        <v>2</v>
      </c>
      <c r="H256" s="11">
        <f>G256/11*30</f>
        <v>5.454545454545455</v>
      </c>
      <c r="I256" s="11">
        <v>5</v>
      </c>
      <c r="J256" s="11">
        <f>I256/11*30</f>
        <v>13.636363636363637</v>
      </c>
      <c r="K256" s="11">
        <f>IF(H256&gt;J256, H256, J256)</f>
        <v>13.636363636363637</v>
      </c>
      <c r="L256" s="13"/>
      <c r="M256" s="11">
        <f>L256*3</f>
        <v>0</v>
      </c>
      <c r="N256" s="13"/>
      <c r="O256" s="11">
        <f>N256*3</f>
        <v>0</v>
      </c>
      <c r="P256" s="11">
        <f>IF(M256&gt;O256, M256, O256)</f>
        <v>0</v>
      </c>
      <c r="Q256" s="11"/>
      <c r="R256" s="11"/>
      <c r="S256" s="11"/>
      <c r="T256" s="11">
        <f>K256+P256+Q256+R256+S256</f>
        <v>13.636363636363637</v>
      </c>
      <c r="U256" s="11" t="str">
        <f>IF(T256&gt;=90, "A", IF(T256&gt;=80, "B", IF(T256&gt;=70, "C", IF(T256&gt;=60, "D", IF(T256&gt;=50, "E", "F")))))</f>
        <v>F</v>
      </c>
    </row>
    <row r="257" spans="1:21" x14ac:dyDescent="0.25">
      <c r="A257" s="8">
        <v>256</v>
      </c>
      <c r="B257" s="8" t="s">
        <v>288</v>
      </c>
      <c r="C257" s="8" t="s">
        <v>505</v>
      </c>
      <c r="D257" s="8" t="s">
        <v>5</v>
      </c>
      <c r="E257" s="8"/>
      <c r="F257" s="8"/>
      <c r="G257" s="8"/>
      <c r="H257" s="11">
        <f>G257/11*30</f>
        <v>0</v>
      </c>
      <c r="I257" s="11"/>
      <c r="J257" s="11">
        <f>I257/11*30</f>
        <v>0</v>
      </c>
      <c r="K257" s="11">
        <f>IF(H257&gt;J257, H257, J257)</f>
        <v>0</v>
      </c>
      <c r="L257" s="13"/>
      <c r="M257" s="11">
        <f>L257*3</f>
        <v>0</v>
      </c>
      <c r="N257" s="13"/>
      <c r="O257" s="11">
        <f>N257*3</f>
        <v>0</v>
      </c>
      <c r="P257" s="11">
        <f>IF(M257&gt;O257, M257, O257)</f>
        <v>0</v>
      </c>
      <c r="Q257" s="11"/>
      <c r="R257" s="11"/>
      <c r="S257" s="11"/>
      <c r="T257" s="11">
        <f>K257+P257+Q257+R257+S257</f>
        <v>0</v>
      </c>
      <c r="U257" s="11" t="str">
        <f>IF(T257&gt;=90, "A", IF(T257&gt;=80, "B", IF(T257&gt;=70, "C", IF(T257&gt;=60, "D", IF(T257&gt;=50, "E", "F")))))</f>
        <v>F</v>
      </c>
    </row>
    <row r="258" spans="1:21" x14ac:dyDescent="0.25">
      <c r="A258" s="8">
        <v>257</v>
      </c>
      <c r="B258" s="8" t="s">
        <v>289</v>
      </c>
      <c r="C258" s="8" t="s">
        <v>290</v>
      </c>
      <c r="D258" s="8" t="s">
        <v>5</v>
      </c>
      <c r="E258" s="8"/>
      <c r="F258" s="8"/>
      <c r="G258" s="8"/>
      <c r="H258" s="11">
        <f>G258/11*30</f>
        <v>0</v>
      </c>
      <c r="I258" s="11"/>
      <c r="J258" s="11">
        <f>I258/11*30</f>
        <v>0</v>
      </c>
      <c r="K258" s="11">
        <f>IF(H258&gt;J258, H258, J258)</f>
        <v>0</v>
      </c>
      <c r="L258" s="13"/>
      <c r="M258" s="11">
        <f>L258*3</f>
        <v>0</v>
      </c>
      <c r="N258" s="13"/>
      <c r="O258" s="11">
        <f>N258*3</f>
        <v>0</v>
      </c>
      <c r="P258" s="11">
        <f>IF(M258&gt;O258, M258, O258)</f>
        <v>0</v>
      </c>
      <c r="Q258" s="11"/>
      <c r="R258" s="11"/>
      <c r="S258" s="11"/>
      <c r="T258" s="11">
        <f>K258+P258+Q258+R258+S258</f>
        <v>0</v>
      </c>
      <c r="U258" s="11" t="str">
        <f>IF(T258&gt;=90, "A", IF(T258&gt;=80, "B", IF(T258&gt;=70, "C", IF(T258&gt;=60, "D", IF(T258&gt;=50, "E", "F")))))</f>
        <v>F</v>
      </c>
    </row>
    <row r="259" spans="1:21" x14ac:dyDescent="0.25">
      <c r="A259" s="8">
        <v>258</v>
      </c>
      <c r="B259" s="8" t="s">
        <v>291</v>
      </c>
      <c r="C259" s="8" t="s">
        <v>506</v>
      </c>
      <c r="D259" s="8" t="s">
        <v>5</v>
      </c>
      <c r="E259" s="8"/>
      <c r="F259" s="8"/>
      <c r="G259" s="8"/>
      <c r="H259" s="11">
        <f>G259/11*30</f>
        <v>0</v>
      </c>
      <c r="I259" s="11"/>
      <c r="J259" s="11">
        <f>I259/11*30</f>
        <v>0</v>
      </c>
      <c r="K259" s="11">
        <f>IF(H259&gt;J259, H259, J259)</f>
        <v>0</v>
      </c>
      <c r="L259" s="13"/>
      <c r="M259" s="11">
        <f>L259*3</f>
        <v>0</v>
      </c>
      <c r="N259" s="13"/>
      <c r="O259" s="11">
        <f>N259*3</f>
        <v>0</v>
      </c>
      <c r="P259" s="11">
        <f>IF(M259&gt;O259, M259, O259)</f>
        <v>0</v>
      </c>
      <c r="Q259" s="11"/>
      <c r="R259" s="11"/>
      <c r="S259" s="11"/>
      <c r="T259" s="11">
        <f>K259+P259+Q259+R259+S259</f>
        <v>0</v>
      </c>
      <c r="U259" s="11" t="str">
        <f>IF(T259&gt;=90, "A", IF(T259&gt;=80, "B", IF(T259&gt;=70, "C", IF(T259&gt;=60, "D", IF(T259&gt;=50, "E", "F")))))</f>
        <v>F</v>
      </c>
    </row>
    <row r="260" spans="1:21" x14ac:dyDescent="0.25">
      <c r="A260" s="8">
        <v>259</v>
      </c>
      <c r="B260" s="8" t="s">
        <v>292</v>
      </c>
      <c r="C260" s="8" t="s">
        <v>507</v>
      </c>
      <c r="D260" s="8" t="s">
        <v>5</v>
      </c>
      <c r="E260" s="8"/>
      <c r="F260" s="8"/>
      <c r="G260" s="8"/>
      <c r="H260" s="11">
        <f>G260/11*30</f>
        <v>0</v>
      </c>
      <c r="I260" s="11"/>
      <c r="J260" s="11">
        <f>I260/11*30</f>
        <v>0</v>
      </c>
      <c r="K260" s="11">
        <f>IF(H260&gt;J260, H260, J260)</f>
        <v>0</v>
      </c>
      <c r="L260" s="13"/>
      <c r="M260" s="11">
        <f>L260*3</f>
        <v>0</v>
      </c>
      <c r="N260" s="13"/>
      <c r="O260" s="11">
        <f>N260*3</f>
        <v>0</v>
      </c>
      <c r="P260" s="11">
        <f>IF(M260&gt;O260, M260, O260)</f>
        <v>0</v>
      </c>
      <c r="Q260" s="11"/>
      <c r="R260" s="11"/>
      <c r="S260" s="11"/>
      <c r="T260" s="11">
        <f>K260+P260+Q260+R260+S260</f>
        <v>0</v>
      </c>
      <c r="U260" s="11" t="str">
        <f>IF(T260&gt;=90, "A", IF(T260&gt;=80, "B", IF(T260&gt;=70, "C", IF(T260&gt;=60, "D", IF(T260&gt;=50, "E", "F")))))</f>
        <v>F</v>
      </c>
    </row>
    <row r="261" spans="1:21" x14ac:dyDescent="0.25">
      <c r="A261" s="8">
        <v>260</v>
      </c>
      <c r="B261" s="8" t="s">
        <v>293</v>
      </c>
      <c r="C261" s="8" t="s">
        <v>508</v>
      </c>
      <c r="D261" s="8" t="s">
        <v>5</v>
      </c>
      <c r="E261" s="8"/>
      <c r="F261" s="8"/>
      <c r="G261" s="8"/>
      <c r="H261" s="11">
        <f>G261/11*30</f>
        <v>0</v>
      </c>
      <c r="I261" s="11"/>
      <c r="J261" s="11">
        <f>I261/11*30</f>
        <v>0</v>
      </c>
      <c r="K261" s="11">
        <f>IF(H261&gt;J261, H261, J261)</f>
        <v>0</v>
      </c>
      <c r="L261" s="13"/>
      <c r="M261" s="11">
        <f>L261*3</f>
        <v>0</v>
      </c>
      <c r="N261" s="13"/>
      <c r="O261" s="11">
        <f>N261*3</f>
        <v>0</v>
      </c>
      <c r="P261" s="11">
        <f>IF(M261&gt;O261, M261, O261)</f>
        <v>0</v>
      </c>
      <c r="Q261" s="11"/>
      <c r="R261" s="11"/>
      <c r="S261" s="11"/>
      <c r="T261" s="11">
        <f>K261+P261+Q261+R261+S261</f>
        <v>0</v>
      </c>
      <c r="U261" s="11" t="str">
        <f>IF(T261&gt;=90, "A", IF(T261&gt;=80, "B", IF(T261&gt;=70, "C", IF(T261&gt;=60, "D", IF(T261&gt;=50, "E", "F")))))</f>
        <v>F</v>
      </c>
    </row>
    <row r="262" spans="1:21" x14ac:dyDescent="0.25">
      <c r="A262" s="8">
        <v>261</v>
      </c>
      <c r="B262" s="8" t="s">
        <v>294</v>
      </c>
      <c r="C262" s="8" t="s">
        <v>509</v>
      </c>
      <c r="D262" s="8" t="s">
        <v>5</v>
      </c>
      <c r="E262" s="8"/>
      <c r="F262" s="8"/>
      <c r="G262" s="8"/>
      <c r="H262" s="11">
        <f>G262/11*30</f>
        <v>0</v>
      </c>
      <c r="I262" s="11"/>
      <c r="J262" s="11">
        <f>I262/11*30</f>
        <v>0</v>
      </c>
      <c r="K262" s="11">
        <f>IF(H262&gt;J262, H262, J262)</f>
        <v>0</v>
      </c>
      <c r="L262" s="13"/>
      <c r="M262" s="11">
        <f>L262*3</f>
        <v>0</v>
      </c>
      <c r="N262" s="13"/>
      <c r="O262" s="11">
        <f>N262*3</f>
        <v>0</v>
      </c>
      <c r="P262" s="11">
        <f>IF(M262&gt;O262, M262, O262)</f>
        <v>0</v>
      </c>
      <c r="Q262" s="11"/>
      <c r="R262" s="11"/>
      <c r="S262" s="11"/>
      <c r="T262" s="11">
        <f>K262+P262+Q262+R262+S262</f>
        <v>0</v>
      </c>
      <c r="U262" s="11" t="str">
        <f>IF(T262&gt;=90, "A", IF(T262&gt;=80, "B", IF(T262&gt;=70, "C", IF(T262&gt;=60, "D", IF(T262&gt;=50, "E", "F")))))</f>
        <v>F</v>
      </c>
    </row>
    <row r="263" spans="1:21" x14ac:dyDescent="0.25">
      <c r="A263" s="8">
        <v>262</v>
      </c>
      <c r="B263" s="8" t="s">
        <v>295</v>
      </c>
      <c r="C263" s="8" t="s">
        <v>510</v>
      </c>
      <c r="D263" s="8" t="s">
        <v>5</v>
      </c>
      <c r="E263" s="8"/>
      <c r="F263" s="8"/>
      <c r="G263" s="8">
        <v>1</v>
      </c>
      <c r="H263" s="11">
        <f>G263/11*30</f>
        <v>2.7272727272727275</v>
      </c>
      <c r="I263" s="11"/>
      <c r="J263" s="11">
        <f>I263/11*30</f>
        <v>0</v>
      </c>
      <c r="K263" s="11">
        <f>IF(H263&gt;J263, H263, J263)</f>
        <v>2.7272727272727275</v>
      </c>
      <c r="L263" s="13">
        <v>0</v>
      </c>
      <c r="M263" s="11">
        <f>L263*3</f>
        <v>0</v>
      </c>
      <c r="N263" s="13"/>
      <c r="O263" s="11">
        <f>N263*3</f>
        <v>0</v>
      </c>
      <c r="P263" s="11">
        <f>IF(M263&gt;O263, M263, O263)</f>
        <v>0</v>
      </c>
      <c r="Q263" s="11"/>
      <c r="R263" s="11"/>
      <c r="S263" s="11"/>
      <c r="T263" s="11">
        <f>K263+P263+Q263+R263+S263</f>
        <v>2.7272727272727275</v>
      </c>
      <c r="U263" s="11" t="str">
        <f>IF(T263&gt;=90, "A", IF(T263&gt;=80, "B", IF(T263&gt;=70, "C", IF(T263&gt;=60, "D", IF(T263&gt;=50, "E", "F")))))</f>
        <v>F</v>
      </c>
    </row>
    <row r="264" spans="1:21" x14ac:dyDescent="0.25">
      <c r="A264" s="8">
        <v>263</v>
      </c>
      <c r="B264" s="8" t="s">
        <v>296</v>
      </c>
      <c r="C264" s="8" t="s">
        <v>511</v>
      </c>
      <c r="D264" s="8" t="s">
        <v>5</v>
      </c>
      <c r="E264" s="8"/>
      <c r="F264" s="8"/>
      <c r="G264" s="8"/>
      <c r="H264" s="11">
        <f>G264/11*30</f>
        <v>0</v>
      </c>
      <c r="I264" s="11"/>
      <c r="J264" s="11">
        <f>I264/11*30</f>
        <v>0</v>
      </c>
      <c r="K264" s="11">
        <f>IF(H264&gt;J264, H264, J264)</f>
        <v>0</v>
      </c>
      <c r="L264" s="13"/>
      <c r="M264" s="11">
        <f>L264*3</f>
        <v>0</v>
      </c>
      <c r="N264" s="13"/>
      <c r="O264" s="11">
        <f>N264*3</f>
        <v>0</v>
      </c>
      <c r="P264" s="11">
        <f>IF(M264&gt;O264, M264, O264)</f>
        <v>0</v>
      </c>
      <c r="Q264" s="11"/>
      <c r="R264" s="11"/>
      <c r="S264" s="11"/>
      <c r="T264" s="11">
        <f>K264+P264+Q264+R264+S264</f>
        <v>0</v>
      </c>
      <c r="U264" s="11" t="str">
        <f>IF(T264&gt;=90, "A", IF(T264&gt;=80, "B", IF(T264&gt;=70, "C", IF(T264&gt;=60, "D", IF(T264&gt;=50, "E", "F")))))</f>
        <v>F</v>
      </c>
    </row>
    <row r="265" spans="1:21" x14ac:dyDescent="0.25">
      <c r="A265" s="8">
        <v>264</v>
      </c>
      <c r="B265" s="8" t="s">
        <v>297</v>
      </c>
      <c r="C265" s="8" t="s">
        <v>512</v>
      </c>
      <c r="D265" s="8" t="s">
        <v>5</v>
      </c>
      <c r="E265" s="8"/>
      <c r="F265" s="8"/>
      <c r="G265" s="8"/>
      <c r="H265" s="11">
        <f>G265/11*30</f>
        <v>0</v>
      </c>
      <c r="I265" s="11">
        <v>3</v>
      </c>
      <c r="J265" s="11">
        <f>I265/11*30</f>
        <v>8.1818181818181817</v>
      </c>
      <c r="K265" s="11">
        <f>IF(H265&gt;J265, H265, J265)</f>
        <v>8.1818181818181817</v>
      </c>
      <c r="L265" s="13"/>
      <c r="M265" s="11">
        <f>L265*3</f>
        <v>0</v>
      </c>
      <c r="N265" s="13">
        <v>3.5</v>
      </c>
      <c r="O265" s="11">
        <f>N265*3</f>
        <v>10.5</v>
      </c>
      <c r="P265" s="11">
        <f>IF(M265&gt;O265, M265, O265)</f>
        <v>10.5</v>
      </c>
      <c r="Q265" s="11">
        <v>5</v>
      </c>
      <c r="R265" s="11"/>
      <c r="S265" s="11"/>
      <c r="T265" s="11">
        <f>K265+P265+Q265+R265+S265</f>
        <v>23.68181818181818</v>
      </c>
      <c r="U265" s="11" t="str">
        <f>IF(T265&gt;=90, "A", IF(T265&gt;=80, "B", IF(T265&gt;=70, "C", IF(T265&gt;=60, "D", IF(T265&gt;=50, "E", "F")))))</f>
        <v>F</v>
      </c>
    </row>
    <row r="266" spans="1:21" x14ac:dyDescent="0.25">
      <c r="A266" s="8">
        <v>265</v>
      </c>
      <c r="B266" s="8" t="s">
        <v>298</v>
      </c>
      <c r="C266" s="8" t="s">
        <v>342</v>
      </c>
      <c r="D266" s="8" t="s">
        <v>5</v>
      </c>
      <c r="E266" s="8"/>
      <c r="F266" s="8"/>
      <c r="G266" s="8"/>
      <c r="H266" s="11">
        <f>G266/11*30</f>
        <v>0</v>
      </c>
      <c r="I266" s="11"/>
      <c r="J266" s="11">
        <f>I266/11*30</f>
        <v>0</v>
      </c>
      <c r="K266" s="11">
        <f>IF(H266&gt;J266, H266, J266)</f>
        <v>0</v>
      </c>
      <c r="L266" s="13">
        <v>0</v>
      </c>
      <c r="M266" s="11">
        <f>L266*3</f>
        <v>0</v>
      </c>
      <c r="N266" s="13"/>
      <c r="O266" s="11">
        <f>N266*3</f>
        <v>0</v>
      </c>
      <c r="P266" s="11">
        <f>IF(M266&gt;O266, M266, O266)</f>
        <v>0</v>
      </c>
      <c r="Q266" s="11"/>
      <c r="R266" s="11"/>
      <c r="S266" s="11"/>
      <c r="T266" s="11">
        <f>K266+P266+Q266+R266+S266</f>
        <v>0</v>
      </c>
      <c r="U266" s="11" t="str">
        <f>IF(T266&gt;=90, "A", IF(T266&gt;=80, "B", IF(T266&gt;=70, "C", IF(T266&gt;=60, "D", IF(T266&gt;=50, "E", "F")))))</f>
        <v>F</v>
      </c>
    </row>
    <row r="267" spans="1:21" x14ac:dyDescent="0.25">
      <c r="A267" s="8">
        <v>266</v>
      </c>
      <c r="B267" s="8" t="s">
        <v>299</v>
      </c>
      <c r="C267" s="8" t="s">
        <v>513</v>
      </c>
      <c r="D267" s="8" t="s">
        <v>5</v>
      </c>
      <c r="E267" s="8"/>
      <c r="F267" s="8"/>
      <c r="G267" s="8">
        <v>4.5</v>
      </c>
      <c r="H267" s="11">
        <f>G267/11*30</f>
        <v>12.272727272727273</v>
      </c>
      <c r="I267" s="11"/>
      <c r="J267" s="11">
        <f>I267/11*30</f>
        <v>0</v>
      </c>
      <c r="K267" s="11">
        <f>IF(H267&gt;J267, H267, J267)</f>
        <v>12.272727272727273</v>
      </c>
      <c r="L267" s="13">
        <v>8</v>
      </c>
      <c r="M267" s="11">
        <f>L267*3</f>
        <v>24</v>
      </c>
      <c r="N267" s="13"/>
      <c r="O267" s="11">
        <f>N267*3</f>
        <v>0</v>
      </c>
      <c r="P267" s="11">
        <f>IF(M267&gt;O267, M267, O267)</f>
        <v>24</v>
      </c>
      <c r="Q267" s="11"/>
      <c r="R267" s="11"/>
      <c r="S267" s="11">
        <v>0</v>
      </c>
      <c r="T267" s="11">
        <f>K267+P267+Q267+R267+S267</f>
        <v>36.272727272727273</v>
      </c>
      <c r="U267" s="11" t="str">
        <f>IF(T267&gt;=90, "A", IF(T267&gt;=80, "B", IF(T267&gt;=70, "C", IF(T267&gt;=60, "D", IF(T267&gt;=50, "E", "F")))))</f>
        <v>F</v>
      </c>
    </row>
    <row r="268" spans="1:21" x14ac:dyDescent="0.25">
      <c r="A268" s="8">
        <v>267</v>
      </c>
      <c r="B268" s="8" t="s">
        <v>300</v>
      </c>
      <c r="C268" s="8" t="s">
        <v>514</v>
      </c>
      <c r="D268" s="8" t="s">
        <v>5</v>
      </c>
      <c r="E268" s="8"/>
      <c r="F268" s="8"/>
      <c r="G268" s="8"/>
      <c r="H268" s="11">
        <f>G268/11*30</f>
        <v>0</v>
      </c>
      <c r="I268" s="11"/>
      <c r="J268" s="11">
        <f>I268/11*30</f>
        <v>0</v>
      </c>
      <c r="K268" s="11">
        <f>IF(H268&gt;J268, H268, J268)</f>
        <v>0</v>
      </c>
      <c r="L268" s="13"/>
      <c r="M268" s="11">
        <f>L268*3</f>
        <v>0</v>
      </c>
      <c r="N268" s="13"/>
      <c r="O268" s="11">
        <f>N268*3</f>
        <v>0</v>
      </c>
      <c r="P268" s="11">
        <f>IF(M268&gt;O268, M268, O268)</f>
        <v>0</v>
      </c>
      <c r="Q268" s="11"/>
      <c r="R268" s="11"/>
      <c r="S268" s="11"/>
      <c r="T268" s="11">
        <f>K268+P268+Q268+R268+S268</f>
        <v>0</v>
      </c>
      <c r="U268" s="11" t="str">
        <f>IF(T268&gt;=90, "A", IF(T268&gt;=80, "B", IF(T268&gt;=70, "C", IF(T268&gt;=60, "D", IF(T268&gt;=50, "E", "F")))))</f>
        <v>F</v>
      </c>
    </row>
    <row r="269" spans="1:21" x14ac:dyDescent="0.25">
      <c r="A269" s="8">
        <v>268</v>
      </c>
      <c r="B269" s="8" t="s">
        <v>301</v>
      </c>
      <c r="C269" s="8" t="s">
        <v>302</v>
      </c>
      <c r="D269" s="8" t="s">
        <v>5</v>
      </c>
      <c r="E269" s="8"/>
      <c r="F269" s="8"/>
      <c r="G269" s="8">
        <v>2</v>
      </c>
      <c r="H269" s="11">
        <f>G269/11*30</f>
        <v>5.454545454545455</v>
      </c>
      <c r="I269" s="11"/>
      <c r="J269" s="11">
        <f>I269/11*30</f>
        <v>0</v>
      </c>
      <c r="K269" s="11">
        <f>IF(H269&gt;J269, H269, J269)</f>
        <v>5.454545454545455</v>
      </c>
      <c r="L269" s="13"/>
      <c r="M269" s="11">
        <f>L269*3</f>
        <v>0</v>
      </c>
      <c r="N269" s="13"/>
      <c r="O269" s="11">
        <f>N269*3</f>
        <v>0</v>
      </c>
      <c r="P269" s="11">
        <f>IF(M269&gt;O269, M269, O269)</f>
        <v>0</v>
      </c>
      <c r="Q269" s="11"/>
      <c r="R269" s="11"/>
      <c r="S269" s="11"/>
      <c r="T269" s="11">
        <f>K269+P269+Q269+R269+S269</f>
        <v>5.454545454545455</v>
      </c>
      <c r="U269" s="11" t="str">
        <f>IF(T269&gt;=90, "A", IF(T269&gt;=80, "B", IF(T269&gt;=70, "C", IF(T269&gt;=60, "D", IF(T269&gt;=50, "E", "F")))))</f>
        <v>F</v>
      </c>
    </row>
    <row r="270" spans="1:21" x14ac:dyDescent="0.25">
      <c r="A270" s="8">
        <v>269</v>
      </c>
      <c r="B270" s="8" t="s">
        <v>303</v>
      </c>
      <c r="C270" s="8" t="s">
        <v>515</v>
      </c>
      <c r="D270" s="8" t="s">
        <v>5</v>
      </c>
      <c r="E270" s="8"/>
      <c r="F270" s="8"/>
      <c r="G270" s="8"/>
      <c r="H270" s="11">
        <f>G270/11*30</f>
        <v>0</v>
      </c>
      <c r="I270" s="11"/>
      <c r="J270" s="11">
        <f>I270/11*30</f>
        <v>0</v>
      </c>
      <c r="K270" s="11">
        <f>IF(H270&gt;J270, H270, J270)</f>
        <v>0</v>
      </c>
      <c r="L270" s="13"/>
      <c r="M270" s="11">
        <f>L270*3</f>
        <v>0</v>
      </c>
      <c r="N270" s="13"/>
      <c r="O270" s="11">
        <f>N270*3</f>
        <v>0</v>
      </c>
      <c r="P270" s="11">
        <f>IF(M270&gt;O270, M270, O270)</f>
        <v>0</v>
      </c>
      <c r="Q270" s="11"/>
      <c r="R270" s="11"/>
      <c r="S270" s="11"/>
      <c r="T270" s="11">
        <f>K270+P270+Q270+R270+S270</f>
        <v>0</v>
      </c>
      <c r="U270" s="11" t="str">
        <f>IF(T270&gt;=90, "A", IF(T270&gt;=80, "B", IF(T270&gt;=70, "C", IF(T270&gt;=60, "D", IF(T270&gt;=50, "E", "F")))))</f>
        <v>F</v>
      </c>
    </row>
    <row r="271" spans="1:21" x14ac:dyDescent="0.25">
      <c r="A271" s="8">
        <v>270</v>
      </c>
      <c r="B271" s="8" t="s">
        <v>304</v>
      </c>
      <c r="C271" s="8" t="s">
        <v>541</v>
      </c>
      <c r="D271" s="8" t="s">
        <v>5</v>
      </c>
      <c r="E271" s="8"/>
      <c r="F271" s="8"/>
      <c r="G271" s="8"/>
      <c r="H271" s="11">
        <f>G271/11*30</f>
        <v>0</v>
      </c>
      <c r="I271" s="11"/>
      <c r="J271" s="11">
        <f>I271/11*30</f>
        <v>0</v>
      </c>
      <c r="K271" s="11">
        <f>IF(H271&gt;J271, H271, J271)</f>
        <v>0</v>
      </c>
      <c r="L271" s="13"/>
      <c r="M271" s="11">
        <f>L271*3</f>
        <v>0</v>
      </c>
      <c r="N271" s="13"/>
      <c r="O271" s="11">
        <f>N271*3</f>
        <v>0</v>
      </c>
      <c r="P271" s="11">
        <f>IF(M271&gt;O271, M271, O271)</f>
        <v>0</v>
      </c>
      <c r="Q271" s="11"/>
      <c r="R271" s="11"/>
      <c r="S271" s="11"/>
      <c r="T271" s="11">
        <f>K271+P271+Q271+R271+S271</f>
        <v>0</v>
      </c>
      <c r="U271" s="11" t="str">
        <f>IF(T271&gt;=90, "A", IF(T271&gt;=80, "B", IF(T271&gt;=70, "C", IF(T271&gt;=60, "D", IF(T271&gt;=50, "E", "F")))))</f>
        <v>F</v>
      </c>
    </row>
    <row r="272" spans="1:21" x14ac:dyDescent="0.25">
      <c r="A272" s="8">
        <v>271</v>
      </c>
      <c r="B272" s="8" t="s">
        <v>305</v>
      </c>
      <c r="C272" s="8" t="s">
        <v>516</v>
      </c>
      <c r="D272" s="8" t="s">
        <v>5</v>
      </c>
      <c r="E272" s="8"/>
      <c r="F272" s="8"/>
      <c r="G272" s="8"/>
      <c r="H272" s="11">
        <f>G272/11*30</f>
        <v>0</v>
      </c>
      <c r="I272" s="11"/>
      <c r="J272" s="11">
        <f>I272/11*30</f>
        <v>0</v>
      </c>
      <c r="K272" s="11">
        <f>IF(H272&gt;J272, H272, J272)</f>
        <v>0</v>
      </c>
      <c r="L272" s="13"/>
      <c r="M272" s="11">
        <f>L272*3</f>
        <v>0</v>
      </c>
      <c r="N272" s="13"/>
      <c r="O272" s="11">
        <f>N272*3</f>
        <v>0</v>
      </c>
      <c r="P272" s="11">
        <f>IF(M272&gt;O272, M272, O272)</f>
        <v>0</v>
      </c>
      <c r="Q272" s="11"/>
      <c r="R272" s="11"/>
      <c r="S272" s="11"/>
      <c r="T272" s="11">
        <f>K272+P272+Q272+R272+S272</f>
        <v>0</v>
      </c>
      <c r="U272" s="11" t="str">
        <f>IF(T272&gt;=90, "A", IF(T272&gt;=80, "B", IF(T272&gt;=70, "C", IF(T272&gt;=60, "D", IF(T272&gt;=50, "E", "F")))))</f>
        <v>F</v>
      </c>
    </row>
    <row r="273" spans="1:21" x14ac:dyDescent="0.25">
      <c r="A273" s="8">
        <v>272</v>
      </c>
      <c r="B273" s="8" t="s">
        <v>306</v>
      </c>
      <c r="C273" s="8" t="s">
        <v>517</v>
      </c>
      <c r="D273" s="8" t="s">
        <v>5</v>
      </c>
      <c r="E273" s="8"/>
      <c r="F273" s="8"/>
      <c r="G273" s="8">
        <v>3.5</v>
      </c>
      <c r="H273" s="11">
        <f>G273/11*30</f>
        <v>9.545454545454545</v>
      </c>
      <c r="I273" s="11"/>
      <c r="J273" s="11">
        <f>I273/11*30</f>
        <v>0</v>
      </c>
      <c r="K273" s="11">
        <f>IF(H273&gt;J273, H273, J273)</f>
        <v>9.545454545454545</v>
      </c>
      <c r="L273" s="13">
        <v>2</v>
      </c>
      <c r="M273" s="11">
        <f>L273*3</f>
        <v>6</v>
      </c>
      <c r="N273" s="13"/>
      <c r="O273" s="11">
        <f>N273*3</f>
        <v>0</v>
      </c>
      <c r="P273" s="11">
        <f>IF(M273&gt;O273, M273, O273)</f>
        <v>6</v>
      </c>
      <c r="Q273" s="11"/>
      <c r="R273" s="11"/>
      <c r="S273" s="11"/>
      <c r="T273" s="11">
        <f>K273+P273+Q273+R273+S273</f>
        <v>15.545454545454545</v>
      </c>
      <c r="U273" s="11" t="str">
        <f>IF(T273&gt;=90, "A", IF(T273&gt;=80, "B", IF(T273&gt;=70, "C", IF(T273&gt;=60, "D", IF(T273&gt;=50, "E", "F")))))</f>
        <v>F</v>
      </c>
    </row>
    <row r="274" spans="1:21" x14ac:dyDescent="0.25">
      <c r="A274" s="8">
        <v>273</v>
      </c>
      <c r="B274" s="8" t="s">
        <v>307</v>
      </c>
      <c r="C274" s="8" t="s">
        <v>518</v>
      </c>
      <c r="D274" s="8" t="s">
        <v>5</v>
      </c>
      <c r="E274" s="8"/>
      <c r="F274" s="8"/>
      <c r="G274" s="8"/>
      <c r="H274" s="11">
        <f>G274/11*30</f>
        <v>0</v>
      </c>
      <c r="I274" s="11"/>
      <c r="J274" s="11">
        <f>I274/11*30</f>
        <v>0</v>
      </c>
      <c r="K274" s="11">
        <f>IF(H274&gt;J274, H274, J274)</f>
        <v>0</v>
      </c>
      <c r="L274" s="13"/>
      <c r="M274" s="11">
        <f>L274*3</f>
        <v>0</v>
      </c>
      <c r="N274" s="13"/>
      <c r="O274" s="11">
        <f>N274*3</f>
        <v>0</v>
      </c>
      <c r="P274" s="11">
        <f>IF(M274&gt;O274, M274, O274)</f>
        <v>0</v>
      </c>
      <c r="Q274" s="11"/>
      <c r="R274" s="11"/>
      <c r="S274" s="11"/>
      <c r="T274" s="11">
        <f>K274+P274+Q274+R274+S274</f>
        <v>0</v>
      </c>
      <c r="U274" s="11" t="str">
        <f>IF(T274&gt;=90, "A", IF(T274&gt;=80, "B", IF(T274&gt;=70, "C", IF(T274&gt;=60, "D", IF(T274&gt;=50, "E", "F")))))</f>
        <v>F</v>
      </c>
    </row>
    <row r="275" spans="1:21" x14ac:dyDescent="0.25">
      <c r="A275" s="8">
        <v>274</v>
      </c>
      <c r="B275" s="8" t="s">
        <v>308</v>
      </c>
      <c r="C275" s="8" t="s">
        <v>519</v>
      </c>
      <c r="D275" s="8" t="s">
        <v>5</v>
      </c>
      <c r="E275" s="8"/>
      <c r="F275" s="8"/>
      <c r="G275" s="8"/>
      <c r="H275" s="11">
        <f>G275/11*30</f>
        <v>0</v>
      </c>
      <c r="I275" s="11"/>
      <c r="J275" s="11">
        <f>I275/11*30</f>
        <v>0</v>
      </c>
      <c r="K275" s="11">
        <f>IF(H275&gt;J275, H275, J275)</f>
        <v>0</v>
      </c>
      <c r="L275" s="13"/>
      <c r="M275" s="11">
        <f>L275*3</f>
        <v>0</v>
      </c>
      <c r="N275" s="13"/>
      <c r="O275" s="11">
        <f>N275*3</f>
        <v>0</v>
      </c>
      <c r="P275" s="11">
        <f>IF(M275&gt;O275, M275, O275)</f>
        <v>0</v>
      </c>
      <c r="Q275" s="11"/>
      <c r="R275" s="11"/>
      <c r="S275" s="11"/>
      <c r="T275" s="11">
        <f>K275+P275+Q275+R275+S275</f>
        <v>0</v>
      </c>
      <c r="U275" s="11" t="str">
        <f>IF(T275&gt;=90, "A", IF(T275&gt;=80, "B", IF(T275&gt;=70, "C", IF(T275&gt;=60, "D", IF(T275&gt;=50, "E", "F")))))</f>
        <v>F</v>
      </c>
    </row>
    <row r="276" spans="1:21" x14ac:dyDescent="0.25">
      <c r="A276" s="8">
        <v>275</v>
      </c>
      <c r="B276" s="8" t="s">
        <v>309</v>
      </c>
      <c r="C276" s="8" t="s">
        <v>520</v>
      </c>
      <c r="D276" s="8" t="s">
        <v>5</v>
      </c>
      <c r="E276" s="8"/>
      <c r="F276" s="8"/>
      <c r="G276" s="8">
        <v>0</v>
      </c>
      <c r="H276" s="11">
        <f>G276/11*30</f>
        <v>0</v>
      </c>
      <c r="I276" s="11"/>
      <c r="J276" s="11">
        <f>I276/11*30</f>
        <v>0</v>
      </c>
      <c r="K276" s="11">
        <f>IF(H276&gt;J276, H276, J276)</f>
        <v>0</v>
      </c>
      <c r="L276" s="13"/>
      <c r="M276" s="11">
        <f>L276*3</f>
        <v>0</v>
      </c>
      <c r="N276" s="13"/>
      <c r="O276" s="11">
        <f>N276*3</f>
        <v>0</v>
      </c>
      <c r="P276" s="11">
        <f>IF(M276&gt;O276, M276, O276)</f>
        <v>0</v>
      </c>
      <c r="Q276" s="11"/>
      <c r="R276" s="11"/>
      <c r="S276" s="11"/>
      <c r="T276" s="11">
        <f>K276+P276+Q276+R276+S276</f>
        <v>0</v>
      </c>
      <c r="U276" s="11" t="str">
        <f>IF(T276&gt;=90, "A", IF(T276&gt;=80, "B", IF(T276&gt;=70, "C", IF(T276&gt;=60, "D", IF(T276&gt;=50, "E", "F")))))</f>
        <v>F</v>
      </c>
    </row>
    <row r="277" spans="1:21" x14ac:dyDescent="0.25">
      <c r="A277" s="8">
        <v>276</v>
      </c>
      <c r="B277" s="8" t="s">
        <v>310</v>
      </c>
      <c r="C277" s="8" t="s">
        <v>521</v>
      </c>
      <c r="D277" s="8" t="s">
        <v>5</v>
      </c>
      <c r="E277" s="8"/>
      <c r="F277" s="8"/>
      <c r="G277" s="8"/>
      <c r="H277" s="11">
        <f>G277/11*30</f>
        <v>0</v>
      </c>
      <c r="I277" s="11"/>
      <c r="J277" s="11">
        <f>I277/11*30</f>
        <v>0</v>
      </c>
      <c r="K277" s="11">
        <f>IF(H277&gt;J277, H277, J277)</f>
        <v>0</v>
      </c>
      <c r="L277" s="13"/>
      <c r="M277" s="11">
        <f>L277*3</f>
        <v>0</v>
      </c>
      <c r="N277" s="13"/>
      <c r="O277" s="11">
        <f>N277*3</f>
        <v>0</v>
      </c>
      <c r="P277" s="11">
        <f>IF(M277&gt;O277, M277, O277)</f>
        <v>0</v>
      </c>
      <c r="Q277" s="11"/>
      <c r="R277" s="11"/>
      <c r="S277" s="11"/>
      <c r="T277" s="11">
        <f>K277+P277+Q277+R277+S277</f>
        <v>0</v>
      </c>
      <c r="U277" s="11" t="str">
        <f>IF(T277&gt;=90, "A", IF(T277&gt;=80, "B", IF(T277&gt;=70, "C", IF(T277&gt;=60, "D", IF(T277&gt;=50, "E", "F")))))</f>
        <v>F</v>
      </c>
    </row>
    <row r="278" spans="1:21" x14ac:dyDescent="0.25">
      <c r="A278" s="8">
        <v>277</v>
      </c>
      <c r="B278" s="8" t="s">
        <v>311</v>
      </c>
      <c r="C278" s="8" t="s">
        <v>522</v>
      </c>
      <c r="D278" s="8" t="s">
        <v>5</v>
      </c>
      <c r="E278" s="8"/>
      <c r="F278" s="8"/>
      <c r="G278" s="8"/>
      <c r="H278" s="11">
        <f>G278/11*30</f>
        <v>0</v>
      </c>
      <c r="I278" s="11"/>
      <c r="J278" s="11">
        <f>I278/11*30</f>
        <v>0</v>
      </c>
      <c r="K278" s="11">
        <f>IF(H278&gt;J278, H278, J278)</f>
        <v>0</v>
      </c>
      <c r="L278" s="13"/>
      <c r="M278" s="11">
        <f>L278*3</f>
        <v>0</v>
      </c>
      <c r="N278" s="13"/>
      <c r="O278" s="11">
        <f>N278*3</f>
        <v>0</v>
      </c>
      <c r="P278" s="11">
        <f>IF(M278&gt;O278, M278, O278)</f>
        <v>0</v>
      </c>
      <c r="Q278" s="11"/>
      <c r="R278" s="11"/>
      <c r="S278" s="11"/>
      <c r="T278" s="11">
        <f>K278+P278+Q278+R278+S278</f>
        <v>0</v>
      </c>
      <c r="U278" s="11" t="str">
        <f>IF(T278&gt;=90, "A", IF(T278&gt;=80, "B", IF(T278&gt;=70, "C", IF(T278&gt;=60, "D", IF(T278&gt;=50, "E", "F")))))</f>
        <v>F</v>
      </c>
    </row>
    <row r="279" spans="1:21" x14ac:dyDescent="0.25">
      <c r="A279" s="8">
        <v>278</v>
      </c>
      <c r="B279" s="8" t="s">
        <v>312</v>
      </c>
      <c r="C279" s="8" t="s">
        <v>313</v>
      </c>
      <c r="D279" s="8" t="s">
        <v>5</v>
      </c>
      <c r="E279" s="8"/>
      <c r="F279" s="8"/>
      <c r="G279" s="8"/>
      <c r="H279" s="11">
        <f>G279/11*30</f>
        <v>0</v>
      </c>
      <c r="I279" s="11"/>
      <c r="J279" s="11">
        <f>I279/11*30</f>
        <v>0</v>
      </c>
      <c r="K279" s="11">
        <f>IF(H279&gt;J279, H279, J279)</f>
        <v>0</v>
      </c>
      <c r="L279" s="13"/>
      <c r="M279" s="11">
        <f>L279*3</f>
        <v>0</v>
      </c>
      <c r="N279" s="13"/>
      <c r="O279" s="11">
        <f>N279*3</f>
        <v>0</v>
      </c>
      <c r="P279" s="11">
        <f>IF(M279&gt;O279, M279, O279)</f>
        <v>0</v>
      </c>
      <c r="Q279" s="11"/>
      <c r="R279" s="11"/>
      <c r="S279" s="11"/>
      <c r="T279" s="11">
        <f>K279+P279+Q279+R279+S279</f>
        <v>0</v>
      </c>
      <c r="U279" s="11" t="str">
        <f>IF(T279&gt;=90, "A", IF(T279&gt;=80, "B", IF(T279&gt;=70, "C", IF(T279&gt;=60, "D", IF(T279&gt;=50, "E", "F")))))</f>
        <v>F</v>
      </c>
    </row>
    <row r="280" spans="1:21" x14ac:dyDescent="0.25">
      <c r="A280" s="8">
        <v>279</v>
      </c>
      <c r="B280" s="8" t="s">
        <v>314</v>
      </c>
      <c r="C280" s="8" t="s">
        <v>523</v>
      </c>
      <c r="D280" s="8" t="s">
        <v>5</v>
      </c>
      <c r="E280" s="8"/>
      <c r="F280" s="8"/>
      <c r="G280" s="8"/>
      <c r="H280" s="11">
        <f>G280/11*30</f>
        <v>0</v>
      </c>
      <c r="I280" s="11"/>
      <c r="J280" s="11">
        <f>I280/11*30</f>
        <v>0</v>
      </c>
      <c r="K280" s="11">
        <f>IF(H280&gt;J280, H280, J280)</f>
        <v>0</v>
      </c>
      <c r="L280" s="13"/>
      <c r="M280" s="11">
        <f>L280*3</f>
        <v>0</v>
      </c>
      <c r="N280" s="13"/>
      <c r="O280" s="11">
        <f>N280*3</f>
        <v>0</v>
      </c>
      <c r="P280" s="11">
        <f>IF(M280&gt;O280, M280, O280)</f>
        <v>0</v>
      </c>
      <c r="Q280" s="11"/>
      <c r="R280" s="11"/>
      <c r="S280" s="11"/>
      <c r="T280" s="11">
        <f>K280+P280+Q280+R280+S280</f>
        <v>0</v>
      </c>
      <c r="U280" s="11" t="str">
        <f>IF(T280&gt;=90, "A", IF(T280&gt;=80, "B", IF(T280&gt;=70, "C", IF(T280&gt;=60, "D", IF(T280&gt;=50, "E", "F")))))</f>
        <v>F</v>
      </c>
    </row>
    <row r="281" spans="1:21" x14ac:dyDescent="0.25">
      <c r="A281" s="8">
        <v>280</v>
      </c>
      <c r="B281" s="8" t="s">
        <v>315</v>
      </c>
      <c r="C281" s="8" t="s">
        <v>568</v>
      </c>
      <c r="D281" s="8" t="s">
        <v>5</v>
      </c>
      <c r="E281" s="8"/>
      <c r="F281" s="8"/>
      <c r="G281" s="8"/>
      <c r="H281" s="11">
        <f>G281/11*30</f>
        <v>0</v>
      </c>
      <c r="I281" s="11"/>
      <c r="J281" s="11">
        <f>I281/11*30</f>
        <v>0</v>
      </c>
      <c r="K281" s="11">
        <f>IF(H281&gt;J281, H281, J281)</f>
        <v>0</v>
      </c>
      <c r="L281" s="13"/>
      <c r="M281" s="11">
        <f>L281*3</f>
        <v>0</v>
      </c>
      <c r="N281" s="13"/>
      <c r="O281" s="11">
        <f>N281*3</f>
        <v>0</v>
      </c>
      <c r="P281" s="11">
        <f>IF(M281&gt;O281, M281, O281)</f>
        <v>0</v>
      </c>
      <c r="Q281" s="11"/>
      <c r="R281" s="11"/>
      <c r="S281" s="11"/>
      <c r="T281" s="11">
        <f>K281+P281+Q281+R281+S281</f>
        <v>0</v>
      </c>
      <c r="U281" s="11" t="str">
        <f>IF(T281&gt;=90, "A", IF(T281&gt;=80, "B", IF(T281&gt;=70, "C", IF(T281&gt;=60, "D", IF(T281&gt;=50, "E", "F")))))</f>
        <v>F</v>
      </c>
    </row>
    <row r="282" spans="1:21" x14ac:dyDescent="0.25">
      <c r="A282" s="8">
        <v>281</v>
      </c>
      <c r="B282" s="8" t="s">
        <v>316</v>
      </c>
      <c r="C282" s="8" t="s">
        <v>524</v>
      </c>
      <c r="D282" s="8" t="s">
        <v>5</v>
      </c>
      <c r="E282" s="8"/>
      <c r="F282" s="8"/>
      <c r="G282" s="8"/>
      <c r="H282" s="11">
        <f>G282/11*30</f>
        <v>0</v>
      </c>
      <c r="I282" s="11"/>
      <c r="J282" s="11">
        <f>I282/11*30</f>
        <v>0</v>
      </c>
      <c r="K282" s="11">
        <f>IF(H282&gt;J282, H282, J282)</f>
        <v>0</v>
      </c>
      <c r="L282" s="13"/>
      <c r="M282" s="11">
        <f>L282*3</f>
        <v>0</v>
      </c>
      <c r="N282" s="13"/>
      <c r="O282" s="11">
        <f>N282*3</f>
        <v>0</v>
      </c>
      <c r="P282" s="11">
        <f>IF(M282&gt;O282, M282, O282)</f>
        <v>0</v>
      </c>
      <c r="Q282" s="11"/>
      <c r="R282" s="11"/>
      <c r="S282" s="11"/>
      <c r="T282" s="11">
        <f>K282+P282+Q282+R282+S282</f>
        <v>0</v>
      </c>
      <c r="U282" s="11" t="str">
        <f>IF(T282&gt;=90, "A", IF(T282&gt;=80, "B", IF(T282&gt;=70, "C", IF(T282&gt;=60, "D", IF(T282&gt;=50, "E", "F")))))</f>
        <v>F</v>
      </c>
    </row>
    <row r="283" spans="1:21" x14ac:dyDescent="0.25">
      <c r="A283" s="8">
        <v>282</v>
      </c>
      <c r="B283" s="8" t="s">
        <v>317</v>
      </c>
      <c r="C283" s="8" t="s">
        <v>318</v>
      </c>
      <c r="D283" s="8" t="s">
        <v>5</v>
      </c>
      <c r="E283" s="8"/>
      <c r="F283" s="8"/>
      <c r="G283" s="8"/>
      <c r="H283" s="11">
        <f>G283/11*30</f>
        <v>0</v>
      </c>
      <c r="I283" s="11"/>
      <c r="J283" s="11">
        <f>I283/11*30</f>
        <v>0</v>
      </c>
      <c r="K283" s="11">
        <f>IF(H283&gt;J283, H283, J283)</f>
        <v>0</v>
      </c>
      <c r="L283" s="13"/>
      <c r="M283" s="11">
        <f>L283*3</f>
        <v>0</v>
      </c>
      <c r="N283" s="13"/>
      <c r="O283" s="11">
        <f>N283*3</f>
        <v>0</v>
      </c>
      <c r="P283" s="11">
        <f>IF(M283&gt;O283, M283, O283)</f>
        <v>0</v>
      </c>
      <c r="Q283" s="11"/>
      <c r="R283" s="11"/>
      <c r="S283" s="11"/>
      <c r="T283" s="11">
        <f>K283+P283+Q283+R283+S283</f>
        <v>0</v>
      </c>
      <c r="U283" s="11" t="str">
        <f>IF(T283&gt;=90, "A", IF(T283&gt;=80, "B", IF(T283&gt;=70, "C", IF(T283&gt;=60, "D", IF(T283&gt;=50, "E", "F")))))</f>
        <v>F</v>
      </c>
    </row>
    <row r="284" spans="1:21" x14ac:dyDescent="0.25">
      <c r="A284" s="8">
        <v>283</v>
      </c>
      <c r="B284" s="8" t="s">
        <v>319</v>
      </c>
      <c r="C284" s="8" t="s">
        <v>320</v>
      </c>
      <c r="D284" s="8" t="s">
        <v>5</v>
      </c>
      <c r="E284" s="8"/>
      <c r="F284" s="8"/>
      <c r="G284" s="8"/>
      <c r="H284" s="11">
        <f>G284/11*30</f>
        <v>0</v>
      </c>
      <c r="I284" s="11"/>
      <c r="J284" s="11">
        <f>I284/11*30</f>
        <v>0</v>
      </c>
      <c r="K284" s="11">
        <f>IF(H284&gt;J284, H284, J284)</f>
        <v>0</v>
      </c>
      <c r="L284" s="13"/>
      <c r="M284" s="11">
        <f>L284*3</f>
        <v>0</v>
      </c>
      <c r="N284" s="13"/>
      <c r="O284" s="11">
        <f>N284*3</f>
        <v>0</v>
      </c>
      <c r="P284" s="11">
        <f>IF(M284&gt;O284, M284, O284)</f>
        <v>0</v>
      </c>
      <c r="Q284" s="11"/>
      <c r="R284" s="11"/>
      <c r="S284" s="11"/>
      <c r="T284" s="11">
        <f>K284+P284+Q284+R284+S284</f>
        <v>0</v>
      </c>
      <c r="U284" s="11" t="str">
        <f>IF(T284&gt;=90, "A", IF(T284&gt;=80, "B", IF(T284&gt;=70, "C", IF(T284&gt;=60, "D", IF(T284&gt;=50, "E", "F")))))</f>
        <v>F</v>
      </c>
    </row>
    <row r="285" spans="1:21" x14ac:dyDescent="0.25">
      <c r="A285" s="8">
        <v>284</v>
      </c>
      <c r="B285" s="8" t="s">
        <v>321</v>
      </c>
      <c r="C285" s="8" t="s">
        <v>525</v>
      </c>
      <c r="D285" s="8" t="s">
        <v>5</v>
      </c>
      <c r="E285" s="8"/>
      <c r="F285" s="8"/>
      <c r="G285" s="8">
        <v>4.5</v>
      </c>
      <c r="H285" s="11">
        <f>G285/11*30</f>
        <v>12.272727272727273</v>
      </c>
      <c r="I285" s="11"/>
      <c r="J285" s="11">
        <f>I285/11*30</f>
        <v>0</v>
      </c>
      <c r="K285" s="11">
        <f>IF(H285&gt;J285, H285, J285)</f>
        <v>12.272727272727273</v>
      </c>
      <c r="L285" s="13"/>
      <c r="M285" s="11">
        <f>L285*3</f>
        <v>0</v>
      </c>
      <c r="N285" s="13"/>
      <c r="O285" s="11">
        <f>N285*3</f>
        <v>0</v>
      </c>
      <c r="P285" s="11">
        <f>IF(M285&gt;O285, M285, O285)</f>
        <v>0</v>
      </c>
      <c r="Q285" s="11"/>
      <c r="R285" s="11"/>
      <c r="S285" s="11"/>
      <c r="T285" s="11">
        <f>K285+P285+Q285+R285+S285</f>
        <v>12.272727272727273</v>
      </c>
      <c r="U285" s="11" t="str">
        <f>IF(T285&gt;=90, "A", IF(T285&gt;=80, "B", IF(T285&gt;=70, "C", IF(T285&gt;=60, "D", IF(T285&gt;=50, "E", "F")))))</f>
        <v>F</v>
      </c>
    </row>
    <row r="286" spans="1:21" x14ac:dyDescent="0.25">
      <c r="A286" s="8">
        <v>285</v>
      </c>
      <c r="B286" s="8" t="s">
        <v>322</v>
      </c>
      <c r="C286" s="8" t="s">
        <v>526</v>
      </c>
      <c r="D286" s="8" t="s">
        <v>5</v>
      </c>
      <c r="E286" s="8"/>
      <c r="F286" s="8"/>
      <c r="G286" s="8"/>
      <c r="H286" s="11">
        <f>G286/11*30</f>
        <v>0</v>
      </c>
      <c r="I286" s="11"/>
      <c r="J286" s="11">
        <f>I286/11*30</f>
        <v>0</v>
      </c>
      <c r="K286" s="11">
        <f>IF(H286&gt;J286, H286, J286)</f>
        <v>0</v>
      </c>
      <c r="L286" s="13"/>
      <c r="M286" s="11">
        <f>L286*3</f>
        <v>0</v>
      </c>
      <c r="N286" s="13"/>
      <c r="O286" s="11">
        <f>N286*3</f>
        <v>0</v>
      </c>
      <c r="P286" s="11">
        <f>IF(M286&gt;O286, M286, O286)</f>
        <v>0</v>
      </c>
      <c r="Q286" s="11"/>
      <c r="R286" s="11"/>
      <c r="S286" s="11"/>
      <c r="T286" s="11">
        <f>K286+P286+Q286+R286+S286</f>
        <v>0</v>
      </c>
      <c r="U286" s="11" t="str">
        <f>IF(T286&gt;=90, "A", IF(T286&gt;=80, "B", IF(T286&gt;=70, "C", IF(T286&gt;=60, "D", IF(T286&gt;=50, "E", "F")))))</f>
        <v>F</v>
      </c>
    </row>
  </sheetData>
  <sortState ref="A2:V286">
    <sortCondition ref="A1"/>
  </sortState>
  <pageMargins left="0.7" right="0.7" top="0.75" bottom="0.75" header="0.3" footer="0.3"/>
  <pageSetup paperSize="9" orientation="landscape" horizontalDpi="1200" verticalDpi="1200" r:id="rId1"/>
  <headerFooter>
    <oddHeader>&amp;L6. jun 2017.&amp;CEkonomija firme 2016/2017.&amp;R&amp;P/&amp;N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Ekonomija firme 2017 E</vt:lpstr>
      <vt:lpstr>'Ekonomija firme 2017 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Radević</dc:creator>
  <cp:lastModifiedBy>Ivan Radević</cp:lastModifiedBy>
  <cp:lastPrinted>2017-06-06T05:22:18Z</cp:lastPrinted>
  <dcterms:created xsi:type="dcterms:W3CDTF">2016-02-19T13:04:10Z</dcterms:created>
  <dcterms:modified xsi:type="dcterms:W3CDTF">2017-06-24T16:07:57Z</dcterms:modified>
</cp:coreProperties>
</file>