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9600" tabRatio="500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24519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2" i="2"/>
  <c r="I33" i="1" l="1"/>
  <c r="J33" s="1"/>
  <c r="I32"/>
  <c r="J32" s="1"/>
  <c r="J31"/>
  <c r="I31"/>
  <c r="I30"/>
  <c r="J30" s="1"/>
  <c r="I29"/>
  <c r="J29" s="1"/>
  <c r="I28"/>
  <c r="J28" s="1"/>
  <c r="J27"/>
  <c r="I27"/>
  <c r="I26"/>
  <c r="J26" s="1"/>
  <c r="I25"/>
  <c r="J25" s="1"/>
  <c r="I24"/>
  <c r="J24" s="1"/>
  <c r="J23"/>
  <c r="I23"/>
  <c r="I22"/>
  <c r="J22" s="1"/>
  <c r="I21"/>
  <c r="J21" s="1"/>
  <c r="I20"/>
  <c r="J20" s="1"/>
  <c r="J19"/>
  <c r="I19"/>
  <c r="I18"/>
  <c r="J18" s="1"/>
  <c r="I17"/>
  <c r="J17" s="1"/>
  <c r="I16"/>
  <c r="J16" s="1"/>
  <c r="J15"/>
  <c r="I15"/>
  <c r="I14"/>
  <c r="J14" s="1"/>
  <c r="I13"/>
  <c r="J13" s="1"/>
  <c r="I12"/>
  <c r="J12" s="1"/>
  <c r="J11"/>
  <c r="I11"/>
  <c r="I10"/>
  <c r="J10" s="1"/>
  <c r="I9"/>
  <c r="J9" s="1"/>
  <c r="I8"/>
  <c r="J8" s="1"/>
  <c r="J7"/>
  <c r="I7"/>
  <c r="I6"/>
  <c r="J6" s="1"/>
  <c r="J7" i="2" l="1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J113"/>
  <c r="K113" s="1"/>
  <c r="J6"/>
  <c r="K6" s="1"/>
  <c r="K93"/>
  <c r="K30"/>
</calcChain>
</file>

<file path=xl/comments1.xml><?xml version="1.0" encoding="utf-8"?>
<comments xmlns="http://schemas.openxmlformats.org/spreadsheetml/2006/main">
  <authors>
    <author>B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uradio losije u avgustovskom roku
</t>
        </r>
      </text>
    </comment>
  </commentList>
</comments>
</file>

<file path=xl/sharedStrings.xml><?xml version="1.0" encoding="utf-8"?>
<sst xmlns="http://schemas.openxmlformats.org/spreadsheetml/2006/main" count="293" uniqueCount="266">
  <si>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</si>
  <si>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</si>
  <si>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</si>
  <si>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</si>
  <si>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</si>
  <si>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</si>
  <si>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</si>
  <si>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</si>
  <si>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</si>
  <si>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</si>
  <si>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</si>
  <si>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</si>
  <si>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</si>
  <si>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</si>
  <si>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</si>
  <si>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</si>
  <si>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</si>
  <si>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</si>
  <si>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</si>
  <si>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</si>
  <si>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</si>
  <si>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</si>
  <si>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</si>
  <si>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</si>
  <si>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</si>
  <si>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</si>
  <si>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</si>
  <si>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</si>
  <si>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</si>
  <si>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</si>
  <si>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</si>
  <si>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</si>
  <si>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</si>
  <si>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</si>
  <si>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</si>
  <si>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</si>
  <si>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</si>
  <si>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</si>
  <si>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</si>
  <si>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</si>
  <si>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</si>
  <si>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</si>
  <si>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</si>
  <si>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</si>
  <si>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</si>
  <si>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</si>
  <si>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</si>
  <si>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</si>
  <si>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</si>
  <si>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</si>
  <si>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</si>
  <si>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</si>
  <si>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</si>
  <si>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</si>
  <si>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</si>
  <si>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</si>
  <si>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</si>
  <si>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</si>
  <si>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</si>
  <si>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</si>
  <si>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</si>
  <si>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</si>
  <si>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</si>
  <si>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</si>
  <si>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</si>
  <si>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</si>
  <si>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</si>
  <si>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</si>
  <si>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</si>
  <si>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</si>
  <si>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</si>
  <si>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</si>
  <si>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</si>
  <si>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</si>
  <si>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</si>
  <si>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</si>
  <si>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</si>
  <si>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</si>
  <si>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</si>
  <si>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</si>
  <si>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</si>
  <si>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</si>
  <si>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</si>
  <si>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</si>
  <si>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</si>
  <si>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</si>
  <si>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</si>
  <si>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</si>
  <si>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</si>
  <si>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</si>
  <si>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</si>
  <si>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</si>
  <si>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</si>
  <si>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</si>
  <si>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</si>
  <si>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</si>
  <si>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</si>
  <si>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</si>
  <si>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</si>
  <si>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</si>
  <si>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</si>
  <si>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</si>
  <si>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</si>
  <si>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</si>
  <si>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</si>
  <si>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</si>
  <si>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</si>
  <si>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</si>
  <si>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</si>
  <si>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</si>
  <si>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</si>
  <si>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</si>
  <si>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</si>
  <si>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</si>
  <si>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</si>
  <si>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</si>
  <si>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</si>
  <si>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</si>
  <si>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</si>
  <si>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</si>
  <si>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</si>
  <si>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</si>
  <si>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</si>
  <si>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</si>
  <si>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</si>
  <si>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</si>
  <si>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</si>
  <si>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</si>
  <si>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</si>
  <si>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</si>
  <si>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</si>
  <si>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</si>
  <si>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</si>
  <si>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</si>
  <si>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</si>
  <si>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</si>
  <si>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</si>
  <si>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</si>
  <si>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</si>
  <si>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</si>
  <si>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</si>
  <si>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</si>
  <si>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</si>
  <si>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</si>
  <si>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</si>
  <si>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</si>
  <si>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</si>
  <si>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</si>
  <si>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</si>
  <si>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</si>
  <si>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</si>
  <si>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</si>
  <si>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</si>
  <si>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</si>
  <si>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</si>
  <si>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</si>
  <si>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</si>
  <si>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</si>
  <si>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</si>
  <si>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</si>
  <si>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</si>
  <si>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</si>
  <si>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</si>
  <si>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</si>
  <si>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</si>
  <si>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</si>
  <si>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</si>
  <si>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</si>
  <si>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</si>
  <si>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</si>
  <si>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</si>
  <si>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</si>
  <si>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</si>
  <si>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</si>
  <si>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</si>
  <si>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</si>
  <si>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</si>
  <si>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</si>
  <si>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</si>
  <si>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</si>
  <si>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</si>
  <si>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</si>
  <si>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</si>
  <si>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</si>
  <si>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</si>
  <si>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</si>
  <si>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</si>
  <si>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</si>
  <si>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</si>
  <si>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</si>
  <si>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</si>
  <si>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</si>
  <si>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</si>
  <si>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</si>
  <si>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</si>
  <si>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</si>
  <si>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</si>
  <si>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</si>
  <si>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</si>
  <si>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</si>
  <si>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</si>
  <si>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</si>
  <si>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</si>
  <si>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</si>
  <si>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</si>
  <si>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</si>
  <si>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</si>
  <si>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</si>
  <si>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</si>
  <si>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</si>
  <si>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</si>
  <si>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</si>
  <si>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</si>
  <si>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</si>
  <si>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</si>
  <si>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</si>
  <si>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</si>
  <si>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</si>
  <si>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</si>
  <si>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</si>
  <si>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</si>
  <si>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</si>
  <si>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</si>
  <si>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</si>
  <si>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</si>
  <si>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</si>
  <si>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</si>
  <si>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</si>
  <si>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</si>
  <si>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</si>
  <si>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</si>
  <si>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</si>
  <si>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</si>
  <si>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</si>
  <si>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</si>
  <si>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</si>
  <si>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</si>
  <si>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</si>
  <si>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</si>
  <si>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</si>
  <si>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</si>
  <si>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</si>
  <si>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</si>
  <si>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</si>
  <si>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</si>
  <si>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</si>
  <si>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</si>
  <si>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</si>
  <si>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</si>
  <si>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</si>
  <si>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</si>
  <si>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</si>
  <si>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</si>
  <si>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</si>
  <si>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</si>
  <si>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</si>
  <si>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</si>
  <si>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</si>
  <si>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</si>
  <si>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</si>
  <si>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</si>
  <si>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</si>
  <si>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</si>
  <si>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</si>
  <si>
    <t>90/18</t>
  </si>
  <si>
    <t>75/18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</si>
</sst>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  <font>
      <sz val="11"/>
      <color rgb="FFFF0000"/>
      <name val="aakar"/>
      <charset val="1"/>
    </font>
    <font>
      <sz val="11"/>
      <color rgb="FFFF000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akar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  <xf numFmtId="0" fontId="5" fillId="0" borderId="0" xfId="0" applyFont="1"/>
    <xf numFmtId="0" fontId="5" fillId="0" borderId="0" xfId="0" applyFont="1" applyFill="1"/>
    <xf numFmtId="0" fontId="6" fillId="0" borderId="1" xfId="0" applyFont="1" applyBorder="1"/>
    <xf numFmtId="0" fontId="0" fillId="2" borderId="0" xfId="0" applyFill="1"/>
    <xf numFmtId="16" fontId="0" fillId="2" borderId="0" xfId="0" applyNumberFormat="1" applyFont="1" applyFill="1"/>
    <xf numFmtId="0" fontId="0" fillId="2" borderId="0" xfId="0" applyFill="1" applyAlignment="1">
      <alignment wrapText="1"/>
    </xf>
    <xf numFmtId="0" fontId="0" fillId="2" borderId="1" xfId="0" applyFont="1" applyFill="1" applyBorder="1"/>
    <xf numFmtId="16" fontId="1" fillId="2" borderId="0" xfId="0" applyNumberFormat="1" applyFont="1" applyFill="1"/>
    <xf numFmtId="0" fontId="9" fillId="0" borderId="0" xfId="0" applyFont="1"/>
    <xf numFmtId="0" fontId="9" fillId="0" borderId="0" xfId="0" applyFont="1" applyFill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L5" sqref="L5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H6" s="1">
        <v>4</v>
      </c>
      <c r="I6" s="1">
        <f>D6+E6+F6+G6+H6</f>
        <v>49.25</v>
      </c>
      <c r="J6" s="3" t="str">
        <f t="shared" ref="J6:J33" si="0">IF(I6&gt;=89,"A",IF(I6&gt;=79,"B",IF(I6&gt;=69,"C",IF(I6&gt;=59,"D",IF(I6&gt;=49,"E",0)))))</f>
        <v>E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 s="16">
        <v>3</v>
      </c>
      <c r="B8" s="17" t="s">
        <v>13</v>
      </c>
      <c r="C8" s="16" t="s">
        <v>14</v>
      </c>
      <c r="D8" s="18">
        <v>25.5</v>
      </c>
      <c r="E8" s="18">
        <v>15</v>
      </c>
      <c r="F8" s="18">
        <v>0.75</v>
      </c>
      <c r="G8" s="18"/>
      <c r="H8" s="18">
        <v>10</v>
      </c>
      <c r="I8" s="18">
        <f t="shared" si="1"/>
        <v>51.25</v>
      </c>
      <c r="J8" s="19" t="str">
        <f t="shared" si="0"/>
        <v>E</v>
      </c>
      <c r="L8" s="1"/>
    </row>
    <row r="9" spans="1:12">
      <c r="A9" s="16">
        <v>4</v>
      </c>
      <c r="B9" s="20" t="s">
        <v>15</v>
      </c>
      <c r="C9" s="16" t="s">
        <v>16</v>
      </c>
      <c r="D9" s="18">
        <v>11</v>
      </c>
      <c r="E9" s="18">
        <v>21</v>
      </c>
      <c r="F9" s="18">
        <v>3</v>
      </c>
      <c r="G9" s="18"/>
      <c r="H9" s="18">
        <v>10</v>
      </c>
      <c r="I9" s="18">
        <f t="shared" si="1"/>
        <v>45</v>
      </c>
      <c r="J9" s="19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H10" s="1">
        <v>22</v>
      </c>
      <c r="I10" s="1">
        <f t="shared" si="1"/>
        <v>63.75</v>
      </c>
      <c r="J10" s="3" t="str">
        <f t="shared" si="0"/>
        <v>D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H13" s="1">
        <v>2.5</v>
      </c>
      <c r="I13" s="1">
        <f t="shared" si="1"/>
        <v>50.75</v>
      </c>
      <c r="J13" s="3" t="str">
        <f t="shared" si="0"/>
        <v>E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H14" s="1">
        <v>8.5</v>
      </c>
      <c r="I14" s="1">
        <f t="shared" si="1"/>
        <v>49.25</v>
      </c>
      <c r="J14" s="3" t="str">
        <f t="shared" si="0"/>
        <v>E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H15" s="1">
        <v>20</v>
      </c>
      <c r="I15" s="1">
        <f t="shared" si="1"/>
        <v>80.5</v>
      </c>
      <c r="J15" s="3" t="str">
        <f t="shared" si="0"/>
        <v>B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H16" s="1">
        <v>20</v>
      </c>
      <c r="I16" s="1">
        <f t="shared" si="1"/>
        <v>66.75</v>
      </c>
      <c r="J16" s="3" t="str">
        <f t="shared" si="0"/>
        <v>D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E17" s="1">
        <v>35</v>
      </c>
      <c r="F17" s="1">
        <v>1.25</v>
      </c>
      <c r="I17" s="1">
        <f t="shared" si="1"/>
        <v>39.75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H18" s="1">
        <v>0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H19" s="1">
        <v>3</v>
      </c>
      <c r="I19" s="1">
        <f t="shared" si="1"/>
        <v>49.75</v>
      </c>
      <c r="J19" s="3" t="str">
        <f t="shared" si="0"/>
        <v>E</v>
      </c>
      <c r="L19" s="1"/>
    </row>
    <row r="20" spans="1:12">
      <c r="A20" s="16">
        <v>15</v>
      </c>
      <c r="B20" s="16" t="s">
        <v>37</v>
      </c>
      <c r="C20" s="16" t="s">
        <v>38</v>
      </c>
      <c r="D20" s="18">
        <v>20.5</v>
      </c>
      <c r="E20" s="18">
        <v>19</v>
      </c>
      <c r="F20" s="18">
        <v>1.5</v>
      </c>
      <c r="G20" s="18"/>
      <c r="H20" s="18">
        <v>15</v>
      </c>
      <c r="I20" s="18">
        <f t="shared" si="1"/>
        <v>56</v>
      </c>
      <c r="J20" s="19" t="str">
        <f t="shared" si="0"/>
        <v>E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12</v>
      </c>
      <c r="E22" s="1">
        <v>26.5</v>
      </c>
      <c r="H22" s="1">
        <v>18</v>
      </c>
      <c r="I22" s="1">
        <f t="shared" si="1"/>
        <v>56.5</v>
      </c>
      <c r="J22" s="3" t="str">
        <f t="shared" si="0"/>
        <v>E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H26" s="1">
        <v>0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H29" s="1">
        <v>5</v>
      </c>
      <c r="I29" s="1">
        <f t="shared" si="1"/>
        <v>33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H30" s="1">
        <v>0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E31" s="1">
        <v>33.5</v>
      </c>
      <c r="I31" s="1">
        <f t="shared" si="1"/>
        <v>53.5</v>
      </c>
      <c r="J31" s="3" t="str">
        <f t="shared" si="0"/>
        <v>E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opLeftCell="A94" workbookViewId="0">
      <selection activeCell="L102" sqref="L102"/>
    </sheetView>
  </sheetViews>
  <sheetFormatPr defaultRowHeight="15.75"/>
  <cols>
    <col min="1" max="2" width="8.625" style="5" customWidth="1"/>
    <col min="3" max="3" width="21.75" style="5" customWidth="1"/>
    <col min="4" max="11" width="8.625" style="5" customWidth="1"/>
    <col min="12" max="12" width="24.375" style="5" customWidth="1"/>
    <col min="13" max="1025" width="8.625" style="5" customWidth="1"/>
  </cols>
  <sheetData>
    <row r="1" spans="1:14">
      <c r="A1" s="5" t="s">
        <v>65</v>
      </c>
    </row>
    <row r="2" spans="1:14">
      <c r="A2" s="5" t="s">
        <v>66</v>
      </c>
    </row>
    <row r="4" spans="1:14">
      <c r="A4" s="5" t="s">
        <v>2</v>
      </c>
      <c r="B4" s="5" t="s">
        <v>67</v>
      </c>
    </row>
    <row r="5" spans="1:14" ht="47.25">
      <c r="D5" s="6" t="s">
        <v>3</v>
      </c>
      <c r="E5" s="6" t="s">
        <v>4</v>
      </c>
      <c r="F5" s="6" t="s">
        <v>68</v>
      </c>
      <c r="G5" s="6" t="s">
        <v>69</v>
      </c>
      <c r="H5" s="6" t="s">
        <v>70</v>
      </c>
      <c r="I5" s="6" t="s">
        <v>6</v>
      </c>
      <c r="J5" s="6" t="s">
        <v>7</v>
      </c>
      <c r="K5" s="6" t="s">
        <v>8</v>
      </c>
    </row>
    <row r="6" spans="1:14">
      <c r="A6" s="5">
        <v>1</v>
      </c>
      <c r="B6" s="5" t="s">
        <v>71</v>
      </c>
      <c r="C6" s="5" t="s">
        <v>72</v>
      </c>
      <c r="D6" s="5">
        <v>7</v>
      </c>
      <c r="E6" s="12">
        <v>20</v>
      </c>
      <c r="H6" s="12"/>
      <c r="I6" s="5">
        <v>22</v>
      </c>
      <c r="J6" s="5">
        <f>D6+E6+F6+G6+H6+I6</f>
        <v>49</v>
      </c>
      <c r="K6" s="3" t="str">
        <f t="shared" ref="K6:K37" si="0">IF(J6&gt;=89,"A",IF(J6&gt;=79,"B",IF(J6&gt;=69,"C",IF(J6&gt;=59,"D",IF(J6&gt;=49,"E",0)))))</f>
        <v>E</v>
      </c>
      <c r="N6" s="12"/>
    </row>
    <row r="7" spans="1:14">
      <c r="A7" s="5">
        <v>2</v>
      </c>
      <c r="B7" s="21" t="s">
        <v>73</v>
      </c>
      <c r="C7" s="21" t="s">
        <v>74</v>
      </c>
      <c r="D7" s="21"/>
      <c r="E7" s="22">
        <v>14</v>
      </c>
      <c r="F7" s="21"/>
      <c r="G7" s="21"/>
      <c r="H7" s="22"/>
      <c r="I7" s="21"/>
      <c r="J7" s="21">
        <f t="shared" ref="J7:J70" si="1">D7+E7+F7+G7+H7+I7</f>
        <v>14</v>
      </c>
      <c r="K7" s="23">
        <f t="shared" si="0"/>
        <v>0</v>
      </c>
      <c r="L7" s="13"/>
      <c r="N7" s="12"/>
    </row>
    <row r="8" spans="1:14">
      <c r="A8" s="5">
        <v>3</v>
      </c>
      <c r="B8" s="5" t="s">
        <v>75</v>
      </c>
      <c r="C8" s="5" t="s">
        <v>76</v>
      </c>
      <c r="E8" s="12"/>
      <c r="H8" s="12"/>
      <c r="J8" s="5">
        <f t="shared" si="1"/>
        <v>0</v>
      </c>
      <c r="K8" s="3">
        <f t="shared" si="0"/>
        <v>0</v>
      </c>
      <c r="N8" s="12"/>
    </row>
    <row r="9" spans="1:14">
      <c r="A9" s="5">
        <v>4</v>
      </c>
      <c r="B9" s="13" t="s">
        <v>77</v>
      </c>
      <c r="C9" s="13" t="s">
        <v>78</v>
      </c>
      <c r="D9" s="13">
        <v>25.5</v>
      </c>
      <c r="E9" s="14">
        <v>35</v>
      </c>
      <c r="F9" s="13"/>
      <c r="G9" s="13"/>
      <c r="H9" s="14"/>
      <c r="I9" s="13">
        <v>5</v>
      </c>
      <c r="J9" s="13">
        <f t="shared" si="1"/>
        <v>65.5</v>
      </c>
      <c r="K9" s="15" t="str">
        <f t="shared" si="0"/>
        <v>D</v>
      </c>
      <c r="N9" s="12"/>
    </row>
    <row r="10" spans="1:14">
      <c r="A10" s="5">
        <v>5</v>
      </c>
      <c r="B10" s="7" t="s">
        <v>79</v>
      </c>
      <c r="C10" s="5" t="s">
        <v>80</v>
      </c>
      <c r="D10" s="5">
        <v>20</v>
      </c>
      <c r="E10" s="12">
        <v>35</v>
      </c>
      <c r="F10" s="5">
        <v>2</v>
      </c>
      <c r="G10" s="5">
        <v>2</v>
      </c>
      <c r="H10" s="12">
        <v>2.75</v>
      </c>
      <c r="I10" s="5">
        <v>15</v>
      </c>
      <c r="J10" s="5">
        <f t="shared" si="1"/>
        <v>76.75</v>
      </c>
      <c r="K10" s="3" t="str">
        <f t="shared" si="0"/>
        <v>C</v>
      </c>
      <c r="N10" s="12"/>
    </row>
    <row r="11" spans="1:14">
      <c r="A11" s="5">
        <v>6</v>
      </c>
      <c r="B11" s="7" t="s">
        <v>81</v>
      </c>
      <c r="C11" s="5" t="s">
        <v>82</v>
      </c>
      <c r="D11" s="5">
        <v>15</v>
      </c>
      <c r="E11" s="12">
        <v>33</v>
      </c>
      <c r="G11" s="5">
        <v>2</v>
      </c>
      <c r="H11" s="12">
        <v>2.25</v>
      </c>
      <c r="J11" s="5">
        <f t="shared" si="1"/>
        <v>52.25</v>
      </c>
      <c r="K11" s="3" t="str">
        <f t="shared" si="0"/>
        <v>E</v>
      </c>
      <c r="N11" s="12"/>
    </row>
    <row r="12" spans="1:14">
      <c r="A12" s="5">
        <v>7</v>
      </c>
      <c r="B12" s="7" t="s">
        <v>11</v>
      </c>
      <c r="C12" s="5" t="s">
        <v>83</v>
      </c>
      <c r="D12" s="5">
        <v>20</v>
      </c>
      <c r="E12" s="12">
        <v>32.5</v>
      </c>
      <c r="G12" s="5">
        <v>2</v>
      </c>
      <c r="H12" s="12"/>
      <c r="I12" s="5">
        <v>2</v>
      </c>
      <c r="J12" s="5">
        <f t="shared" si="1"/>
        <v>56.5</v>
      </c>
      <c r="K12" s="3" t="str">
        <f t="shared" si="0"/>
        <v>E</v>
      </c>
      <c r="N12" s="12"/>
    </row>
    <row r="13" spans="1:14">
      <c r="A13" s="5">
        <v>8</v>
      </c>
      <c r="B13" s="7" t="s">
        <v>84</v>
      </c>
      <c r="C13" s="5" t="s">
        <v>85</v>
      </c>
      <c r="D13" s="5">
        <v>22</v>
      </c>
      <c r="E13" s="12">
        <v>16.5</v>
      </c>
      <c r="H13" s="12"/>
      <c r="I13" s="5">
        <v>0</v>
      </c>
      <c r="J13" s="5">
        <f t="shared" si="1"/>
        <v>38.5</v>
      </c>
      <c r="K13" s="3">
        <f t="shared" si="0"/>
        <v>0</v>
      </c>
      <c r="N13" s="12"/>
    </row>
    <row r="14" spans="1:14">
      <c r="A14" s="5">
        <v>9</v>
      </c>
      <c r="B14" s="7" t="s">
        <v>86</v>
      </c>
      <c r="C14" s="5" t="s">
        <v>87</v>
      </c>
      <c r="D14" s="5">
        <v>19</v>
      </c>
      <c r="E14" s="12">
        <v>30</v>
      </c>
      <c r="H14" s="12"/>
      <c r="I14" s="5">
        <v>20</v>
      </c>
      <c r="J14" s="5">
        <f t="shared" si="1"/>
        <v>69</v>
      </c>
      <c r="K14" s="3" t="str">
        <f t="shared" si="0"/>
        <v>C</v>
      </c>
      <c r="N14" s="12"/>
    </row>
    <row r="15" spans="1:14">
      <c r="A15" s="5">
        <v>10</v>
      </c>
      <c r="B15" s="7" t="s">
        <v>15</v>
      </c>
      <c r="C15" s="5" t="s">
        <v>88</v>
      </c>
      <c r="D15" s="5">
        <v>4</v>
      </c>
      <c r="E15" s="12">
        <v>34.5</v>
      </c>
      <c r="G15" s="5">
        <v>2</v>
      </c>
      <c r="H15" s="12">
        <v>3</v>
      </c>
      <c r="I15" s="5">
        <v>18</v>
      </c>
      <c r="J15" s="5">
        <f t="shared" si="1"/>
        <v>61.5</v>
      </c>
      <c r="K15" s="3" t="str">
        <f t="shared" si="0"/>
        <v>D</v>
      </c>
      <c r="N15" s="12"/>
    </row>
    <row r="16" spans="1:14">
      <c r="A16" s="5">
        <v>11</v>
      </c>
      <c r="B16" s="7" t="s">
        <v>17</v>
      </c>
      <c r="C16" s="5" t="s">
        <v>89</v>
      </c>
      <c r="D16" s="5">
        <v>17</v>
      </c>
      <c r="E16" s="12">
        <v>33</v>
      </c>
      <c r="H16" s="12">
        <v>3</v>
      </c>
      <c r="J16" s="5">
        <f t="shared" si="1"/>
        <v>53</v>
      </c>
      <c r="K16" s="3" t="str">
        <f t="shared" si="0"/>
        <v>E</v>
      </c>
      <c r="N16" s="12"/>
    </row>
    <row r="17" spans="1:14">
      <c r="A17" s="5">
        <v>12</v>
      </c>
      <c r="B17" s="7" t="s">
        <v>19</v>
      </c>
      <c r="C17" s="5" t="s">
        <v>90</v>
      </c>
      <c r="D17" s="5">
        <v>19.5</v>
      </c>
      <c r="E17" s="12">
        <v>24</v>
      </c>
      <c r="G17" s="8">
        <v>2.5</v>
      </c>
      <c r="H17" s="12"/>
      <c r="I17" s="5">
        <v>23</v>
      </c>
      <c r="J17" s="5">
        <f t="shared" si="1"/>
        <v>69</v>
      </c>
      <c r="K17" s="3" t="str">
        <f t="shared" si="0"/>
        <v>C</v>
      </c>
      <c r="N17" s="12"/>
    </row>
    <row r="18" spans="1:14">
      <c r="A18" s="5">
        <v>13</v>
      </c>
      <c r="B18" s="7" t="s">
        <v>21</v>
      </c>
      <c r="C18" s="5" t="s">
        <v>91</v>
      </c>
      <c r="D18" s="5">
        <v>7</v>
      </c>
      <c r="E18" s="12">
        <v>23</v>
      </c>
      <c r="G18" s="5">
        <v>2</v>
      </c>
      <c r="H18" s="12"/>
      <c r="I18" s="5">
        <v>20</v>
      </c>
      <c r="J18" s="5">
        <f t="shared" si="1"/>
        <v>52</v>
      </c>
      <c r="K18" s="3" t="str">
        <f t="shared" si="0"/>
        <v>E</v>
      </c>
      <c r="N18" s="12"/>
    </row>
    <row r="19" spans="1:14">
      <c r="A19" s="5">
        <v>14</v>
      </c>
      <c r="B19" s="7" t="s">
        <v>92</v>
      </c>
      <c r="C19" s="5" t="s">
        <v>93</v>
      </c>
      <c r="D19" s="5">
        <v>17</v>
      </c>
      <c r="E19" s="12">
        <v>14.5</v>
      </c>
      <c r="G19" s="5">
        <v>1</v>
      </c>
      <c r="H19" s="12">
        <v>1.25</v>
      </c>
      <c r="I19" s="5">
        <v>23</v>
      </c>
      <c r="J19" s="5">
        <f t="shared" si="1"/>
        <v>56.75</v>
      </c>
      <c r="K19" s="3" t="str">
        <f t="shared" si="0"/>
        <v>E</v>
      </c>
      <c r="N19" s="12"/>
    </row>
    <row r="20" spans="1:14">
      <c r="A20" s="5">
        <v>15</v>
      </c>
      <c r="B20" s="7" t="s">
        <v>23</v>
      </c>
      <c r="C20" s="5" t="s">
        <v>94</v>
      </c>
      <c r="D20" s="5">
        <v>5.5</v>
      </c>
      <c r="E20" s="12">
        <v>30.5</v>
      </c>
      <c r="G20" s="5">
        <v>2.5</v>
      </c>
      <c r="H20" s="12">
        <v>1</v>
      </c>
      <c r="I20" s="5">
        <v>20</v>
      </c>
      <c r="J20" s="5">
        <f t="shared" si="1"/>
        <v>59.5</v>
      </c>
      <c r="K20" s="3" t="str">
        <f t="shared" si="0"/>
        <v>D</v>
      </c>
      <c r="N20" s="12"/>
    </row>
    <row r="21" spans="1:14">
      <c r="A21" s="5">
        <v>16</v>
      </c>
      <c r="B21" s="5" t="s">
        <v>95</v>
      </c>
      <c r="C21" s="5" t="s">
        <v>96</v>
      </c>
      <c r="E21" s="12"/>
      <c r="H21" s="12"/>
      <c r="J21" s="5">
        <f t="shared" si="1"/>
        <v>0</v>
      </c>
      <c r="K21" s="3">
        <f t="shared" si="0"/>
        <v>0</v>
      </c>
      <c r="N21" s="12"/>
    </row>
    <row r="22" spans="1:14">
      <c r="A22" s="5">
        <v>17</v>
      </c>
      <c r="B22" s="5" t="s">
        <v>25</v>
      </c>
      <c r="C22" s="5" t="s">
        <v>97</v>
      </c>
      <c r="D22" s="5">
        <v>15.5</v>
      </c>
      <c r="E22" s="12">
        <v>29</v>
      </c>
      <c r="G22" s="5">
        <v>2</v>
      </c>
      <c r="H22" s="12">
        <v>2.5</v>
      </c>
      <c r="J22" s="5">
        <f t="shared" si="1"/>
        <v>49</v>
      </c>
      <c r="K22" s="3" t="str">
        <f t="shared" si="0"/>
        <v>E</v>
      </c>
      <c r="N22" s="12"/>
    </row>
    <row r="23" spans="1:14">
      <c r="A23" s="5">
        <v>18</v>
      </c>
      <c r="B23" s="5" t="s">
        <v>27</v>
      </c>
      <c r="C23" s="5" t="s">
        <v>98</v>
      </c>
      <c r="D23" s="5">
        <v>9.5</v>
      </c>
      <c r="E23" s="12">
        <v>28.5</v>
      </c>
      <c r="G23" s="5">
        <v>2.5</v>
      </c>
      <c r="H23" s="12">
        <v>1.75</v>
      </c>
      <c r="I23" s="5">
        <v>15</v>
      </c>
      <c r="J23" s="5">
        <f t="shared" si="1"/>
        <v>57.25</v>
      </c>
      <c r="K23" s="3" t="str">
        <f t="shared" si="0"/>
        <v>E</v>
      </c>
      <c r="N23" s="12"/>
    </row>
    <row r="24" spans="1:14">
      <c r="A24" s="5">
        <v>19</v>
      </c>
      <c r="B24" s="5" t="s">
        <v>99</v>
      </c>
      <c r="C24" s="5" t="s">
        <v>100</v>
      </c>
      <c r="D24" s="5">
        <v>19</v>
      </c>
      <c r="E24" s="12">
        <v>32.5</v>
      </c>
      <c r="G24" s="5">
        <v>2</v>
      </c>
      <c r="H24" s="12"/>
      <c r="J24" s="5">
        <f t="shared" si="1"/>
        <v>53.5</v>
      </c>
      <c r="K24" s="3" t="str">
        <f t="shared" si="0"/>
        <v>E</v>
      </c>
      <c r="N24" s="12"/>
    </row>
    <row r="25" spans="1:14">
      <c r="A25" s="5">
        <v>20</v>
      </c>
      <c r="B25" s="5" t="s">
        <v>101</v>
      </c>
      <c r="C25" s="5" t="s">
        <v>263</v>
      </c>
      <c r="D25" s="5">
        <v>29</v>
      </c>
      <c r="E25" s="12">
        <v>33</v>
      </c>
      <c r="G25" s="5">
        <v>3.5</v>
      </c>
      <c r="H25" s="12">
        <v>4</v>
      </c>
      <c r="I25" s="5">
        <v>20</v>
      </c>
      <c r="J25" s="5">
        <f t="shared" si="1"/>
        <v>89.5</v>
      </c>
      <c r="K25" s="3" t="str">
        <f t="shared" si="0"/>
        <v>A</v>
      </c>
      <c r="N25" s="12"/>
    </row>
    <row r="26" spans="1:14">
      <c r="A26" s="5">
        <v>21</v>
      </c>
      <c r="B26" s="5" t="s">
        <v>29</v>
      </c>
      <c r="C26" s="5" t="s">
        <v>102</v>
      </c>
      <c r="D26" s="5">
        <v>20</v>
      </c>
      <c r="E26" s="12">
        <v>35</v>
      </c>
      <c r="H26" s="12"/>
      <c r="J26" s="5">
        <f t="shared" si="1"/>
        <v>55</v>
      </c>
      <c r="K26" s="3" t="str">
        <f t="shared" si="0"/>
        <v>E</v>
      </c>
      <c r="N26" s="12"/>
    </row>
    <row r="27" spans="1:14">
      <c r="A27" s="5">
        <v>22</v>
      </c>
      <c r="B27" s="5" t="s">
        <v>103</v>
      </c>
      <c r="C27" s="5" t="s">
        <v>104</v>
      </c>
      <c r="D27" s="5">
        <v>17</v>
      </c>
      <c r="E27" s="12">
        <v>32.5</v>
      </c>
      <c r="H27" s="12"/>
      <c r="J27" s="5">
        <f t="shared" si="1"/>
        <v>49.5</v>
      </c>
      <c r="K27" s="3" t="str">
        <f t="shared" si="0"/>
        <v>E</v>
      </c>
      <c r="N27" s="12"/>
    </row>
    <row r="28" spans="1:14">
      <c r="A28" s="5">
        <v>23</v>
      </c>
      <c r="B28" s="5" t="s">
        <v>31</v>
      </c>
      <c r="C28" s="5" t="s">
        <v>105</v>
      </c>
      <c r="D28" s="5">
        <v>13</v>
      </c>
      <c r="E28" s="12">
        <v>34.5</v>
      </c>
      <c r="F28" s="5">
        <v>1</v>
      </c>
      <c r="H28" s="12">
        <v>2.25</v>
      </c>
      <c r="I28" s="5">
        <v>15</v>
      </c>
      <c r="J28" s="5">
        <f t="shared" si="1"/>
        <v>65.75</v>
      </c>
      <c r="K28" s="3" t="str">
        <f t="shared" si="0"/>
        <v>D</v>
      </c>
      <c r="N28" s="12"/>
    </row>
    <row r="29" spans="1:14">
      <c r="A29" s="5">
        <v>24</v>
      </c>
      <c r="B29" s="5" t="s">
        <v>106</v>
      </c>
      <c r="C29" s="5" t="s">
        <v>107</v>
      </c>
      <c r="D29" s="5">
        <v>7</v>
      </c>
      <c r="E29" s="12">
        <v>25</v>
      </c>
      <c r="H29" s="12">
        <v>0.5</v>
      </c>
      <c r="I29" s="5">
        <v>18</v>
      </c>
      <c r="J29" s="5">
        <f t="shared" si="1"/>
        <v>50.5</v>
      </c>
      <c r="K29" s="3" t="str">
        <f t="shared" si="0"/>
        <v>E</v>
      </c>
      <c r="N29" s="12"/>
    </row>
    <row r="30" spans="1:14">
      <c r="A30" s="5">
        <v>25</v>
      </c>
      <c r="B30" s="5" t="s">
        <v>108</v>
      </c>
      <c r="C30" s="5" t="s">
        <v>109</v>
      </c>
      <c r="D30" s="5">
        <v>9</v>
      </c>
      <c r="E30" s="12">
        <v>29</v>
      </c>
      <c r="G30" s="5">
        <v>2</v>
      </c>
      <c r="H30" s="12">
        <v>2.5</v>
      </c>
      <c r="I30" s="5">
        <v>17</v>
      </c>
      <c r="J30" s="5">
        <f t="shared" si="1"/>
        <v>59.5</v>
      </c>
      <c r="K30" s="3" t="str">
        <f t="shared" si="0"/>
        <v>D</v>
      </c>
      <c r="N30" s="12"/>
    </row>
    <row r="31" spans="1:14">
      <c r="A31" s="5">
        <v>26</v>
      </c>
      <c r="B31" s="13" t="s">
        <v>33</v>
      </c>
      <c r="C31" s="13" t="s">
        <v>110</v>
      </c>
      <c r="D31" s="13">
        <v>15</v>
      </c>
      <c r="E31" s="14">
        <v>31</v>
      </c>
      <c r="F31" s="13"/>
      <c r="G31" s="13"/>
      <c r="H31" s="14"/>
      <c r="I31" s="13">
        <v>3</v>
      </c>
      <c r="J31" s="13">
        <f t="shared" si="1"/>
        <v>49</v>
      </c>
      <c r="K31" s="15" t="str">
        <f t="shared" si="0"/>
        <v>E</v>
      </c>
      <c r="N31" s="12"/>
    </row>
    <row r="32" spans="1:14">
      <c r="A32" s="5">
        <v>27</v>
      </c>
      <c r="B32" s="5" t="s">
        <v>35</v>
      </c>
      <c r="C32" s="5" t="s">
        <v>111</v>
      </c>
      <c r="D32" s="5">
        <v>7.5</v>
      </c>
      <c r="E32" s="12">
        <v>25</v>
      </c>
      <c r="G32" s="8">
        <v>2</v>
      </c>
      <c r="H32" s="12">
        <v>3</v>
      </c>
      <c r="I32" s="5">
        <v>23</v>
      </c>
      <c r="J32" s="5">
        <f t="shared" si="1"/>
        <v>60.5</v>
      </c>
      <c r="K32" s="3" t="str">
        <f t="shared" si="0"/>
        <v>D</v>
      </c>
      <c r="N32" s="12"/>
    </row>
    <row r="33" spans="1:14">
      <c r="A33" s="5">
        <v>28</v>
      </c>
      <c r="B33" s="5" t="s">
        <v>112</v>
      </c>
      <c r="C33" s="5" t="s">
        <v>113</v>
      </c>
      <c r="D33" s="5">
        <v>20.5</v>
      </c>
      <c r="E33" s="12">
        <v>33.5</v>
      </c>
      <c r="H33" s="12">
        <v>2</v>
      </c>
      <c r="J33" s="5">
        <f t="shared" si="1"/>
        <v>56</v>
      </c>
      <c r="K33" s="3" t="str">
        <f t="shared" si="0"/>
        <v>E</v>
      </c>
      <c r="N33" s="12"/>
    </row>
    <row r="34" spans="1:14">
      <c r="A34" s="5">
        <v>29</v>
      </c>
      <c r="B34" s="5" t="s">
        <v>39</v>
      </c>
      <c r="C34" s="5" t="s">
        <v>114</v>
      </c>
      <c r="D34" s="5">
        <v>11.5</v>
      </c>
      <c r="E34" s="12">
        <v>33</v>
      </c>
      <c r="G34" s="5">
        <v>2</v>
      </c>
      <c r="H34" s="12">
        <v>2.5</v>
      </c>
      <c r="J34" s="5">
        <f t="shared" si="1"/>
        <v>49</v>
      </c>
      <c r="K34" s="3" t="str">
        <f t="shared" si="0"/>
        <v>E</v>
      </c>
      <c r="N34" s="12"/>
    </row>
    <row r="35" spans="1:14">
      <c r="A35" s="5">
        <v>30</v>
      </c>
      <c r="B35" s="5" t="s">
        <v>115</v>
      </c>
      <c r="C35" s="5" t="s">
        <v>116</v>
      </c>
      <c r="D35" s="5">
        <v>1</v>
      </c>
      <c r="E35" s="12">
        <v>33</v>
      </c>
      <c r="G35" s="5">
        <v>3.5</v>
      </c>
      <c r="H35" s="12">
        <v>2.5</v>
      </c>
      <c r="I35" s="5">
        <v>19</v>
      </c>
      <c r="J35" s="5">
        <f t="shared" si="1"/>
        <v>59</v>
      </c>
      <c r="K35" s="3" t="str">
        <f t="shared" si="0"/>
        <v>D</v>
      </c>
      <c r="N35" s="12"/>
    </row>
    <row r="36" spans="1:14">
      <c r="A36" s="5">
        <v>31</v>
      </c>
      <c r="B36" s="5" t="s">
        <v>117</v>
      </c>
      <c r="C36" s="5" t="s">
        <v>118</v>
      </c>
      <c r="D36" s="5">
        <v>20</v>
      </c>
      <c r="E36" s="12">
        <v>32.5</v>
      </c>
      <c r="F36" s="5">
        <v>2</v>
      </c>
      <c r="G36" s="5">
        <v>2</v>
      </c>
      <c r="H36" s="12">
        <v>2.5</v>
      </c>
      <c r="J36" s="5">
        <f t="shared" si="1"/>
        <v>59</v>
      </c>
      <c r="K36" s="3" t="str">
        <f t="shared" si="0"/>
        <v>D</v>
      </c>
      <c r="N36" s="12"/>
    </row>
    <row r="37" spans="1:14">
      <c r="A37" s="5">
        <v>32</v>
      </c>
      <c r="B37" s="5" t="s">
        <v>41</v>
      </c>
      <c r="C37" s="5" t="s">
        <v>119</v>
      </c>
      <c r="D37" s="5">
        <v>17</v>
      </c>
      <c r="E37" s="12">
        <v>35</v>
      </c>
      <c r="G37" s="8">
        <v>2</v>
      </c>
      <c r="H37" s="12">
        <v>2.5</v>
      </c>
      <c r="J37" s="5">
        <f t="shared" si="1"/>
        <v>56.5</v>
      </c>
      <c r="K37" s="3" t="str">
        <f t="shared" si="0"/>
        <v>E</v>
      </c>
      <c r="N37" s="12"/>
    </row>
    <row r="38" spans="1:14">
      <c r="A38" s="5">
        <v>33</v>
      </c>
      <c r="B38" s="5" t="s">
        <v>120</v>
      </c>
      <c r="C38" s="5" t="s">
        <v>121</v>
      </c>
      <c r="D38" s="5">
        <v>11</v>
      </c>
      <c r="E38" s="12">
        <v>35</v>
      </c>
      <c r="G38" s="5">
        <v>1.5</v>
      </c>
      <c r="H38" s="12">
        <v>2</v>
      </c>
      <c r="I38" s="5">
        <v>10</v>
      </c>
      <c r="J38" s="5">
        <f t="shared" si="1"/>
        <v>59.5</v>
      </c>
      <c r="K38" s="3" t="str">
        <f t="shared" ref="K38:K69" si="2">IF(J38&gt;=89,"A",IF(J38&gt;=79,"B",IF(J38&gt;=69,"C",IF(J38&gt;=59,"D",IF(J38&gt;=49,"E",0)))))</f>
        <v>D</v>
      </c>
      <c r="N38" s="12"/>
    </row>
    <row r="39" spans="1:14">
      <c r="A39" s="5">
        <v>34</v>
      </c>
      <c r="B39" s="5" t="s">
        <v>45</v>
      </c>
      <c r="C39" s="5" t="s">
        <v>122</v>
      </c>
      <c r="D39" s="5">
        <v>14</v>
      </c>
      <c r="E39" s="12">
        <v>28.5</v>
      </c>
      <c r="G39" s="5">
        <v>2</v>
      </c>
      <c r="H39" s="12">
        <v>1.25</v>
      </c>
      <c r="I39" s="5">
        <v>20</v>
      </c>
      <c r="J39" s="5">
        <f t="shared" si="1"/>
        <v>65.75</v>
      </c>
      <c r="K39" s="3" t="str">
        <f t="shared" si="2"/>
        <v>D</v>
      </c>
      <c r="N39" s="12"/>
    </row>
    <row r="40" spans="1:14">
      <c r="A40" s="5">
        <v>35</v>
      </c>
      <c r="B40" s="5" t="s">
        <v>123</v>
      </c>
      <c r="C40" s="5" t="s">
        <v>124</v>
      </c>
      <c r="D40" s="5">
        <v>15</v>
      </c>
      <c r="E40" s="12">
        <v>31.5</v>
      </c>
      <c r="G40" s="5">
        <v>2.5</v>
      </c>
      <c r="H40" s="12"/>
      <c r="J40" s="5">
        <f t="shared" si="1"/>
        <v>49</v>
      </c>
      <c r="K40" s="3" t="str">
        <f t="shared" si="2"/>
        <v>E</v>
      </c>
      <c r="N40" s="12"/>
    </row>
    <row r="41" spans="1:14">
      <c r="A41" s="5">
        <v>36</v>
      </c>
      <c r="B41" s="5" t="s">
        <v>47</v>
      </c>
      <c r="C41" s="5" t="s">
        <v>125</v>
      </c>
      <c r="D41" s="5">
        <v>10</v>
      </c>
      <c r="E41" s="12">
        <v>31.5</v>
      </c>
      <c r="G41" s="5">
        <v>2</v>
      </c>
      <c r="H41" s="12">
        <v>3</v>
      </c>
      <c r="I41" s="5">
        <v>2.5</v>
      </c>
      <c r="J41" s="5">
        <f t="shared" si="1"/>
        <v>49</v>
      </c>
      <c r="K41" s="3" t="str">
        <f t="shared" si="2"/>
        <v>E</v>
      </c>
      <c r="N41" s="12"/>
    </row>
    <row r="42" spans="1:14">
      <c r="A42" s="5">
        <v>37</v>
      </c>
      <c r="B42" s="5" t="s">
        <v>126</v>
      </c>
      <c r="C42" s="5" t="s">
        <v>127</v>
      </c>
      <c r="D42" s="5">
        <v>17</v>
      </c>
      <c r="E42" s="12">
        <v>35</v>
      </c>
      <c r="F42" s="5">
        <v>2</v>
      </c>
      <c r="G42" s="5">
        <v>3.5</v>
      </c>
      <c r="H42" s="12">
        <v>2.75</v>
      </c>
      <c r="J42" s="5">
        <f t="shared" si="1"/>
        <v>60.25</v>
      </c>
      <c r="K42" s="3" t="str">
        <f t="shared" si="2"/>
        <v>D</v>
      </c>
      <c r="N42" s="12"/>
    </row>
    <row r="43" spans="1:14">
      <c r="A43" s="5">
        <v>38</v>
      </c>
      <c r="B43" s="5" t="s">
        <v>128</v>
      </c>
      <c r="C43" s="5" t="s">
        <v>129</v>
      </c>
      <c r="D43" s="5">
        <v>14</v>
      </c>
      <c r="E43" s="12">
        <v>34.5</v>
      </c>
      <c r="H43" s="12">
        <v>2.5</v>
      </c>
      <c r="J43" s="5">
        <f t="shared" si="1"/>
        <v>51</v>
      </c>
      <c r="K43" s="3" t="str">
        <f t="shared" si="2"/>
        <v>E</v>
      </c>
      <c r="N43" s="12"/>
    </row>
    <row r="44" spans="1:14">
      <c r="A44" s="5">
        <v>39</v>
      </c>
      <c r="B44" s="5" t="s">
        <v>130</v>
      </c>
      <c r="C44" s="5" t="s">
        <v>131</v>
      </c>
      <c r="D44" s="5">
        <v>13</v>
      </c>
      <c r="E44" s="12">
        <v>35</v>
      </c>
      <c r="F44" s="5">
        <v>1</v>
      </c>
      <c r="G44" s="5">
        <v>2</v>
      </c>
      <c r="H44" s="12">
        <v>2.5</v>
      </c>
      <c r="J44" s="5">
        <f t="shared" si="1"/>
        <v>53.5</v>
      </c>
      <c r="K44" s="3" t="str">
        <f t="shared" si="2"/>
        <v>E</v>
      </c>
      <c r="N44" s="12"/>
    </row>
    <row r="45" spans="1:14">
      <c r="A45" s="5">
        <v>40</v>
      </c>
      <c r="B45" s="5" t="s">
        <v>49</v>
      </c>
      <c r="C45" s="5" t="s">
        <v>132</v>
      </c>
      <c r="D45" s="5">
        <v>22</v>
      </c>
      <c r="E45" s="12">
        <v>21</v>
      </c>
      <c r="G45" s="5">
        <v>3.5</v>
      </c>
      <c r="H45" s="12">
        <v>3</v>
      </c>
      <c r="I45" s="5">
        <v>25</v>
      </c>
      <c r="J45" s="5">
        <f t="shared" si="1"/>
        <v>74.5</v>
      </c>
      <c r="K45" s="3" t="str">
        <f t="shared" si="2"/>
        <v>C</v>
      </c>
      <c r="N45" s="12"/>
    </row>
    <row r="46" spans="1:14">
      <c r="A46" s="5">
        <v>41</v>
      </c>
      <c r="B46" s="5" t="s">
        <v>51</v>
      </c>
      <c r="C46" s="5" t="s">
        <v>133</v>
      </c>
      <c r="D46" s="5">
        <v>11</v>
      </c>
      <c r="E46" s="12">
        <v>33</v>
      </c>
      <c r="F46" s="5">
        <v>2</v>
      </c>
      <c r="G46" s="5">
        <v>3.5</v>
      </c>
      <c r="H46" s="12">
        <v>2.75</v>
      </c>
      <c r="I46" s="5">
        <v>7</v>
      </c>
      <c r="J46" s="5">
        <f t="shared" si="1"/>
        <v>59.25</v>
      </c>
      <c r="K46" s="3" t="str">
        <f t="shared" si="2"/>
        <v>D</v>
      </c>
      <c r="N46" s="12"/>
    </row>
    <row r="47" spans="1:14">
      <c r="A47" s="5">
        <v>42</v>
      </c>
      <c r="B47" s="5" t="s">
        <v>53</v>
      </c>
      <c r="C47" s="5" t="s">
        <v>134</v>
      </c>
      <c r="D47" s="5">
        <v>14</v>
      </c>
      <c r="E47" s="12">
        <v>25.5</v>
      </c>
      <c r="H47" s="12">
        <v>3.5</v>
      </c>
      <c r="I47" s="5">
        <v>16</v>
      </c>
      <c r="J47" s="5">
        <f t="shared" si="1"/>
        <v>59</v>
      </c>
      <c r="K47" s="3" t="str">
        <f t="shared" si="2"/>
        <v>D</v>
      </c>
      <c r="N47" s="12"/>
    </row>
    <row r="48" spans="1:14">
      <c r="A48" s="5">
        <v>43</v>
      </c>
      <c r="B48" s="5" t="s">
        <v>135</v>
      </c>
      <c r="C48" s="5" t="s">
        <v>136</v>
      </c>
      <c r="D48" s="5">
        <v>16</v>
      </c>
      <c r="E48" s="12">
        <v>29</v>
      </c>
      <c r="G48" s="5">
        <v>2</v>
      </c>
      <c r="H48" s="12">
        <v>2.25</v>
      </c>
      <c r="J48" s="5">
        <f t="shared" si="1"/>
        <v>49.25</v>
      </c>
      <c r="K48" s="3" t="str">
        <f t="shared" si="2"/>
        <v>E</v>
      </c>
      <c r="N48" s="12"/>
    </row>
    <row r="49" spans="1:14">
      <c r="A49" s="5">
        <v>44</v>
      </c>
      <c r="B49" s="5" t="s">
        <v>55</v>
      </c>
      <c r="C49" s="5" t="s">
        <v>137</v>
      </c>
      <c r="D49" s="5">
        <v>22</v>
      </c>
      <c r="E49" s="12">
        <v>5</v>
      </c>
      <c r="G49" s="8">
        <v>2</v>
      </c>
      <c r="H49" s="12">
        <v>2.5</v>
      </c>
      <c r="I49" s="5">
        <v>20</v>
      </c>
      <c r="J49" s="5">
        <f t="shared" si="1"/>
        <v>51.5</v>
      </c>
      <c r="K49" s="3" t="str">
        <f t="shared" si="2"/>
        <v>E</v>
      </c>
      <c r="N49" s="12"/>
    </row>
    <row r="50" spans="1:14">
      <c r="A50" s="5">
        <v>45</v>
      </c>
      <c r="B50" s="5" t="s">
        <v>138</v>
      </c>
      <c r="C50" s="5" t="s">
        <v>139</v>
      </c>
      <c r="D50" s="5">
        <v>9</v>
      </c>
      <c r="E50" s="12">
        <v>32.5</v>
      </c>
      <c r="H50" s="12">
        <v>2</v>
      </c>
      <c r="I50" s="5">
        <v>16</v>
      </c>
      <c r="J50" s="5">
        <f t="shared" si="1"/>
        <v>59.5</v>
      </c>
      <c r="K50" s="3" t="str">
        <f t="shared" si="2"/>
        <v>D</v>
      </c>
      <c r="N50" s="12"/>
    </row>
    <row r="51" spans="1:14">
      <c r="A51" s="5">
        <v>46</v>
      </c>
      <c r="B51" s="5" t="s">
        <v>140</v>
      </c>
      <c r="C51" s="5" t="s">
        <v>141</v>
      </c>
      <c r="D51" s="5">
        <v>14.5</v>
      </c>
      <c r="E51" s="12">
        <v>31</v>
      </c>
      <c r="H51" s="12"/>
      <c r="I51" s="5">
        <v>14</v>
      </c>
      <c r="J51" s="5">
        <f t="shared" si="1"/>
        <v>59.5</v>
      </c>
      <c r="K51" s="3" t="str">
        <f t="shared" si="2"/>
        <v>D</v>
      </c>
      <c r="N51" s="12"/>
    </row>
    <row r="52" spans="1:14">
      <c r="A52" s="5">
        <v>47</v>
      </c>
      <c r="B52" s="5" t="s">
        <v>142</v>
      </c>
      <c r="C52" s="5" t="s">
        <v>143</v>
      </c>
      <c r="D52" s="5">
        <v>18</v>
      </c>
      <c r="E52" s="12">
        <v>34.5</v>
      </c>
      <c r="G52" s="8">
        <v>2</v>
      </c>
      <c r="H52" s="12">
        <v>2.5</v>
      </c>
      <c r="J52" s="5">
        <f t="shared" si="1"/>
        <v>57</v>
      </c>
      <c r="K52" s="3" t="str">
        <f t="shared" si="2"/>
        <v>E</v>
      </c>
      <c r="N52" s="12"/>
    </row>
    <row r="53" spans="1:14">
      <c r="A53" s="5">
        <v>48</v>
      </c>
      <c r="B53" s="5" t="s">
        <v>144</v>
      </c>
      <c r="C53" s="5" t="s">
        <v>145</v>
      </c>
      <c r="D53" s="5">
        <v>16.5</v>
      </c>
      <c r="E53" s="12">
        <v>31</v>
      </c>
      <c r="G53" s="5">
        <v>2.5</v>
      </c>
      <c r="H53" s="12">
        <v>2.5</v>
      </c>
      <c r="J53" s="5">
        <f t="shared" si="1"/>
        <v>52.5</v>
      </c>
      <c r="K53" s="3" t="str">
        <f t="shared" si="2"/>
        <v>E</v>
      </c>
      <c r="N53" s="12"/>
    </row>
    <row r="54" spans="1:14">
      <c r="A54" s="5">
        <v>49</v>
      </c>
      <c r="B54" s="5" t="s">
        <v>146</v>
      </c>
      <c r="C54" s="5" t="s">
        <v>147</v>
      </c>
      <c r="D54" s="5">
        <v>10</v>
      </c>
      <c r="E54" s="12">
        <v>28</v>
      </c>
      <c r="G54" s="8">
        <v>2</v>
      </c>
      <c r="H54" s="12">
        <v>1.25</v>
      </c>
      <c r="I54" s="5">
        <v>20</v>
      </c>
      <c r="J54" s="5">
        <f t="shared" si="1"/>
        <v>61.25</v>
      </c>
      <c r="K54" s="3" t="str">
        <f t="shared" si="2"/>
        <v>D</v>
      </c>
      <c r="N54" s="12"/>
    </row>
    <row r="55" spans="1:14">
      <c r="A55" s="5">
        <v>50</v>
      </c>
      <c r="B55" s="13" t="s">
        <v>148</v>
      </c>
      <c r="C55" s="13" t="s">
        <v>149</v>
      </c>
      <c r="D55" s="13">
        <v>18.5</v>
      </c>
      <c r="E55" s="14">
        <v>8</v>
      </c>
      <c r="F55" s="13"/>
      <c r="G55" s="13">
        <v>2.5</v>
      </c>
      <c r="H55" s="14">
        <v>0</v>
      </c>
      <c r="I55" s="13">
        <v>20</v>
      </c>
      <c r="J55" s="13">
        <f t="shared" si="1"/>
        <v>49</v>
      </c>
      <c r="K55" s="15" t="str">
        <f t="shared" si="2"/>
        <v>E</v>
      </c>
      <c r="N55" s="12"/>
    </row>
    <row r="56" spans="1:14">
      <c r="A56" s="5">
        <v>51</v>
      </c>
      <c r="B56" s="5" t="s">
        <v>150</v>
      </c>
      <c r="C56" s="5" t="s">
        <v>151</v>
      </c>
      <c r="D56" s="5">
        <v>1</v>
      </c>
      <c r="E56" s="12">
        <v>31</v>
      </c>
      <c r="H56" s="12"/>
      <c r="I56" s="5">
        <v>20</v>
      </c>
      <c r="J56" s="5">
        <f t="shared" si="1"/>
        <v>52</v>
      </c>
      <c r="K56" s="3" t="str">
        <f t="shared" si="2"/>
        <v>E</v>
      </c>
      <c r="N56" s="12"/>
    </row>
    <row r="57" spans="1:14">
      <c r="A57" s="5">
        <v>52</v>
      </c>
      <c r="B57" s="5" t="s">
        <v>152</v>
      </c>
      <c r="C57" s="5" t="s">
        <v>153</v>
      </c>
      <c r="D57" s="5">
        <v>10</v>
      </c>
      <c r="E57" s="12">
        <v>33.5</v>
      </c>
      <c r="G57" s="5">
        <v>3.5</v>
      </c>
      <c r="H57" s="12">
        <v>2.75</v>
      </c>
      <c r="I57" s="5">
        <v>20</v>
      </c>
      <c r="J57" s="5">
        <f t="shared" si="1"/>
        <v>69.75</v>
      </c>
      <c r="K57" s="3" t="str">
        <f t="shared" si="2"/>
        <v>C</v>
      </c>
      <c r="N57" s="12"/>
    </row>
    <row r="58" spans="1:14">
      <c r="A58" s="5">
        <v>53</v>
      </c>
      <c r="B58" s="5" t="s">
        <v>154</v>
      </c>
      <c r="C58" s="5" t="s">
        <v>155</v>
      </c>
      <c r="D58" s="5">
        <v>12</v>
      </c>
      <c r="E58" s="12"/>
      <c r="H58" s="12"/>
      <c r="J58" s="5">
        <f t="shared" si="1"/>
        <v>12</v>
      </c>
      <c r="K58" s="3">
        <f t="shared" si="2"/>
        <v>0</v>
      </c>
      <c r="N58" s="12"/>
    </row>
    <row r="59" spans="1:14">
      <c r="A59" s="5">
        <v>54</v>
      </c>
      <c r="B59" s="5" t="s">
        <v>156</v>
      </c>
      <c r="C59" s="5" t="s">
        <v>157</v>
      </c>
      <c r="E59" s="12"/>
      <c r="H59" s="12"/>
      <c r="J59" s="5">
        <f t="shared" si="1"/>
        <v>0</v>
      </c>
      <c r="K59" s="3">
        <f t="shared" si="2"/>
        <v>0</v>
      </c>
      <c r="N59" s="12"/>
    </row>
    <row r="60" spans="1:14">
      <c r="A60" s="5">
        <v>55</v>
      </c>
      <c r="B60" s="5" t="s">
        <v>158</v>
      </c>
      <c r="C60" s="5" t="s">
        <v>159</v>
      </c>
      <c r="D60" s="5">
        <v>26</v>
      </c>
      <c r="E60" s="12">
        <v>35</v>
      </c>
      <c r="H60" s="12"/>
      <c r="J60" s="5">
        <f t="shared" si="1"/>
        <v>61</v>
      </c>
      <c r="K60" s="3" t="str">
        <f t="shared" si="2"/>
        <v>D</v>
      </c>
      <c r="N60" s="12"/>
    </row>
    <row r="61" spans="1:14">
      <c r="A61" s="5">
        <v>56</v>
      </c>
      <c r="B61" s="5" t="s">
        <v>160</v>
      </c>
      <c r="C61" s="13" t="s">
        <v>161</v>
      </c>
      <c r="D61" s="13"/>
      <c r="E61" s="14">
        <v>31</v>
      </c>
      <c r="F61" s="13"/>
      <c r="G61" s="13">
        <v>2.5</v>
      </c>
      <c r="H61" s="14">
        <v>2.25</v>
      </c>
      <c r="I61" s="13"/>
      <c r="J61" s="13">
        <f t="shared" si="1"/>
        <v>35.75</v>
      </c>
      <c r="K61" s="15">
        <f t="shared" si="2"/>
        <v>0</v>
      </c>
      <c r="N61" s="12"/>
    </row>
    <row r="62" spans="1:14">
      <c r="A62" s="5">
        <v>57</v>
      </c>
      <c r="B62" s="5" t="s">
        <v>162</v>
      </c>
      <c r="C62" s="5" t="s">
        <v>163</v>
      </c>
      <c r="D62" s="5">
        <v>8</v>
      </c>
      <c r="E62" s="12">
        <v>35</v>
      </c>
      <c r="H62" s="12">
        <v>2.5</v>
      </c>
      <c r="I62" s="5">
        <v>12.5</v>
      </c>
      <c r="J62" s="5">
        <f t="shared" si="1"/>
        <v>58</v>
      </c>
      <c r="K62" s="3" t="str">
        <f t="shared" si="2"/>
        <v>E</v>
      </c>
      <c r="N62" s="12"/>
    </row>
    <row r="63" spans="1:14">
      <c r="A63" s="5">
        <v>58</v>
      </c>
      <c r="B63" s="5" t="s">
        <v>164</v>
      </c>
      <c r="C63" s="5" t="s">
        <v>165</v>
      </c>
      <c r="D63" s="5">
        <v>13</v>
      </c>
      <c r="E63" s="12">
        <v>26</v>
      </c>
      <c r="H63" s="12">
        <v>1.75</v>
      </c>
      <c r="I63" s="5">
        <v>20</v>
      </c>
      <c r="J63" s="5">
        <f t="shared" si="1"/>
        <v>60.75</v>
      </c>
      <c r="K63" s="3" t="str">
        <f t="shared" si="2"/>
        <v>D</v>
      </c>
      <c r="N63" s="12"/>
    </row>
    <row r="64" spans="1:14">
      <c r="A64" s="5">
        <v>59</v>
      </c>
      <c r="B64" s="5" t="s">
        <v>166</v>
      </c>
      <c r="C64" s="5" t="s">
        <v>167</v>
      </c>
      <c r="D64" s="5">
        <v>16</v>
      </c>
      <c r="E64" s="12">
        <v>30</v>
      </c>
      <c r="G64" s="8">
        <v>2</v>
      </c>
      <c r="H64" s="12">
        <v>2.5</v>
      </c>
      <c r="J64" s="5">
        <f t="shared" si="1"/>
        <v>50.5</v>
      </c>
      <c r="K64" s="3" t="str">
        <f t="shared" si="2"/>
        <v>E</v>
      </c>
      <c r="N64" s="12"/>
    </row>
    <row r="65" spans="1:14">
      <c r="A65" s="5">
        <v>60</v>
      </c>
      <c r="B65" s="5" t="s">
        <v>168</v>
      </c>
      <c r="C65" s="5" t="s">
        <v>169</v>
      </c>
      <c r="D65" s="5">
        <v>9</v>
      </c>
      <c r="E65" s="12">
        <v>31.5</v>
      </c>
      <c r="H65" s="12"/>
      <c r="I65" s="5">
        <v>15</v>
      </c>
      <c r="J65" s="5">
        <f t="shared" si="1"/>
        <v>55.5</v>
      </c>
      <c r="K65" s="3" t="str">
        <f t="shared" si="2"/>
        <v>E</v>
      </c>
      <c r="N65" s="12"/>
    </row>
    <row r="66" spans="1:14">
      <c r="A66" s="5">
        <v>61</v>
      </c>
      <c r="B66" s="5" t="s">
        <v>170</v>
      </c>
      <c r="C66" s="5" t="s">
        <v>171</v>
      </c>
      <c r="D66" s="5">
        <v>12</v>
      </c>
      <c r="E66" s="12">
        <v>21.5</v>
      </c>
      <c r="H66" s="12"/>
      <c r="I66" s="5">
        <v>20</v>
      </c>
      <c r="J66" s="5">
        <f t="shared" si="1"/>
        <v>53.5</v>
      </c>
      <c r="K66" s="3" t="str">
        <f t="shared" si="2"/>
        <v>E</v>
      </c>
      <c r="N66" s="12"/>
    </row>
    <row r="67" spans="1:14">
      <c r="A67" s="5">
        <v>62</v>
      </c>
      <c r="B67" s="5" t="s">
        <v>172</v>
      </c>
      <c r="C67" s="5" t="s">
        <v>173</v>
      </c>
      <c r="D67" s="5">
        <v>15</v>
      </c>
      <c r="E67" s="12">
        <v>35</v>
      </c>
      <c r="H67" s="12">
        <v>1.75</v>
      </c>
      <c r="J67" s="5">
        <f t="shared" si="1"/>
        <v>51.75</v>
      </c>
      <c r="K67" s="3" t="str">
        <f t="shared" si="2"/>
        <v>E</v>
      </c>
      <c r="N67" s="12"/>
    </row>
    <row r="68" spans="1:14">
      <c r="A68" s="5">
        <v>63</v>
      </c>
      <c r="B68" s="5" t="s">
        <v>174</v>
      </c>
      <c r="C68" s="5" t="s">
        <v>175</v>
      </c>
      <c r="D68" s="5">
        <v>15</v>
      </c>
      <c r="E68" s="12">
        <v>30</v>
      </c>
      <c r="G68" s="5">
        <v>2.5</v>
      </c>
      <c r="H68" s="12">
        <v>1.75</v>
      </c>
      <c r="J68" s="5">
        <f t="shared" si="1"/>
        <v>49.25</v>
      </c>
      <c r="K68" s="3" t="str">
        <f t="shared" si="2"/>
        <v>E</v>
      </c>
      <c r="N68" s="12"/>
    </row>
    <row r="69" spans="1:14">
      <c r="A69" s="5">
        <v>64</v>
      </c>
      <c r="B69" s="5" t="s">
        <v>176</v>
      </c>
      <c r="C69" s="5" t="s">
        <v>177</v>
      </c>
      <c r="D69" s="5">
        <v>13</v>
      </c>
      <c r="E69" s="12">
        <v>26.5</v>
      </c>
      <c r="G69" s="5">
        <v>2</v>
      </c>
      <c r="H69" s="12"/>
      <c r="I69" s="5">
        <v>18</v>
      </c>
      <c r="J69" s="5">
        <f t="shared" si="1"/>
        <v>59.5</v>
      </c>
      <c r="K69" s="3" t="str">
        <f t="shared" si="2"/>
        <v>D</v>
      </c>
      <c r="N69" s="12"/>
    </row>
    <row r="70" spans="1:14">
      <c r="A70" s="5">
        <v>65</v>
      </c>
      <c r="B70" s="5" t="s">
        <v>178</v>
      </c>
      <c r="C70" s="5" t="s">
        <v>179</v>
      </c>
      <c r="D70" s="5">
        <v>17.5</v>
      </c>
      <c r="E70" s="12">
        <v>28</v>
      </c>
      <c r="G70" s="8">
        <v>2.5</v>
      </c>
      <c r="H70" s="12">
        <v>1</v>
      </c>
      <c r="J70" s="5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2"/>
    </row>
    <row r="71" spans="1:14">
      <c r="A71" s="5">
        <v>66</v>
      </c>
      <c r="B71" s="5" t="s">
        <v>180</v>
      </c>
      <c r="C71" s="5" t="s">
        <v>181</v>
      </c>
      <c r="D71" s="5">
        <v>15</v>
      </c>
      <c r="E71" s="12">
        <v>30.5</v>
      </c>
      <c r="G71" s="5">
        <v>3</v>
      </c>
      <c r="H71" s="12">
        <v>2.5</v>
      </c>
      <c r="J71" s="5">
        <f t="shared" ref="J71:J113" si="4">D71+E71+F71+G71+H71+I71</f>
        <v>51</v>
      </c>
      <c r="K71" s="3" t="str">
        <f t="shared" si="3"/>
        <v>E</v>
      </c>
      <c r="N71" s="12"/>
    </row>
    <row r="72" spans="1:14">
      <c r="A72" s="5">
        <v>67</v>
      </c>
      <c r="B72" s="5" t="s">
        <v>182</v>
      </c>
      <c r="C72" s="5" t="s">
        <v>183</v>
      </c>
      <c r="D72" s="5">
        <v>20</v>
      </c>
      <c r="E72" s="12">
        <v>34</v>
      </c>
      <c r="G72" s="8">
        <v>2</v>
      </c>
      <c r="H72" s="12">
        <v>3</v>
      </c>
      <c r="I72" s="5">
        <v>18</v>
      </c>
      <c r="J72" s="5">
        <f t="shared" si="4"/>
        <v>77</v>
      </c>
      <c r="K72" s="3" t="str">
        <f t="shared" si="3"/>
        <v>C</v>
      </c>
      <c r="N72" s="12"/>
    </row>
    <row r="73" spans="1:14">
      <c r="A73" s="5">
        <v>68</v>
      </c>
      <c r="B73" s="5" t="s">
        <v>184</v>
      </c>
      <c r="C73" s="5" t="s">
        <v>185</v>
      </c>
      <c r="D73" s="5">
        <v>15</v>
      </c>
      <c r="E73" s="12">
        <v>35</v>
      </c>
      <c r="G73" s="5">
        <v>2</v>
      </c>
      <c r="H73" s="12"/>
      <c r="J73" s="5">
        <f t="shared" si="4"/>
        <v>52</v>
      </c>
      <c r="K73" s="3" t="str">
        <f t="shared" si="3"/>
        <v>E</v>
      </c>
      <c r="N73" s="12"/>
    </row>
    <row r="74" spans="1:14">
      <c r="A74" s="5">
        <v>69</v>
      </c>
      <c r="B74" s="5" t="s">
        <v>186</v>
      </c>
      <c r="C74" s="5" t="s">
        <v>187</v>
      </c>
      <c r="D74" s="5">
        <v>12.5</v>
      </c>
      <c r="E74" s="12">
        <v>27</v>
      </c>
      <c r="G74" s="9">
        <v>2</v>
      </c>
      <c r="H74" s="12">
        <v>3</v>
      </c>
      <c r="I74" s="5">
        <v>18</v>
      </c>
      <c r="J74" s="5">
        <f t="shared" si="4"/>
        <v>62.5</v>
      </c>
      <c r="K74" s="3" t="str">
        <f t="shared" si="3"/>
        <v>D</v>
      </c>
      <c r="N74" s="12"/>
    </row>
    <row r="75" spans="1:14">
      <c r="A75" s="5">
        <v>70</v>
      </c>
      <c r="B75" s="5" t="s">
        <v>188</v>
      </c>
      <c r="C75" s="5" t="s">
        <v>189</v>
      </c>
      <c r="D75" s="5">
        <v>16</v>
      </c>
      <c r="E75" s="12">
        <v>35</v>
      </c>
      <c r="G75" s="5">
        <v>3</v>
      </c>
      <c r="H75" s="12">
        <v>2.5</v>
      </c>
      <c r="I75" s="5">
        <v>20</v>
      </c>
      <c r="J75" s="5">
        <f t="shared" si="4"/>
        <v>76.5</v>
      </c>
      <c r="K75" s="3" t="str">
        <f t="shared" si="3"/>
        <v>C</v>
      </c>
      <c r="N75" s="12"/>
    </row>
    <row r="76" spans="1:14">
      <c r="A76" s="5">
        <v>71</v>
      </c>
      <c r="B76" s="5" t="s">
        <v>190</v>
      </c>
      <c r="C76" s="5" t="s">
        <v>191</v>
      </c>
      <c r="D76" s="5">
        <v>23</v>
      </c>
      <c r="E76" s="12">
        <v>22.5</v>
      </c>
      <c r="H76" s="12"/>
      <c r="I76" s="5">
        <v>20</v>
      </c>
      <c r="J76" s="5">
        <f t="shared" si="4"/>
        <v>65.5</v>
      </c>
      <c r="K76" s="3" t="str">
        <f t="shared" si="3"/>
        <v>D</v>
      </c>
      <c r="N76" s="12"/>
    </row>
    <row r="77" spans="1:14">
      <c r="A77" s="5">
        <v>72</v>
      </c>
      <c r="B77" s="5" t="s">
        <v>192</v>
      </c>
      <c r="C77" s="5" t="s">
        <v>193</v>
      </c>
      <c r="D77" s="5">
        <v>7.5</v>
      </c>
      <c r="E77" s="12">
        <v>35</v>
      </c>
      <c r="F77" s="5">
        <v>2</v>
      </c>
      <c r="G77" s="5">
        <v>2</v>
      </c>
      <c r="H77" s="12">
        <v>2.5</v>
      </c>
      <c r="J77" s="5">
        <f t="shared" si="4"/>
        <v>49</v>
      </c>
      <c r="K77" s="3" t="str">
        <f t="shared" si="3"/>
        <v>E</v>
      </c>
      <c r="N77" s="12"/>
    </row>
    <row r="78" spans="1:14">
      <c r="A78" s="5">
        <v>73</v>
      </c>
      <c r="B78" s="5" t="s">
        <v>194</v>
      </c>
      <c r="C78" s="5" t="s">
        <v>195</v>
      </c>
      <c r="D78" s="5">
        <v>19</v>
      </c>
      <c r="E78" s="12">
        <v>35</v>
      </c>
      <c r="F78" s="5">
        <v>1</v>
      </c>
      <c r="G78" s="5">
        <v>4</v>
      </c>
      <c r="H78" s="12"/>
      <c r="J78" s="5">
        <f t="shared" si="4"/>
        <v>59</v>
      </c>
      <c r="K78" s="3" t="str">
        <f t="shared" si="3"/>
        <v>D</v>
      </c>
      <c r="N78" s="12"/>
    </row>
    <row r="79" spans="1:14">
      <c r="A79" s="5">
        <v>74</v>
      </c>
      <c r="B79" s="7" t="s">
        <v>196</v>
      </c>
      <c r="C79" s="5" t="s">
        <v>197</v>
      </c>
      <c r="E79" s="12"/>
      <c r="H79" s="12"/>
      <c r="J79" s="5">
        <f t="shared" si="4"/>
        <v>0</v>
      </c>
      <c r="K79" s="3">
        <f t="shared" si="3"/>
        <v>0</v>
      </c>
      <c r="N79" s="12"/>
    </row>
    <row r="80" spans="1:14">
      <c r="A80" s="5">
        <v>75</v>
      </c>
      <c r="B80" s="7" t="s">
        <v>198</v>
      </c>
      <c r="C80" s="5" t="s">
        <v>199</v>
      </c>
      <c r="E80" s="12"/>
      <c r="H80" s="12"/>
      <c r="J80" s="5">
        <f t="shared" si="4"/>
        <v>0</v>
      </c>
      <c r="K80" s="3">
        <f t="shared" si="3"/>
        <v>0</v>
      </c>
      <c r="N80" s="12"/>
    </row>
    <row r="81" spans="1:14">
      <c r="A81" s="5">
        <v>76</v>
      </c>
      <c r="B81" s="5" t="s">
        <v>200</v>
      </c>
      <c r="C81" s="10" t="s">
        <v>201</v>
      </c>
      <c r="E81" s="12">
        <v>0</v>
      </c>
      <c r="H81" s="12"/>
      <c r="J81" s="5">
        <f t="shared" si="4"/>
        <v>0</v>
      </c>
      <c r="K81" s="3">
        <f t="shared" si="3"/>
        <v>0</v>
      </c>
      <c r="L81" s="10"/>
      <c r="N81" s="12"/>
    </row>
    <row r="82" spans="1:14">
      <c r="A82" s="5">
        <v>77</v>
      </c>
      <c r="B82" s="5" t="s">
        <v>202</v>
      </c>
      <c r="C82" s="5" t="s">
        <v>203</v>
      </c>
      <c r="D82" s="5">
        <v>18</v>
      </c>
      <c r="E82" s="12">
        <v>17.5</v>
      </c>
      <c r="H82" s="12"/>
      <c r="I82" s="5">
        <v>14</v>
      </c>
      <c r="J82" s="5">
        <f t="shared" si="4"/>
        <v>49.5</v>
      </c>
      <c r="K82" s="3" t="str">
        <f t="shared" si="3"/>
        <v>E</v>
      </c>
      <c r="N82" s="12"/>
    </row>
    <row r="83" spans="1:14">
      <c r="A83" s="5">
        <v>78</v>
      </c>
      <c r="B83" s="5" t="s">
        <v>204</v>
      </c>
      <c r="C83" s="5" t="s">
        <v>205</v>
      </c>
      <c r="D83" s="5">
        <v>16</v>
      </c>
      <c r="E83" s="12">
        <v>25</v>
      </c>
      <c r="G83" s="8">
        <v>1.5</v>
      </c>
      <c r="H83" s="12"/>
      <c r="I83" s="5">
        <v>20</v>
      </c>
      <c r="J83" s="5">
        <f t="shared" si="4"/>
        <v>62.5</v>
      </c>
      <c r="K83" s="3" t="str">
        <f t="shared" si="3"/>
        <v>D</v>
      </c>
      <c r="N83" s="12"/>
    </row>
    <row r="84" spans="1:14">
      <c r="A84" s="5">
        <v>79</v>
      </c>
      <c r="B84" s="5" t="s">
        <v>206</v>
      </c>
      <c r="C84" s="5" t="s">
        <v>207</v>
      </c>
      <c r="D84" s="5">
        <v>10</v>
      </c>
      <c r="E84" s="12">
        <v>35</v>
      </c>
      <c r="H84" s="12"/>
      <c r="I84" s="5">
        <v>25</v>
      </c>
      <c r="J84" s="5">
        <f t="shared" si="4"/>
        <v>70</v>
      </c>
      <c r="K84" s="3" t="str">
        <f t="shared" si="3"/>
        <v>C</v>
      </c>
      <c r="N84" s="12"/>
    </row>
    <row r="85" spans="1:14">
      <c r="A85" s="5">
        <v>80</v>
      </c>
      <c r="B85" s="5" t="s">
        <v>208</v>
      </c>
      <c r="C85" s="5" t="s">
        <v>209</v>
      </c>
      <c r="D85" s="5">
        <v>5</v>
      </c>
      <c r="E85" s="12">
        <v>34</v>
      </c>
      <c r="H85" s="12"/>
      <c r="I85" s="5">
        <v>10</v>
      </c>
      <c r="J85" s="5">
        <f t="shared" si="4"/>
        <v>49</v>
      </c>
      <c r="K85" s="3" t="str">
        <f t="shared" si="3"/>
        <v>E</v>
      </c>
      <c r="N85" s="12"/>
    </row>
    <row r="86" spans="1:14">
      <c r="A86" s="5">
        <v>81</v>
      </c>
      <c r="B86" s="5" t="s">
        <v>210</v>
      </c>
      <c r="C86" s="5" t="s">
        <v>211</v>
      </c>
      <c r="E86" s="12"/>
      <c r="H86" s="12"/>
      <c r="J86" s="5">
        <f t="shared" si="4"/>
        <v>0</v>
      </c>
      <c r="K86" s="3">
        <f t="shared" si="3"/>
        <v>0</v>
      </c>
      <c r="N86" s="12"/>
    </row>
    <row r="87" spans="1:14">
      <c r="A87" s="5">
        <v>82</v>
      </c>
      <c r="B87" s="5" t="s">
        <v>212</v>
      </c>
      <c r="C87" s="5" t="s">
        <v>213</v>
      </c>
      <c r="E87" s="12"/>
      <c r="H87" s="12"/>
      <c r="J87" s="5">
        <f t="shared" si="4"/>
        <v>0</v>
      </c>
      <c r="K87" s="3">
        <f t="shared" si="3"/>
        <v>0</v>
      </c>
      <c r="N87" s="12"/>
    </row>
    <row r="88" spans="1:14">
      <c r="A88" s="5">
        <v>83</v>
      </c>
      <c r="B88" s="5" t="s">
        <v>214</v>
      </c>
      <c r="C88" s="5" t="s">
        <v>215</v>
      </c>
      <c r="D88" s="5">
        <v>8</v>
      </c>
      <c r="E88" s="12">
        <v>31</v>
      </c>
      <c r="H88" s="12"/>
      <c r="J88" s="5">
        <f t="shared" si="4"/>
        <v>39</v>
      </c>
      <c r="K88" s="3">
        <f t="shared" si="3"/>
        <v>0</v>
      </c>
      <c r="N88" s="12"/>
    </row>
    <row r="89" spans="1:14">
      <c r="B89" s="5" t="s">
        <v>216</v>
      </c>
      <c r="C89" s="5" t="s">
        <v>217</v>
      </c>
      <c r="D89" s="5">
        <v>6</v>
      </c>
      <c r="E89" s="12">
        <v>11</v>
      </c>
      <c r="H89" s="12"/>
      <c r="I89" s="5">
        <v>3</v>
      </c>
      <c r="J89" s="5">
        <f t="shared" si="4"/>
        <v>20</v>
      </c>
      <c r="K89" s="3">
        <f t="shared" si="3"/>
        <v>0</v>
      </c>
      <c r="N89" s="12"/>
    </row>
    <row r="90" spans="1:14">
      <c r="B90" s="5" t="s">
        <v>218</v>
      </c>
      <c r="C90" s="5" t="s">
        <v>219</v>
      </c>
      <c r="D90" s="5">
        <v>4</v>
      </c>
      <c r="E90" s="12">
        <v>0</v>
      </c>
      <c r="G90" s="5">
        <v>3</v>
      </c>
      <c r="H90" s="12"/>
      <c r="I90" s="5">
        <v>0</v>
      </c>
      <c r="J90" s="5">
        <f t="shared" si="4"/>
        <v>7</v>
      </c>
      <c r="K90" s="3">
        <f t="shared" si="3"/>
        <v>0</v>
      </c>
      <c r="N90" s="12"/>
    </row>
    <row r="91" spans="1:14">
      <c r="B91" s="5" t="s">
        <v>220</v>
      </c>
      <c r="C91" s="5" t="s">
        <v>221</v>
      </c>
      <c r="D91" s="5">
        <v>20</v>
      </c>
      <c r="E91" s="12">
        <v>35</v>
      </c>
      <c r="H91" s="12"/>
      <c r="J91" s="5">
        <f t="shared" si="4"/>
        <v>55</v>
      </c>
      <c r="K91" s="3" t="str">
        <f t="shared" si="3"/>
        <v>E</v>
      </c>
      <c r="N91" s="12"/>
    </row>
    <row r="92" spans="1:14">
      <c r="A92" s="5">
        <v>2</v>
      </c>
      <c r="B92" s="5" t="s">
        <v>222</v>
      </c>
      <c r="C92" s="5" t="s">
        <v>223</v>
      </c>
      <c r="D92" s="5">
        <v>1</v>
      </c>
      <c r="E92" s="12">
        <v>0</v>
      </c>
      <c r="H92" s="12"/>
      <c r="J92" s="5">
        <f t="shared" si="4"/>
        <v>1</v>
      </c>
      <c r="K92" s="3">
        <f t="shared" si="3"/>
        <v>0</v>
      </c>
      <c r="N92" s="12"/>
    </row>
    <row r="93" spans="1:14">
      <c r="A93" s="5">
        <v>3</v>
      </c>
      <c r="B93" s="5" t="s">
        <v>224</v>
      </c>
      <c r="C93" s="5" t="s">
        <v>225</v>
      </c>
      <c r="E93" s="12"/>
      <c r="H93" s="12"/>
      <c r="J93" s="5">
        <f t="shared" si="4"/>
        <v>0</v>
      </c>
      <c r="K93" s="3">
        <f t="shared" si="3"/>
        <v>0</v>
      </c>
      <c r="N93" s="12"/>
    </row>
    <row r="94" spans="1:14">
      <c r="A94" s="5">
        <v>4</v>
      </c>
      <c r="B94" s="5" t="s">
        <v>226</v>
      </c>
      <c r="C94" s="13" t="s">
        <v>227</v>
      </c>
      <c r="D94" s="13">
        <v>4</v>
      </c>
      <c r="E94" s="14"/>
      <c r="F94" s="13"/>
      <c r="G94" s="13"/>
      <c r="H94" s="14"/>
      <c r="I94" s="13"/>
      <c r="J94" s="13">
        <f t="shared" si="4"/>
        <v>4</v>
      </c>
      <c r="K94" s="15">
        <f t="shared" si="3"/>
        <v>0</v>
      </c>
      <c r="N94" s="12"/>
    </row>
    <row r="95" spans="1:14">
      <c r="A95" s="5">
        <v>5</v>
      </c>
      <c r="B95" s="5" t="s">
        <v>228</v>
      </c>
      <c r="C95" s="5" t="s">
        <v>229</v>
      </c>
      <c r="E95" s="12"/>
      <c r="H95" s="12"/>
      <c r="J95" s="5">
        <f t="shared" si="4"/>
        <v>0</v>
      </c>
      <c r="K95" s="3">
        <f t="shared" si="3"/>
        <v>0</v>
      </c>
      <c r="N95" s="12"/>
    </row>
    <row r="96" spans="1:14">
      <c r="A96" s="5">
        <v>6</v>
      </c>
      <c r="B96" s="5" t="s">
        <v>230</v>
      </c>
      <c r="C96" s="5" t="s">
        <v>231</v>
      </c>
      <c r="E96" s="12">
        <v>12</v>
      </c>
      <c r="H96" s="12"/>
      <c r="J96" s="5">
        <f t="shared" si="4"/>
        <v>12</v>
      </c>
      <c r="K96" s="3">
        <f t="shared" si="3"/>
        <v>0</v>
      </c>
      <c r="N96" s="12"/>
    </row>
    <row r="97" spans="1:14">
      <c r="A97" s="5">
        <v>7</v>
      </c>
      <c r="B97" s="5" t="s">
        <v>232</v>
      </c>
      <c r="C97" s="5" t="s">
        <v>233</v>
      </c>
      <c r="E97" s="12">
        <v>30.5</v>
      </c>
      <c r="H97" s="12"/>
      <c r="J97" s="5">
        <f t="shared" si="4"/>
        <v>30.5</v>
      </c>
      <c r="K97" s="3">
        <f t="shared" si="3"/>
        <v>0</v>
      </c>
      <c r="N97" s="12"/>
    </row>
    <row r="98" spans="1:14">
      <c r="A98" s="5">
        <v>8</v>
      </c>
      <c r="B98" s="13" t="s">
        <v>234</v>
      </c>
      <c r="C98" s="13" t="s">
        <v>235</v>
      </c>
      <c r="D98" s="13">
        <v>6</v>
      </c>
      <c r="E98" s="14"/>
      <c r="F98" s="13"/>
      <c r="G98" s="13"/>
      <c r="H98" s="14"/>
      <c r="I98" s="13"/>
      <c r="J98" s="13">
        <f t="shared" si="4"/>
        <v>6</v>
      </c>
      <c r="K98" s="15">
        <f t="shared" si="3"/>
        <v>0</v>
      </c>
      <c r="N98" s="12"/>
    </row>
    <row r="99" spans="1:14">
      <c r="A99" s="5">
        <v>9</v>
      </c>
      <c r="B99" s="13" t="s">
        <v>236</v>
      </c>
      <c r="C99" s="13" t="s">
        <v>237</v>
      </c>
      <c r="D99" s="13">
        <v>18</v>
      </c>
      <c r="E99" s="14">
        <v>31</v>
      </c>
      <c r="F99" s="13"/>
      <c r="G99" s="13"/>
      <c r="H99" s="14"/>
      <c r="I99" s="13"/>
      <c r="J99" s="13">
        <f t="shared" si="4"/>
        <v>49</v>
      </c>
      <c r="K99" s="15" t="str">
        <f t="shared" si="3"/>
        <v>E</v>
      </c>
      <c r="N99" s="12"/>
    </row>
    <row r="100" spans="1:14">
      <c r="A100" s="5">
        <v>10</v>
      </c>
      <c r="B100" s="5" t="s">
        <v>238</v>
      </c>
      <c r="C100" s="13" t="s">
        <v>239</v>
      </c>
      <c r="D100" s="13">
        <v>2</v>
      </c>
      <c r="E100" s="14">
        <v>35</v>
      </c>
      <c r="F100" s="13"/>
      <c r="G100" s="13"/>
      <c r="H100" s="14"/>
      <c r="I100" s="13">
        <v>12</v>
      </c>
      <c r="J100" s="13">
        <f t="shared" si="4"/>
        <v>49</v>
      </c>
      <c r="K100" s="15" t="str">
        <f t="shared" si="3"/>
        <v>E</v>
      </c>
      <c r="N100" s="12"/>
    </row>
    <row r="101" spans="1:14">
      <c r="A101" s="5">
        <v>11</v>
      </c>
      <c r="B101" s="5" t="s">
        <v>240</v>
      </c>
      <c r="C101" s="5" t="s">
        <v>241</v>
      </c>
      <c r="E101" s="12"/>
      <c r="H101" s="12"/>
      <c r="J101" s="5">
        <f t="shared" si="4"/>
        <v>0</v>
      </c>
      <c r="K101" s="3">
        <f t="shared" si="3"/>
        <v>0</v>
      </c>
      <c r="N101" s="12"/>
    </row>
    <row r="102" spans="1:14">
      <c r="A102" s="5">
        <v>12</v>
      </c>
      <c r="B102" s="5" t="s">
        <v>242</v>
      </c>
      <c r="C102" s="5" t="s">
        <v>243</v>
      </c>
      <c r="E102" s="12"/>
      <c r="H102" s="12"/>
      <c r="J102" s="5">
        <f t="shared" si="4"/>
        <v>0</v>
      </c>
      <c r="K102" s="3">
        <f t="shared" ref="K102:K113" si="5">IF(J102&gt;=89,"A",IF(J102&gt;=79,"B",IF(J102&gt;=69,"C",IF(J102&gt;=59,"D",IF(J102&gt;=49,"E",0)))))</f>
        <v>0</v>
      </c>
      <c r="N102" s="12"/>
    </row>
    <row r="103" spans="1:14">
      <c r="A103" s="5">
        <v>13</v>
      </c>
      <c r="B103" s="5" t="s">
        <v>244</v>
      </c>
      <c r="C103" s="5" t="s">
        <v>245</v>
      </c>
      <c r="E103" s="12"/>
      <c r="H103" s="12"/>
      <c r="J103" s="5">
        <f t="shared" si="4"/>
        <v>0</v>
      </c>
      <c r="K103" s="3">
        <f t="shared" si="5"/>
        <v>0</v>
      </c>
      <c r="N103" s="12"/>
    </row>
    <row r="104" spans="1:14">
      <c r="A104" s="5">
        <v>14</v>
      </c>
      <c r="B104" s="5" t="s">
        <v>246</v>
      </c>
      <c r="C104" s="5" t="s">
        <v>247</v>
      </c>
      <c r="E104" s="12"/>
      <c r="H104" s="12"/>
      <c r="J104" s="5">
        <f t="shared" si="4"/>
        <v>0</v>
      </c>
      <c r="K104" s="3">
        <f t="shared" si="5"/>
        <v>0</v>
      </c>
      <c r="N104" s="12"/>
    </row>
    <row r="105" spans="1:14">
      <c r="A105" s="5">
        <v>15</v>
      </c>
      <c r="B105" s="7" t="s">
        <v>248</v>
      </c>
      <c r="C105" s="5" t="s">
        <v>249</v>
      </c>
      <c r="D105" s="5">
        <v>20</v>
      </c>
      <c r="E105" s="12">
        <v>35</v>
      </c>
      <c r="G105" s="5">
        <v>2.5</v>
      </c>
      <c r="H105" s="12">
        <v>2.5</v>
      </c>
      <c r="J105" s="5">
        <f t="shared" si="4"/>
        <v>60</v>
      </c>
      <c r="K105" s="3" t="str">
        <f t="shared" si="5"/>
        <v>D</v>
      </c>
      <c r="N105" s="12"/>
    </row>
    <row r="106" spans="1:14">
      <c r="A106" s="5">
        <v>16</v>
      </c>
      <c r="B106" s="5" t="s">
        <v>250</v>
      </c>
      <c r="C106" s="5" t="s">
        <v>251</v>
      </c>
      <c r="E106" s="12">
        <v>29</v>
      </c>
      <c r="G106" s="5">
        <v>2.5</v>
      </c>
      <c r="H106" s="12">
        <v>1.25</v>
      </c>
      <c r="J106" s="5">
        <f t="shared" si="4"/>
        <v>32.75</v>
      </c>
      <c r="K106" s="3">
        <f t="shared" si="5"/>
        <v>0</v>
      </c>
      <c r="N106" s="12"/>
    </row>
    <row r="107" spans="1:14">
      <c r="A107" s="5">
        <v>17</v>
      </c>
      <c r="B107" s="5" t="s">
        <v>252</v>
      </c>
      <c r="C107" s="5" t="s">
        <v>253</v>
      </c>
      <c r="D107" s="5">
        <v>16</v>
      </c>
      <c r="E107" s="12">
        <v>32</v>
      </c>
      <c r="F107" s="5">
        <v>1.5</v>
      </c>
      <c r="H107" s="12"/>
      <c r="J107" s="5">
        <f t="shared" si="4"/>
        <v>49.5</v>
      </c>
      <c r="K107" s="3" t="str">
        <f t="shared" si="5"/>
        <v>E</v>
      </c>
      <c r="N107" s="12"/>
    </row>
    <row r="108" spans="1:14">
      <c r="A108" s="5">
        <v>18</v>
      </c>
      <c r="B108" s="5" t="s">
        <v>254</v>
      </c>
      <c r="C108" s="5" t="s">
        <v>255</v>
      </c>
      <c r="D108" s="5">
        <v>10</v>
      </c>
      <c r="E108" s="12">
        <v>31</v>
      </c>
      <c r="G108" s="5">
        <v>1.5</v>
      </c>
      <c r="H108" s="12"/>
      <c r="I108" s="5">
        <v>22.5</v>
      </c>
      <c r="J108" s="5">
        <f t="shared" si="4"/>
        <v>65</v>
      </c>
      <c r="K108" s="3" t="str">
        <f t="shared" si="5"/>
        <v>D</v>
      </c>
      <c r="N108" s="12"/>
    </row>
    <row r="109" spans="1:14">
      <c r="A109" s="5">
        <v>19</v>
      </c>
      <c r="B109" s="5" t="s">
        <v>256</v>
      </c>
      <c r="C109" s="5" t="s">
        <v>257</v>
      </c>
      <c r="E109" s="12"/>
      <c r="H109" s="12"/>
      <c r="J109" s="5">
        <f t="shared" si="4"/>
        <v>0</v>
      </c>
      <c r="K109" s="3">
        <f t="shared" si="5"/>
        <v>0</v>
      </c>
      <c r="N109" s="12"/>
    </row>
    <row r="110" spans="1:14">
      <c r="B110" s="11" t="s">
        <v>258</v>
      </c>
      <c r="C110" s="5" t="s">
        <v>259</v>
      </c>
      <c r="D110" s="5">
        <v>5</v>
      </c>
      <c r="E110" s="12">
        <v>27</v>
      </c>
      <c r="H110" s="12"/>
      <c r="I110" s="5">
        <v>18</v>
      </c>
      <c r="J110" s="5">
        <f t="shared" si="4"/>
        <v>50</v>
      </c>
      <c r="K110" s="3" t="str">
        <f t="shared" si="5"/>
        <v>E</v>
      </c>
      <c r="N110" s="12"/>
    </row>
    <row r="111" spans="1:14">
      <c r="B111" s="13" t="s">
        <v>264</v>
      </c>
      <c r="C111" s="13" t="s">
        <v>260</v>
      </c>
      <c r="D111" s="13">
        <v>18</v>
      </c>
      <c r="E111" s="14">
        <v>32</v>
      </c>
      <c r="F111" s="13"/>
      <c r="G111" s="13"/>
      <c r="H111" s="14"/>
      <c r="I111" s="13">
        <v>10</v>
      </c>
      <c r="J111" s="13">
        <f t="shared" si="4"/>
        <v>60</v>
      </c>
      <c r="K111" s="15" t="str">
        <f t="shared" si="5"/>
        <v>D</v>
      </c>
      <c r="N111" s="12"/>
    </row>
    <row r="112" spans="1:14">
      <c r="C112" s="5" t="s">
        <v>261</v>
      </c>
      <c r="E112" s="12">
        <v>0</v>
      </c>
      <c r="H112" s="12"/>
      <c r="J112" s="5">
        <f t="shared" si="4"/>
        <v>0</v>
      </c>
      <c r="K112" s="15">
        <f t="shared" si="5"/>
        <v>0</v>
      </c>
      <c r="N112" s="12"/>
    </row>
    <row r="113" spans="2:14">
      <c r="B113" s="13" t="s">
        <v>265</v>
      </c>
      <c r="C113" s="13" t="s">
        <v>262</v>
      </c>
      <c r="D113" s="13">
        <v>11</v>
      </c>
      <c r="E113" s="14">
        <v>27</v>
      </c>
      <c r="F113" s="13"/>
      <c r="G113" s="13"/>
      <c r="H113" s="14"/>
      <c r="I113" s="13">
        <v>13</v>
      </c>
      <c r="J113" s="13">
        <f t="shared" si="4"/>
        <v>51</v>
      </c>
      <c r="K113" s="15" t="str">
        <f t="shared" si="5"/>
        <v>E</v>
      </c>
      <c r="N113" s="12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37</cp:revision>
  <cp:lastPrinted>2020-06-16T15:03:09Z</cp:lastPrinted>
  <dcterms:created xsi:type="dcterms:W3CDTF">2020-03-11T12:34:35Z</dcterms:created>
  <dcterms:modified xsi:type="dcterms:W3CDTF">2021-09-16T09:23:40Z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