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ownloads\2024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Sheet1!$A$1:$O$6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s="1"/>
  <c r="E9" i="1"/>
  <c r="J9" i="1" s="1"/>
  <c r="E5" i="1"/>
  <c r="J5" i="1" s="1"/>
  <c r="E8" i="1"/>
  <c r="J8" i="1" s="1"/>
  <c r="E10" i="1"/>
  <c r="J10" i="1" s="1"/>
  <c r="E6" i="1"/>
  <c r="J6" i="1" s="1"/>
  <c r="E4" i="1"/>
  <c r="J4" i="1" s="1"/>
  <c r="E7" i="1" l="1"/>
  <c r="J7" i="1" s="1"/>
</calcChain>
</file>

<file path=xl/comments1.xml><?xml version="1.0" encoding="utf-8"?>
<comments xmlns="http://schemas.openxmlformats.org/spreadsheetml/2006/main">
  <authors>
    <author>Tamara Backovic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Tamara Backovic:</t>
        </r>
        <r>
          <rPr>
            <sz val="9"/>
            <color indexed="81"/>
            <rFont val="Tahoma"/>
            <family val="2"/>
          </rPr>
          <t xml:space="preserve">
Ne postoji dokaz o poznavanju engleskog jezika</t>
        </r>
      </text>
    </comment>
  </commentList>
</comments>
</file>

<file path=xl/sharedStrings.xml><?xml version="1.0" encoding="utf-8"?>
<sst xmlns="http://schemas.openxmlformats.org/spreadsheetml/2006/main" count="26" uniqueCount="21">
  <si>
    <t xml:space="preserve">Ime i prezime </t>
  </si>
  <si>
    <t>NOMINOVAN</t>
  </si>
  <si>
    <t xml:space="preserve">Status nominacije </t>
  </si>
  <si>
    <t>Prosječna ocjena</t>
  </si>
  <si>
    <t>Ocjena</t>
  </si>
  <si>
    <t>Motivaciono pismo</t>
  </si>
  <si>
    <t>Dokumentovane vannastavne aktivnosti</t>
  </si>
  <si>
    <t>Znanje jezika</t>
  </si>
  <si>
    <t xml:space="preserve">Prethodno učešće u programima mobilnosti </t>
  </si>
  <si>
    <t>Ukupan broj poena</t>
  </si>
  <si>
    <t>Nikola Blečić</t>
  </si>
  <si>
    <t>Nikolina Vukčević</t>
  </si>
  <si>
    <t>Dino Kožar</t>
  </si>
  <si>
    <t>Balša Stanišić</t>
  </si>
  <si>
    <t>Filip Martinović</t>
  </si>
  <si>
    <t>Lea Rovčanin</t>
  </si>
  <si>
    <t>Mia Radović</t>
  </si>
  <si>
    <t>NOMINOVANA</t>
  </si>
  <si>
    <t>Teodora Kuburović</t>
  </si>
  <si>
    <t>U skladu sa čl.6 stav 3 Pravila o međunarodnoj mobilnosti studenata Komisija za izbor studenata u programima mobilnosti donosi odluku o izboru kandidata na osnovu prethodno propisanih kriterijuma.</t>
  </si>
  <si>
    <t>nepotpuna dokumentacija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</si>
</sst>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11"/>
  <sheetViews>
    <sheetView tabSelected="1" view="pageLayout" topLeftCell="C1" zoomScaleNormal="80" workbookViewId="0">
      <selection activeCell="G22" sqref="G22"/>
    </sheetView>
  </sheetViews>
  <sheetFormatPr defaultRowHeight="15" x14ac:dyDescent="0.25"/>
  <cols>
    <col min="3" max="3" width="19.5703125" bestFit="1" customWidth="1"/>
    <col min="4" max="4" width="7.28515625" style="1" bestFit="1" customWidth="1"/>
    <col min="5" max="5" width="9.5703125" bestFit="1" customWidth="1"/>
    <col min="6" max="6" width="12.140625" customWidth="1"/>
    <col min="7" max="7" width="22.140625" bestFit="1" customWidth="1"/>
    <col min="8" max="8" width="12.85546875" bestFit="1" customWidth="1"/>
    <col min="9" max="9" width="22.28515625" bestFit="1" customWidth="1"/>
    <col min="10" max="10" width="12" bestFit="1" customWidth="1"/>
    <col min="11" max="11" width="38" customWidth="1"/>
  </cols>
  <sheetData>
    <row r="1" spans="3:11" s="1" customFormat="1" x14ac:dyDescent="0.25">
      <c r="C1" s="14" t="s">
        <v>19</v>
      </c>
      <c r="D1" s="14"/>
      <c r="E1" s="14"/>
      <c r="F1" s="14"/>
      <c r="G1" s="14"/>
      <c r="H1" s="14"/>
      <c r="I1" s="14"/>
      <c r="J1" s="14"/>
    </row>
    <row r="2" spans="3:11" x14ac:dyDescent="0.25">
      <c r="C2" s="15"/>
      <c r="D2" s="15"/>
      <c r="E2" s="15"/>
      <c r="F2" s="15"/>
      <c r="G2" s="15"/>
      <c r="H2" s="15"/>
      <c r="I2" s="15"/>
      <c r="J2" s="15"/>
    </row>
    <row r="3" spans="3:11" ht="30" x14ac:dyDescent="0.25">
      <c r="C3" s="8" t="s">
        <v>0</v>
      </c>
      <c r="D3" s="8" t="s">
        <v>4</v>
      </c>
      <c r="E3" s="8" t="s">
        <v>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2</v>
      </c>
    </row>
    <row r="4" spans="3:11" x14ac:dyDescent="0.25">
      <c r="C4" s="2" t="s">
        <v>12</v>
      </c>
      <c r="D4" s="3">
        <v>9.6300000000000008</v>
      </c>
      <c r="E4" s="3">
        <f t="shared" ref="E4:E10" si="0">D4*0.6</f>
        <v>5.7780000000000005</v>
      </c>
      <c r="F4" s="4">
        <v>1</v>
      </c>
      <c r="G4" s="4">
        <v>1</v>
      </c>
      <c r="H4" s="4">
        <v>0.5</v>
      </c>
      <c r="I4" s="5">
        <v>1</v>
      </c>
      <c r="J4" s="6">
        <f t="shared" ref="J4:J10" si="1">+SUM(E4:I4)</f>
        <v>9.2780000000000005</v>
      </c>
      <c r="K4" s="7" t="s">
        <v>1</v>
      </c>
    </row>
    <row r="5" spans="3:11" s="1" customFormat="1" x14ac:dyDescent="0.25">
      <c r="C5" s="2" t="s">
        <v>16</v>
      </c>
      <c r="D5" s="3">
        <v>8.9499999999999993</v>
      </c>
      <c r="E5" s="3">
        <f t="shared" si="0"/>
        <v>5.3699999999999992</v>
      </c>
      <c r="F5" s="4">
        <v>1</v>
      </c>
      <c r="G5" s="4">
        <v>1</v>
      </c>
      <c r="H5" s="4">
        <v>0.5</v>
      </c>
      <c r="I5" s="5">
        <v>1</v>
      </c>
      <c r="J5" s="6">
        <f t="shared" si="1"/>
        <v>8.8699999999999992</v>
      </c>
      <c r="K5" s="7" t="s">
        <v>17</v>
      </c>
    </row>
    <row r="6" spans="3:11" s="1" customFormat="1" x14ac:dyDescent="0.25">
      <c r="C6" s="2" t="s">
        <v>13</v>
      </c>
      <c r="D6" s="3">
        <v>8.65</v>
      </c>
      <c r="E6" s="3">
        <f t="shared" si="0"/>
        <v>5.19</v>
      </c>
      <c r="F6" s="4">
        <v>1</v>
      </c>
      <c r="G6" s="4">
        <v>1</v>
      </c>
      <c r="H6" s="4">
        <v>0.5</v>
      </c>
      <c r="I6" s="5">
        <v>1</v>
      </c>
      <c r="J6" s="6">
        <f t="shared" si="1"/>
        <v>8.6900000000000013</v>
      </c>
      <c r="K6" s="7" t="s">
        <v>1</v>
      </c>
    </row>
    <row r="7" spans="3:11" s="1" customFormat="1" x14ac:dyDescent="0.25">
      <c r="C7" s="2" t="s">
        <v>11</v>
      </c>
      <c r="D7" s="3">
        <v>9.02</v>
      </c>
      <c r="E7" s="3">
        <f t="shared" si="0"/>
        <v>5.4119999999999999</v>
      </c>
      <c r="F7" s="4">
        <v>1</v>
      </c>
      <c r="G7" s="4">
        <v>1</v>
      </c>
      <c r="H7" s="4">
        <v>0</v>
      </c>
      <c r="I7" s="5">
        <v>1</v>
      </c>
      <c r="J7" s="6">
        <f t="shared" si="1"/>
        <v>8.411999999999999</v>
      </c>
      <c r="K7" s="7" t="s">
        <v>17</v>
      </c>
    </row>
    <row r="8" spans="3:11" s="1" customFormat="1" x14ac:dyDescent="0.25">
      <c r="C8" s="2" t="s">
        <v>15</v>
      </c>
      <c r="D8" s="3">
        <v>7.53</v>
      </c>
      <c r="E8" s="3">
        <f t="shared" si="0"/>
        <v>4.5179999999999998</v>
      </c>
      <c r="F8" s="4">
        <v>1</v>
      </c>
      <c r="G8" s="4">
        <v>1</v>
      </c>
      <c r="H8" s="4">
        <v>0</v>
      </c>
      <c r="I8" s="5">
        <v>1</v>
      </c>
      <c r="J8" s="6">
        <f t="shared" si="1"/>
        <v>7.5179999999999998</v>
      </c>
      <c r="K8" s="7" t="s">
        <v>17</v>
      </c>
    </row>
    <row r="9" spans="3:11" s="1" customFormat="1" x14ac:dyDescent="0.25">
      <c r="C9" s="2" t="s">
        <v>10</v>
      </c>
      <c r="D9" s="3">
        <v>7.23</v>
      </c>
      <c r="E9" s="3">
        <f t="shared" si="0"/>
        <v>4.3380000000000001</v>
      </c>
      <c r="F9" s="4">
        <v>1</v>
      </c>
      <c r="G9" s="4">
        <v>1</v>
      </c>
      <c r="H9" s="4">
        <v>0</v>
      </c>
      <c r="I9" s="5">
        <v>1</v>
      </c>
      <c r="J9" s="6">
        <f t="shared" si="1"/>
        <v>7.3380000000000001</v>
      </c>
      <c r="K9" s="7" t="s">
        <v>1</v>
      </c>
    </row>
    <row r="10" spans="3:11" s="1" customFormat="1" x14ac:dyDescent="0.25">
      <c r="C10" s="2" t="s">
        <v>14</v>
      </c>
      <c r="D10" s="3">
        <v>6.21</v>
      </c>
      <c r="E10" s="3">
        <f t="shared" si="0"/>
        <v>3.726</v>
      </c>
      <c r="F10" s="4">
        <v>1</v>
      </c>
      <c r="G10" s="4">
        <v>1</v>
      </c>
      <c r="H10" s="4">
        <v>0</v>
      </c>
      <c r="I10" s="5">
        <v>1</v>
      </c>
      <c r="J10" s="6">
        <f t="shared" si="1"/>
        <v>6.726</v>
      </c>
      <c r="K10" s="7" t="s">
        <v>1</v>
      </c>
    </row>
    <row r="11" spans="3:11" x14ac:dyDescent="0.25">
      <c r="C11" s="9" t="s">
        <v>18</v>
      </c>
      <c r="D11" s="10">
        <v>8.4700000000000006</v>
      </c>
      <c r="E11" s="10">
        <f>D11*0.6</f>
        <v>5.0819999999999999</v>
      </c>
      <c r="F11" s="11">
        <v>1</v>
      </c>
      <c r="G11" s="11">
        <v>1</v>
      </c>
      <c r="H11" s="11">
        <v>0</v>
      </c>
      <c r="I11" s="12">
        <v>1</v>
      </c>
      <c r="J11" s="13">
        <f>+SUM(E11:I11)</f>
        <v>8.0820000000000007</v>
      </c>
      <c r="K11" s="9" t="s">
        <v>20</v>
      </c>
    </row>
  </sheetData>
  <sortState ref="C4:K11">
    <sortCondition descending="1" ref="J4:J11"/>
  </sortState>
  <mergeCells count="1">
    <mergeCell ref="C1:J2"/>
  </mergeCells>
  <pageMargins left="0.7" right="0.7" top="0.75" bottom="0.75" header="0.3" footer="0.3"/>
  <pageSetup paperSize="9" scale="52" orientation="landscape" r:id="rId1"/>
  <headerFooter>
    <oddHeader>&amp;C&amp;"-,Bold"&amp;16Erasmus + konkurs za razmjenu sa Tehničkim univerzitetom u Ostravi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2022-04-01T08:44:26Z</cp:lastPrinted>
  <dcterms:created xsi:type="dcterms:W3CDTF">2016-03-18T13:09:33Z</dcterms:created>
  <dcterms:modified xsi:type="dcterms:W3CDTF">2023-10-30T09:43:41Z</dcterms:modified>
</cp:coreProperties>
</file>