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040" windowHeight="9045" tabRatio="623"/>
  </bookViews>
  <sheets>
    <sheet name="INFORMATICS &amp; COMPUTER" sheetId="28" r:id="rId1"/>
    <sheet name="SURVEYING &amp; GEOINFROMATICS" sheetId="27" r:id="rId2"/>
    <sheet name="INDUSTRIAL DESIGN &amp; PRODUCTION" sheetId="29" r:id="rId3"/>
    <sheet name="BIOMEDICAL" sheetId="24" r:id="rId4"/>
    <sheet name="ELECTRICAL &amp; ELECTRONICS" sheetId="31" r:id="rId5"/>
    <sheet name="MECHANICAL" sheetId="26" r:id="rId6"/>
    <sheet name="NAVAL ARCHITECTURE" sheetId="32" r:id="rId7"/>
    <sheet name="CIVIL" sheetId="30" r:id="rId8"/>
  </sheets>
  <calcPr calcId="125725"/>
</workbook>
</file>

<file path=xl/calcChain.xml><?xml version="1.0" encoding="utf-8"?>
<calcChain xmlns="http://schemas.openxmlformats.org/spreadsheetml/2006/main">
  <c r="C9" i="28"/>
  <c r="C8"/>
  <c r="C20"/>
  <c r="C24"/>
  <c r="C19"/>
  <c r="C14"/>
  <c r="C12"/>
  <c r="C7"/>
  <c r="C6"/>
  <c r="C23"/>
  <c r="C22"/>
  <c r="C25"/>
  <c r="C18"/>
  <c r="C17"/>
  <c r="C16"/>
  <c r="C15"/>
  <c r="C10"/>
  <c r="C5"/>
</calcChain>
</file>

<file path=xl/sharedStrings.xml><?xml version="1.0" encoding="utf-8"?>
<sst xmlns="http://schemas.openxmlformats.org/spreadsheetml/2006/main" count="981" uniqueCount="587">
  <si>
    <t>ECTS</t>
  </si>
  <si>
    <t>HYDRAULIC &amp; PNEUMATIC SYSTEMS</t>
  </si>
  <si>
    <t>M. PAPOUTSIDAKIS</t>
  </si>
  <si>
    <t>MACHINE ELEMENTS I</t>
  </si>
  <si>
    <t>MANUFACTURING PROCESSES</t>
  </si>
  <si>
    <t>COMPUTER AIDED ENGINEERING (CAE)</t>
  </si>
  <si>
    <t>MACHINE ELEMENTS II</t>
  </si>
  <si>
    <t>HEAT TRANSFER</t>
  </si>
  <si>
    <t>K.-S. NIKAS</t>
  </si>
  <si>
    <t>RENEWABLE (SOFT) ENERGY SOURCES</t>
  </si>
  <si>
    <t>INTERNAL COMBUSTION ENGINES</t>
  </si>
  <si>
    <t>An. THEODORAKAKOS</t>
  </si>
  <si>
    <t>ENGINEERING DESIGN</t>
  </si>
  <si>
    <t>PHYSICS</t>
  </si>
  <si>
    <t>K. GIANNAKOPOULOS</t>
  </si>
  <si>
    <t>FLUID MECHANICS</t>
  </si>
  <si>
    <t>G. CHAMILOTHORIS</t>
  </si>
  <si>
    <t>STRENGTH OF MATERIALS</t>
  </si>
  <si>
    <t>METALLIC MATERIALS TECHNOLOGY &amp; QUALITY CONTROL</t>
  </si>
  <si>
    <t>F</t>
  </si>
  <si>
    <t>ENGINEERING ECONOMICS - PROJECT &amp; OPERATIONS MANAGEMENT</t>
  </si>
  <si>
    <t>PRODUCTION &amp; MAINTENANCE MANAGEMENT</t>
  </si>
  <si>
    <t>AIR POLLUTION - AIR POLLUTION ABATEMENT TECHNOLOGIES</t>
  </si>
  <si>
    <t>C. MEDREA</t>
  </si>
  <si>
    <t>CODE</t>
  </si>
  <si>
    <t>MODULE</t>
  </si>
  <si>
    <t>LECTURER/S</t>
  </si>
  <si>
    <t>E-MAIL</t>
  </si>
  <si>
    <t>kgiannak1@yahoo.gr</t>
  </si>
  <si>
    <t>S</t>
  </si>
  <si>
    <t>C. STERGIOU</t>
  </si>
  <si>
    <t>Ad. TSOLAKIS</t>
  </si>
  <si>
    <t>P. P. PSYLLAKI</t>
  </si>
  <si>
    <t>ADVANCED MATERIALS TECHNOLOGY</t>
  </si>
  <si>
    <t>K. P. MOUSTRIS</t>
  </si>
  <si>
    <t>kmoustris@yahoo.gr</t>
  </si>
  <si>
    <t>Em. M. KONDILI</t>
  </si>
  <si>
    <t>SURFACE ENGINEERING</t>
  </si>
  <si>
    <t>OPERATIONS RESEARCH - PRODUCTION SYSTEMS OPTIMISATION</t>
  </si>
  <si>
    <t>ENVIRONMENTAL ENGINEERING - WASTE TREATMENT</t>
  </si>
  <si>
    <t>INDUSTRIAL &amp; BUILDING AUTOMATION SYSTEMS</t>
  </si>
  <si>
    <t>M. KONDILI</t>
  </si>
  <si>
    <t>SURVEYING &amp; GEOINFORMATICS ENGINEERING</t>
  </si>
  <si>
    <t>MECHANICAL ENGINEERING</t>
  </si>
  <si>
    <t>INFORMATICS &amp; COMPUTER ENGINEERING</t>
  </si>
  <si>
    <t>INDUSTRIAL DESIGN &amp; PRODUCTION ENGINEERING</t>
  </si>
  <si>
    <t>BIOMEDICAL ENGINEERING</t>
  </si>
  <si>
    <t>ELECTRICAL &amp; ELECTRONICS ENGINEERING</t>
  </si>
  <si>
    <t>NAVAL ARCHITECTURE ENGINEERING</t>
  </si>
  <si>
    <t>CIVIL ENGINEERING</t>
  </si>
  <si>
    <t>SEM</t>
  </si>
  <si>
    <t>G. NICOLAIDES</t>
  </si>
  <si>
    <t>gnicol@uniwa.gr</t>
  </si>
  <si>
    <t>MM101</t>
  </si>
  <si>
    <t>mkrimpeni@yahoo.com</t>
  </si>
  <si>
    <t>MATHEMATICS I</t>
  </si>
  <si>
    <t>MM102</t>
  </si>
  <si>
    <t>M. KRIMPENI</t>
  </si>
  <si>
    <t>MECHANICS I</t>
  </si>
  <si>
    <t>MM104</t>
  </si>
  <si>
    <t>MATHEMATICS II</t>
  </si>
  <si>
    <t>MM201</t>
  </si>
  <si>
    <t>MM203</t>
  </si>
  <si>
    <t>MM204</t>
  </si>
  <si>
    <t>MECHANICS II (KINEMATICS &amp; DYNAMICS)</t>
  </si>
  <si>
    <t>MM205</t>
  </si>
  <si>
    <t>MACHNINING</t>
  </si>
  <si>
    <t>FLUID MECHANICS I</t>
  </si>
  <si>
    <t>NUMERICAL METHODS</t>
  </si>
  <si>
    <t>Ioan. SARRIS</t>
  </si>
  <si>
    <t>sarris@uniwa.gr</t>
  </si>
  <si>
    <t>MM301</t>
  </si>
  <si>
    <t>MM303</t>
  </si>
  <si>
    <t>adtsolakis@uniwa.gr</t>
  </si>
  <si>
    <t>psyllaki@uniwa.gr</t>
  </si>
  <si>
    <t>MM304</t>
  </si>
  <si>
    <t>MM305</t>
  </si>
  <si>
    <t>FLUID MECHANICS II</t>
  </si>
  <si>
    <t>MM401</t>
  </si>
  <si>
    <t>MM403</t>
  </si>
  <si>
    <t>MM402</t>
  </si>
  <si>
    <t>MM404</t>
  </si>
  <si>
    <t>MM405</t>
  </si>
  <si>
    <t>ELECTRICAL MACHINES - POWER ELECTRONICS</t>
  </si>
  <si>
    <t>P. KARAISAS</t>
  </si>
  <si>
    <t>karaisas@uniwa.gr</t>
  </si>
  <si>
    <t>MM503</t>
  </si>
  <si>
    <t>ADVANCES IN INTERNAL COMBUSTION ENGINES</t>
  </si>
  <si>
    <t>MM511</t>
  </si>
  <si>
    <t>ENERGY IMPROVEMENT OF BUILDINGS &amp; ENERGY SAVING</t>
  </si>
  <si>
    <t>MM512</t>
  </si>
  <si>
    <t>MM514</t>
  </si>
  <si>
    <t>K. KAVADIAS</t>
  </si>
  <si>
    <t>atheod@uniwa.gr</t>
  </si>
  <si>
    <t>kkav@uniwa.gr</t>
  </si>
  <si>
    <t>ekondili@uniwa.gr</t>
  </si>
  <si>
    <t>ksnikas@uniwa.gr</t>
  </si>
  <si>
    <t>cmedrea@uniwa.gr</t>
  </si>
  <si>
    <t>MM602</t>
  </si>
  <si>
    <t>MM603</t>
  </si>
  <si>
    <t>MM604</t>
  </si>
  <si>
    <t>MM611</t>
  </si>
  <si>
    <t>MM612</t>
  </si>
  <si>
    <t>mipapu@uniwa.gr</t>
  </si>
  <si>
    <t>thor@uniwa.gr</t>
  </si>
  <si>
    <t>stergiou@uniwa.gr</t>
  </si>
  <si>
    <t>MM703</t>
  </si>
  <si>
    <t>MM711</t>
  </si>
  <si>
    <t>CNC-CAM - 3D PRINTING</t>
  </si>
  <si>
    <t>COMPUTATIONAL FLUID DYNAMICS</t>
  </si>
  <si>
    <t>MM712</t>
  </si>
  <si>
    <t>MM714</t>
  </si>
  <si>
    <t>MM715</t>
  </si>
  <si>
    <t>MM716</t>
  </si>
  <si>
    <t>ENGINEERING FAILURE ANALYSIS</t>
  </si>
  <si>
    <t>GROUND VEHICLES</t>
  </si>
  <si>
    <t>Ad. TSOLAKIS
An. THEODORAKAKOS</t>
  </si>
  <si>
    <t>adtsolakis@uniwa.gr
atheod@uniwa.gr</t>
  </si>
  <si>
    <t>DISSERTATION</t>
  </si>
  <si>
    <t>10-15</t>
  </si>
  <si>
    <t>MM802</t>
  </si>
  <si>
    <t>MM812</t>
  </si>
  <si>
    <t>MM816</t>
  </si>
  <si>
    <t>MM815</t>
  </si>
  <si>
    <t>MM803</t>
  </si>
  <si>
    <t>K.-S. NIKAS
K. KAVADIAS
C. MEDREA</t>
  </si>
  <si>
    <t>ksnikas@uniwa.gr
kkav@uniwa.gr
cmedrea@uniwa.gr</t>
  </si>
  <si>
    <t>MECHANICS I - STATICS</t>
  </si>
  <si>
    <t>MECHANICAL ENGINEERING DRAWING AND INTRODUCTION TO MCAD</t>
  </si>
  <si>
    <t>COMPUTER PROGRAMMING</t>
  </si>
  <si>
    <t>TECHNOLOGY OF SHIPBUILDING MATERIALS</t>
  </si>
  <si>
    <t>INTRODUCTION TO NAVAL ARCHITECTURE AND MARINE TECHNOLOGY</t>
  </si>
  <si>
    <t>ΝΑΟΕ1103</t>
  </si>
  <si>
    <t>ΝΑΟΕ1104</t>
  </si>
  <si>
    <t>ΝΑΟΕ1105</t>
  </si>
  <si>
    <t>ΝΑΟΕ1206</t>
  </si>
  <si>
    <t>ΝΑΟΕ1307</t>
  </si>
  <si>
    <t>TECHNICAL ENGLISH</t>
  </si>
  <si>
    <t>MECHANICS II - STRENGTH OF MATERIALS</t>
  </si>
  <si>
    <t>SHIP DESIGN DRAWINGS AND INTRODUCTION TO CASD</t>
  </si>
  <si>
    <t>SHIP WELDING</t>
  </si>
  <si>
    <t>MACHINE ELEMENTS</t>
  </si>
  <si>
    <t>SHIP HYDROSTATICS AND STABILITY</t>
  </si>
  <si>
    <t>ΝΑΟΕ1216</t>
  </si>
  <si>
    <t>ΝΑΟΕ1319</t>
  </si>
  <si>
    <t>ΝΑΟΕ1215</t>
  </si>
  <si>
    <t>ΝΑΟΕ1318</t>
  </si>
  <si>
    <t>FUNDAMENTALS OF ELECTRICAL ENGINEERING</t>
  </si>
  <si>
    <t>VISCOUS FLOWS - FLUID MACHINERY</t>
  </si>
  <si>
    <t>HEAT TRANSFER AND APPLICATIONS IN MARINE ENGINEERING</t>
  </si>
  <si>
    <t>COMPUTER AIDED GEOMETRIC DESIGN OF MARINE STRUCTURES</t>
  </si>
  <si>
    <t>TOPICS ON MARITIME TRANSPORT</t>
  </si>
  <si>
    <t>TRADITIONAL NAVAL ARCHITECTURE</t>
  </si>
  <si>
    <t>MARINE ENERGY SYSTEMS AND SHIP PROPULSION PLANTS</t>
  </si>
  <si>
    <t>LONGITUDINAL STRENGTH OF SHIPS</t>
  </si>
  <si>
    <t>SHIP ELECTRICAL SYSTEMS - INTRODUCTION TO CONTROL THEORY</t>
  </si>
  <si>
    <t>NAOE1327</t>
  </si>
  <si>
    <t>NAOE1331</t>
  </si>
  <si>
    <t>NAOE1332</t>
  </si>
  <si>
    <t>NAOE1326</t>
  </si>
  <si>
    <t>NAOE1328</t>
  </si>
  <si>
    <t>NAOE1329</t>
  </si>
  <si>
    <t>FUELS AND LUBRICANTS TECHNOLOGY</t>
  </si>
  <si>
    <t>BUSINESS ADMINISTRATION AND MANAGEMENT AND ENTREPRENEURSHIP</t>
  </si>
  <si>
    <t>COMPUTATIONAL SHIP AND MARINE HYDRODYNAMICS</t>
  </si>
  <si>
    <t>QUALITY MANAGEMENT IN SHIPBUILDING AND SHIPPING</t>
  </si>
  <si>
    <t>SHIP ENGINE ROOM SYSTEMS AND EQUIPMENT</t>
  </si>
  <si>
    <t>SHIP DESIGN I</t>
  </si>
  <si>
    <t>STATIC ANALYSIS OF MARINE STRUCTURES</t>
  </si>
  <si>
    <t>CLASSIFICATION SOCIETIES RULES</t>
  </si>
  <si>
    <t>REFRIGERATION - AIR CONDITIONING</t>
  </si>
  <si>
    <t>SMALL CRAFT TECHNOLOGY</t>
  </si>
  <si>
    <t>SHIP BUILDING TECHNOLOGY</t>
  </si>
  <si>
    <t>SHIP CONSTRUCTION DRAWINGS</t>
  </si>
  <si>
    <t>DECK EQUIPMENT AND STEERING SYSTEMS</t>
  </si>
  <si>
    <t>DAMAGED STABILITY OF SHIPS</t>
  </si>
  <si>
    <t>SHIP DESIGN II</t>
  </si>
  <si>
    <t>SPECIAL TOPICS IN THERMAL TURBOMACHINES</t>
  </si>
  <si>
    <t>APPLICATIONS OF THE FINITE ELEMENT METHOD TO NAVAL ARCHITECTURE AND MARINE TECHNOLOGY</t>
  </si>
  <si>
    <t>NAOE1342</t>
  </si>
  <si>
    <t>NAOE1343</t>
  </si>
  <si>
    <t>NAOE1345</t>
  </si>
  <si>
    <t>NAOE1346</t>
  </si>
  <si>
    <t>NAOE1349</t>
  </si>
  <si>
    <t>NAOE1344</t>
  </si>
  <si>
    <t>NAOE1347</t>
  </si>
  <si>
    <t>NAOE1348</t>
  </si>
  <si>
    <t>NAOE1350</t>
  </si>
  <si>
    <t>SEAKEEPING AND MANEUVERING</t>
  </si>
  <si>
    <t>INTERNATIONAL SHIPPING REGULATIONS - ENVIRONMENTAL PROTECTION</t>
  </si>
  <si>
    <t>SUPPLY CHAIN IN MARITIME TRANSPORT</t>
  </si>
  <si>
    <t>MOORING SYSTEMS OF OFFSHORE STRUCTURES</t>
  </si>
  <si>
    <t>ENGINEERING MECHANICS</t>
  </si>
  <si>
    <t>ΜΒ.104</t>
  </si>
  <si>
    <t>TECHNICAL DRAWING</t>
  </si>
  <si>
    <t>BIOCHEMISTRY</t>
  </si>
  <si>
    <t>ΜΒ.205</t>
  </si>
  <si>
    <t>ΜΒ.204</t>
  </si>
  <si>
    <t>PROBABILITIES, BIOSTATISTICS AND SYSTEMS RELIABILITY</t>
  </si>
  <si>
    <t>MATHEMATICAL MODELING OF BIOLOGICAL AND PHYSIOLOGICAL PROCESSES</t>
  </si>
  <si>
    <t>ΜΒ.301</t>
  </si>
  <si>
    <t>ΜΒ.306</t>
  </si>
  <si>
    <t>ΜΒ.402</t>
  </si>
  <si>
    <t>FUNDAMENTALS OF BIOMECHANICS</t>
  </si>
  <si>
    <t>ΜΒ.406</t>
  </si>
  <si>
    <t>MECHANICAL AND MACHINE ENGINEERING</t>
  </si>
  <si>
    <t>ΜΒ.505</t>
  </si>
  <si>
    <t>ΜΒ.502</t>
  </si>
  <si>
    <t>ΜΒ.606.2</t>
  </si>
  <si>
    <t>ΜΒ.606.1</t>
  </si>
  <si>
    <t>ΜΒ.601</t>
  </si>
  <si>
    <t>ΜΒ. 702</t>
  </si>
  <si>
    <t>ΜΒ.706.2</t>
  </si>
  <si>
    <t>ΜΒ.704</t>
  </si>
  <si>
    <t>ΜΒ.701</t>
  </si>
  <si>
    <t>ΜΒ.805</t>
  </si>
  <si>
    <t>ΜΒ.802</t>
  </si>
  <si>
    <t>BIOMATERIALS AND TISSUE ENGINEERING</t>
  </si>
  <si>
    <t>RADIODIAGNOSTIC IMAGING: PHYSICAL PRINCIPLES AND INSTUMENTATION</t>
  </si>
  <si>
    <t>MEDICAL INSTRUMENTATION</t>
  </si>
  <si>
    <t>AUTOMATED CONTROL SYSTEMS</t>
  </si>
  <si>
    <t>IN VITRO DIAGNOSTICS TECHNOLOGY</t>
  </si>
  <si>
    <t>MEDICAL IMAGE PROCESSING</t>
  </si>
  <si>
    <t>DESIGN AND CONSTRUCTION OF BIOMEDICAL DEVICES</t>
  </si>
  <si>
    <t>NON IONIZING RADIATION IMAGING SYSTEMS</t>
  </si>
  <si>
    <t>INTENSIVE, EMERGENCY MEDICINE AND SURGICAL TECHNOLOGY</t>
  </si>
  <si>
    <t>MODERN HOSPITAL STRUCTURE, ORGANIZATION AND OPERATION</t>
  </si>
  <si>
    <t>Digital Control Systems</t>
  </si>
  <si>
    <t>Computer Networks</t>
  </si>
  <si>
    <t>Introduction to Programming</t>
  </si>
  <si>
    <t>Biomedical Technology</t>
  </si>
  <si>
    <t>Antennas</t>
  </si>
  <si>
    <t>Wireless Propagation – Radio Communications</t>
  </si>
  <si>
    <t>Radionavigation - RADAR</t>
  </si>
  <si>
    <t>RF Design</t>
  </si>
  <si>
    <t>High Voltage Engineering</t>
  </si>
  <si>
    <t xml:space="preserve">Computer Systems Architecture </t>
  </si>
  <si>
    <t>Microcontrollers-Embedded Systems</t>
  </si>
  <si>
    <t>Embedded Systems Programming</t>
  </si>
  <si>
    <t>GEO130</t>
  </si>
  <si>
    <t>Informatics &amp; Programming</t>
  </si>
  <si>
    <t>GEO140</t>
  </si>
  <si>
    <t>Fundamentals of Geodesy and Surveying Engineering</t>
  </si>
  <si>
    <t>GEO220</t>
  </si>
  <si>
    <t>Numerical Methods and Programming Techniques</t>
  </si>
  <si>
    <t>GEO240</t>
  </si>
  <si>
    <t>Physics I</t>
  </si>
  <si>
    <t>GEO250</t>
  </si>
  <si>
    <t>Surveying Instruments &amp; Measuring Methods</t>
  </si>
  <si>
    <t>GEO260</t>
  </si>
  <si>
    <t>General &amp; Mathematical Cartography</t>
  </si>
  <si>
    <t>GEO310</t>
  </si>
  <si>
    <t>Physics II</t>
  </si>
  <si>
    <t>GEO320</t>
  </si>
  <si>
    <t>Construction Surveying</t>
  </si>
  <si>
    <t>GEO330</t>
  </si>
  <si>
    <t>Surveying Networks and Computations</t>
  </si>
  <si>
    <t>GEO410</t>
  </si>
  <si>
    <t>Geodesy</t>
  </si>
  <si>
    <t>GEO420</t>
  </si>
  <si>
    <t>Photogrammetry II</t>
  </si>
  <si>
    <t>GEO430</t>
  </si>
  <si>
    <t>Geographic Information Systems and Science</t>
  </si>
  <si>
    <t>GEO440</t>
  </si>
  <si>
    <t>Road Geometric Design I</t>
  </si>
  <si>
    <t>GEO450</t>
  </si>
  <si>
    <t>Applied Hydrology</t>
  </si>
  <si>
    <t>GEO510</t>
  </si>
  <si>
    <t>Satellite Surveying</t>
  </si>
  <si>
    <t>GEO520</t>
  </si>
  <si>
    <t>Spatial Decision Support Systems</t>
  </si>
  <si>
    <t>GEO530</t>
  </si>
  <si>
    <t>Remote Sensing</t>
  </si>
  <si>
    <t>GEO540</t>
  </si>
  <si>
    <t>Spatial Data Bases &amp; Digital Cartography</t>
  </si>
  <si>
    <t>GEO550</t>
  </si>
  <si>
    <t>Cadastre</t>
  </si>
  <si>
    <t>GEO560</t>
  </si>
  <si>
    <t>Legislation for Engineers &amp; Administration</t>
  </si>
  <si>
    <t>GEO610</t>
  </si>
  <si>
    <t>Surveying Field Course</t>
  </si>
  <si>
    <t>GEO620</t>
  </si>
  <si>
    <t>Photogrammetry III</t>
  </si>
  <si>
    <t>GEO630</t>
  </si>
  <si>
    <t>Spatial Analysis</t>
  </si>
  <si>
    <t>GEO640</t>
  </si>
  <si>
    <t>Database Programming</t>
  </si>
  <si>
    <t>GEO650</t>
  </si>
  <si>
    <t>Urban Planning</t>
  </si>
  <si>
    <t>GEO660</t>
  </si>
  <si>
    <t>Transport Systems Planning</t>
  </si>
  <si>
    <t>Navigation and Hydrography</t>
  </si>
  <si>
    <t xml:space="preserve"> </t>
  </si>
  <si>
    <t>GEO671</t>
  </si>
  <si>
    <t>GEO710</t>
  </si>
  <si>
    <t>Land management and Real Estate</t>
  </si>
  <si>
    <t>GEO720</t>
  </si>
  <si>
    <t>Physical Geography and Environmental Management</t>
  </si>
  <si>
    <t>GEO730</t>
  </si>
  <si>
    <t>Geodetic-Surveying Applications</t>
  </si>
  <si>
    <t>Advanced Topics in Photogrammetry</t>
  </si>
  <si>
    <t>Spatial Planning &amp; Regional Development</t>
  </si>
  <si>
    <t xml:space="preserve">Advanced Geodetic Field Course </t>
  </si>
  <si>
    <t>GEO741</t>
  </si>
  <si>
    <t>GEO742</t>
  </si>
  <si>
    <t>GEO743</t>
  </si>
  <si>
    <t>Road Geometric Design II (Computer Aided Design of Roads and Intersections – Interchanges)</t>
  </si>
  <si>
    <t>GEO746</t>
  </si>
  <si>
    <t>Special Topics in Visualizing of Cartographic Data</t>
  </si>
  <si>
    <t>Special Issues on Spatial Databases and System Theory</t>
  </si>
  <si>
    <t>Applied Optics</t>
  </si>
  <si>
    <t>Time series analysis</t>
  </si>
  <si>
    <t>GEO810</t>
  </si>
  <si>
    <t>Diploma Thesis</t>
  </si>
  <si>
    <t>Software applications for Geographic Information Systems in Local and Internet Environment.</t>
  </si>
  <si>
    <t>Digital Systems &amp; Sensor Devices</t>
  </si>
  <si>
    <t>Physical Geodesy</t>
  </si>
  <si>
    <t>Physical Oceanography &amp; Marine Remote Sensing</t>
  </si>
  <si>
    <t>GEO745</t>
  </si>
  <si>
    <t>GEO747</t>
  </si>
  <si>
    <t>GEO748</t>
  </si>
  <si>
    <t>GEO749</t>
  </si>
  <si>
    <t>GEO821</t>
  </si>
  <si>
    <t>GEO822</t>
  </si>
  <si>
    <t>GEO824</t>
  </si>
  <si>
    <t>GEO825</t>
  </si>
  <si>
    <t>Sustainable Urban Development</t>
  </si>
  <si>
    <t>Early Warning Systems &amp; Management of Natural Disasters</t>
  </si>
  <si>
    <t>GEO827</t>
  </si>
  <si>
    <t>GEO829</t>
  </si>
  <si>
    <t xml:space="preserve">Anastasios Kesidis </t>
  </si>
  <si>
    <t xml:space="preserve">Emmanouil Oikonomou </t>
  </si>
  <si>
    <t xml:space="preserve">Nikolaos Merlemis </t>
  </si>
  <si>
    <t xml:space="preserve"> Michael Gianniou</t>
  </si>
  <si>
    <t xml:space="preserve">Dimos N. Pantazis </t>
  </si>
  <si>
    <t xml:space="preserve"> Nikolaos Merlemis</t>
  </si>
  <si>
    <t xml:space="preserve">Vassilios Andritsanos </t>
  </si>
  <si>
    <t xml:space="preserve">Lazaros Grammatikopoulos </t>
  </si>
  <si>
    <t xml:space="preserve">Andreas Tsatsaris </t>
  </si>
  <si>
    <t>Panagiotis Papantoniou</t>
  </si>
  <si>
    <t xml:space="preserve">Sotirios Karalis </t>
  </si>
  <si>
    <t>Michael Gianniou</t>
  </si>
  <si>
    <t xml:space="preserve">Emmanouil Oikonomou  </t>
  </si>
  <si>
    <t xml:space="preserve">Dionysia - Georgia Perperidou </t>
  </si>
  <si>
    <t xml:space="preserve">Vassilios Pagounis </t>
  </si>
  <si>
    <t xml:space="preserve">Eleni Petsa </t>
  </si>
  <si>
    <t xml:space="preserve">Polixeni Iliopoulou </t>
  </si>
  <si>
    <t>John Kiousopoulos</t>
  </si>
  <si>
    <t xml:space="preserve"> Ilias Kalisperakis</t>
  </si>
  <si>
    <t xml:space="preserve"> George Hloupis</t>
  </si>
  <si>
    <t>GARMENT DESIGN AND PRODUCT DEVELOPMENT</t>
  </si>
  <si>
    <t>SYSTEMS AND CONTROL I</t>
  </si>
  <si>
    <t>CAD/CAM</t>
  </si>
  <si>
    <t>COMPUTER-AIDED PROCESS PLANNING</t>
  </si>
  <si>
    <t>NANOTECHNOLOGY</t>
  </si>
  <si>
    <t>INTERNET OF THINGS – EMBEDDED SYSTEMS</t>
  </si>
  <si>
    <t>WEB APPLICATION DESIGN</t>
  </si>
  <si>
    <t>AUTONOMOUS VEHICLES DESIGN</t>
  </si>
  <si>
    <t>PRINIOTAKIS G.</t>
  </si>
  <si>
    <t>gprin@uniwa.gr</t>
  </si>
  <si>
    <t>DIMOGIANNOPOULOS D.</t>
  </si>
  <si>
    <t xml:space="preserve">dimogian@uniwa.gr </t>
  </si>
  <si>
    <t>TSELES D.</t>
  </si>
  <si>
    <t xml:space="preserve">dtsel@uniwa.gr </t>
  </si>
  <si>
    <t>GKANETSOS T.</t>
  </si>
  <si>
    <t>ganetsos@uniwa.gr</t>
  </si>
  <si>
    <t>PIROMALIS D.</t>
  </si>
  <si>
    <t>piromali@uniwa.gr</t>
  </si>
  <si>
    <t>LELIGKOU E.</t>
  </si>
  <si>
    <t>e.leligkou@uniwa.gr</t>
  </si>
  <si>
    <t>ENVIRONMENTAL TECHNOLOGY &amp; LEGISLATION - WORK SAFETY</t>
  </si>
  <si>
    <t xml:space="preserve">MOBILE APPLICATION DESIGN </t>
  </si>
  <si>
    <t>OPTOELECCTRONIC APPLICATIONS AND DEVICES</t>
  </si>
  <si>
    <t xml:space="preserve">e.leligkou@uniwa.gr </t>
  </si>
  <si>
    <t>PRINIOTAKIS</t>
  </si>
  <si>
    <t>P1-2010</t>
  </si>
  <si>
    <t>P1-3020</t>
  </si>
  <si>
    <t>P1-3040</t>
  </si>
  <si>
    <t>P1-3060</t>
  </si>
  <si>
    <t>P1-5030</t>
  </si>
  <si>
    <t>P1-5110</t>
  </si>
  <si>
    <t>P1-5120</t>
  </si>
  <si>
    <t>P1-5220</t>
  </si>
  <si>
    <t>P1-9110</t>
  </si>
  <si>
    <t>P1-9210</t>
  </si>
  <si>
    <t>P1-2040</t>
  </si>
  <si>
    <t>P1-4040</t>
  </si>
  <si>
    <t>P1-4050</t>
  </si>
  <si>
    <t>P1-4060</t>
  </si>
  <si>
    <t>P1-6120</t>
  </si>
  <si>
    <t>P1-9015</t>
  </si>
  <si>
    <t>P1-9245</t>
  </si>
  <si>
    <t>A.5</t>
  </si>
  <si>
    <t>B.5</t>
  </si>
  <si>
    <t>ΣΤ-Γ.6-2</t>
  </si>
  <si>
    <t>Ζ-Γ.2</t>
  </si>
  <si>
    <t>Ζ-Γ.6-1</t>
  </si>
  <si>
    <t>Ε.5</t>
  </si>
  <si>
    <t>ΣΤ-Β.5-2</t>
  </si>
  <si>
    <t>Ζ-Β.1</t>
  </si>
  <si>
    <t>Ζ-Β.2</t>
  </si>
  <si>
    <t>Η-Β.3-3</t>
  </si>
  <si>
    <t>Ζ-Α.3</t>
  </si>
  <si>
    <t>Γ.5</t>
  </si>
  <si>
    <t>ΣΤ-Γ.1</t>
  </si>
  <si>
    <t>Ζ-Γ.1</t>
  </si>
  <si>
    <t>Lighting Technology</t>
  </si>
  <si>
    <t>Η-Α.3</t>
  </si>
  <si>
    <t>Z-Β.3</t>
  </si>
  <si>
    <t>Internet of Things (ELECTRONICS -EMBEDDED SYSTEMS - STUDY CYCLE C)</t>
  </si>
  <si>
    <t>Internet of Things (COMMUNICATIONS and NETWORKS - STUDY CYCLE B)</t>
  </si>
  <si>
    <t>Ioannidis G</t>
  </si>
  <si>
    <t>gioan@uniwa.gr</t>
  </si>
  <si>
    <t>Kaltsas G</t>
  </si>
  <si>
    <t>gkaltsas@uniwa.gr</t>
  </si>
  <si>
    <t>Koulouras G</t>
  </si>
  <si>
    <t>gregkoul@uniwa.gr</t>
  </si>
  <si>
    <t>Metafas D</t>
  </si>
  <si>
    <t>dmetafas@uniwa.gr</t>
  </si>
  <si>
    <t>Psomopoulos C</t>
  </si>
  <si>
    <t>cpsomop@uniwa.gr</t>
  </si>
  <si>
    <t>Rangoussi M</t>
  </si>
  <si>
    <t>mariar@uniwa.gr</t>
  </si>
  <si>
    <t>Patrikakis Ch
Tatlas N</t>
  </si>
  <si>
    <t>bpatr@uniwa.gr
ntatlas@uniwa.gr</t>
  </si>
  <si>
    <t>Angeli Ch
Metafas D
Patrikakis Ch</t>
  </si>
  <si>
    <t>angeli@uniwa.gr
dmetafas@uniwa.gr
bpatr@uniwa.gr</t>
  </si>
  <si>
    <t>Angeli Ch
Valamontes E</t>
  </si>
  <si>
    <t>angeli@uniwa.gr
vala@uniwa.gr</t>
  </si>
  <si>
    <t>Savaidis S
Voudouris K</t>
  </si>
  <si>
    <t>ssavaid@uniwa.gr
kvoud@uniwa.gr</t>
  </si>
  <si>
    <t>Goustouridis D
Kaltsas G
Rangoussi M</t>
  </si>
  <si>
    <t>dgousto@uniwa.gr
gkaltsas@uniwa.gr
mariar@uniwa.gr</t>
  </si>
  <si>
    <t>Mitilineos S
Voudouris K</t>
  </si>
  <si>
    <t>smitil@uniwa.gr
kvoud@uniwa.gr</t>
  </si>
  <si>
    <t>THERMODYNAMICS</t>
  </si>
  <si>
    <t>ΝΑΟΕ1217</t>
  </si>
  <si>
    <t>Rigid body Mechanics    </t>
  </si>
  <si>
    <t>Engineering Geology </t>
  </si>
  <si>
    <t>Mechanics of Deformal Body   </t>
  </si>
  <si>
    <t>Strenghth of Materials   </t>
  </si>
  <si>
    <t>Static Analysis    </t>
  </si>
  <si>
    <t>English Technical Terminology  </t>
  </si>
  <si>
    <t xml:space="preserve">Financial Technical Analysis and Operational Research </t>
  </si>
  <si>
    <t>Sanitary Technology </t>
  </si>
  <si>
    <t>Technical Project I  </t>
  </si>
  <si>
    <t>Antiseismic Technology </t>
  </si>
  <si>
    <t>Bridge Engineering      </t>
  </si>
  <si>
    <t>INFORMATICS I</t>
  </si>
  <si>
    <t>DESIGN OF PRODUCTS AND SERVICES</t>
  </si>
  <si>
    <t>ELECTRICAL, HYDRAULIC AND PNEUMATIC AUTOMATION SYSTEMS</t>
  </si>
  <si>
    <t>DESIGN AND PROGRAMMING OF LOGISTICS</t>
  </si>
  <si>
    <t>INFORMATICS II</t>
  </si>
  <si>
    <t>MECHANICAL ENGINEERING BASICS</t>
  </si>
  <si>
    <t>DESIGN OF KNITTED FABRICS PRODUCTION</t>
  </si>
  <si>
    <t>COMMUNICATIONS- COMPUTER NETWORKS</t>
  </si>
  <si>
    <t>COMPUTER AIDED DESIGN OF KNITTED FABRICS</t>
  </si>
  <si>
    <t>ROBOTICS</t>
  </si>
  <si>
    <t>MECHATRONICS</t>
  </si>
  <si>
    <t>CYBER-PHYSICAL SYSTEMS</t>
  </si>
  <si>
    <t>DESIGN &amp; DEVELOPMENT OF PRODUCTS</t>
  </si>
  <si>
    <t>ADVANCED AUTOMATIC CONTROL SYSTEMS</t>
  </si>
  <si>
    <t>APPLICATIONS OF SMART MATERIALS</t>
  </si>
  <si>
    <t>DROSOS C.</t>
  </si>
  <si>
    <t>PAPOUTSIDAKIS</t>
  </si>
  <si>
    <t>CHAMILOCHORIS G.</t>
  </si>
  <si>
    <t>SFYROERA</t>
  </si>
  <si>
    <t>PRINIOTAKIS / SFYROERA</t>
  </si>
  <si>
    <t>drososx@uniwa.gr</t>
  </si>
  <si>
    <t>mipapou@uniwa.gr</t>
  </si>
  <si>
    <t xml:space="preserve">esfir@uniwa.gr </t>
  </si>
  <si>
    <t>ΝΑΟΕ1209</t>
  </si>
  <si>
    <t>ΝΑΟΕ1211</t>
  </si>
  <si>
    <t>ΝΑΟΕ1212</t>
  </si>
  <si>
    <t>ΝΑΟΕ1213</t>
  </si>
  <si>
    <t>ΝΑΟΕ1221</t>
  </si>
  <si>
    <t>ΝΑΟΕ1222</t>
  </si>
  <si>
    <t>ΝΑΟΕ1223</t>
  </si>
  <si>
    <t>ΝΑΟΕ1224</t>
  </si>
  <si>
    <t>ΝΑΟΕ1325</t>
  </si>
  <si>
    <t>NAOE1333</t>
  </si>
  <si>
    <t>NAOE1334</t>
  </si>
  <si>
    <t>NAOE1335</t>
  </si>
  <si>
    <t>NAOE1336</t>
  </si>
  <si>
    <t>NAOE1237</t>
  </si>
  <si>
    <t>NAOE1238</t>
  </si>
  <si>
    <t>NAOE1239</t>
  </si>
  <si>
    <t>NAOE1340</t>
  </si>
  <si>
    <t>NAOE1341</t>
  </si>
  <si>
    <t>NAOE1351</t>
  </si>
  <si>
    <t>NAOE1354</t>
  </si>
  <si>
    <t>NAOE1355</t>
  </si>
  <si>
    <t>NAOE1356</t>
  </si>
  <si>
    <t>NAOE1357</t>
  </si>
  <si>
    <t>Informatics and Computer Programming</t>
  </si>
  <si>
    <t>Matrix Structural Analysis - Finite Elements</t>
  </si>
  <si>
    <t>Reinforced Concret and Laboratory Tests</t>
  </si>
  <si>
    <t>Steel Structures I</t>
  </si>
  <si>
    <t>Reinfordced Concret Structures   </t>
  </si>
  <si>
    <t>Steel Structures II    </t>
  </si>
  <si>
    <t>P1-3050</t>
  </si>
  <si>
    <t>P1-9030</t>
  </si>
  <si>
    <t>P1-9130</t>
  </si>
  <si>
    <t>P1-9120</t>
  </si>
  <si>
    <t>P1-9150</t>
  </si>
  <si>
    <t>P1-6010</t>
  </si>
  <si>
    <t>P1-9125</t>
  </si>
  <si>
    <t>P1-9135</t>
  </si>
  <si>
    <t>P1-9255</t>
  </si>
  <si>
    <t>P. YANNAKOPOULOS</t>
  </si>
  <si>
    <t>P. KARKARZIS</t>
  </si>
  <si>
    <t>V. MAMALIS</t>
  </si>
  <si>
    <t>Y. VOYIATZIS</t>
  </si>
  <si>
    <t>K. GEORGOULI</t>
  </si>
  <si>
    <t>N. KARANIKOLAS</t>
  </si>
  <si>
    <t>K. KOUKOULETSOS</t>
  </si>
  <si>
    <t>P. MASTROCOSTAS, A. VELONI</t>
  </si>
  <si>
    <t>C. SGOUROPOULOU</t>
  </si>
  <si>
    <t>P. MASTROCOSTAS</t>
  </si>
  <si>
    <t>E. GALIOTOU</t>
  </si>
  <si>
    <t>G. BARDIS</t>
  </si>
  <si>
    <t>A. VOULODIMOS</t>
  </si>
  <si>
    <t>S. FATOUROS, A. VELONI</t>
  </si>
  <si>
    <t>K. KOUKOULETSOS, C. SGOUROPOULOU</t>
  </si>
  <si>
    <t>N. VASSILAS, A. VELONI</t>
  </si>
  <si>
    <t>I. KANTZAVELOU</t>
  </si>
  <si>
    <t>P. YANNAKOPOULOS, Y. KOUBOUROS</t>
  </si>
  <si>
    <t>N. TSELENTI</t>
  </si>
  <si>
    <t>OPERATING SYSTEMS I</t>
  </si>
  <si>
    <t>Data mining</t>
  </si>
  <si>
    <t>Computer Graphics</t>
  </si>
  <si>
    <t>INTELLIGENT SYSTEMS AND DECISION SUPPORT SYSTEMS</t>
  </si>
  <si>
    <t xml:space="preserve">Digital Circuits Design </t>
  </si>
  <si>
    <t>Information Technology Security</t>
  </si>
  <si>
    <t>Image Processing</t>
  </si>
  <si>
    <t>Game Theory</t>
  </si>
  <si>
    <t>1st (Fall)</t>
  </si>
  <si>
    <t>3rd (Fall)</t>
  </si>
  <si>
    <t>5th (Fall)</t>
  </si>
  <si>
    <t>7th (Fall)</t>
  </si>
  <si>
    <t>2nd (Spring)</t>
  </si>
  <si>
    <t>4th (Spring)</t>
  </si>
  <si>
    <t>6th (Spring)</t>
  </si>
  <si>
    <t>8th (Spring)</t>
  </si>
  <si>
    <t>PRACTICAL TRAINING</t>
  </si>
  <si>
    <t>MB.808</t>
  </si>
  <si>
    <t>DIMITRIS GLOTSOS</t>
  </si>
  <si>
    <t>dimglo@uniwa.gr</t>
  </si>
  <si>
    <t>SPIROS KOSTOPOULOS</t>
  </si>
  <si>
    <t>skostopoulos@uniwa.gr</t>
  </si>
  <si>
    <t>kallergi@uniwa.gr</t>
  </si>
  <si>
    <t>MARIA KALLERGI</t>
  </si>
  <si>
    <t>PANAGIOTIS LIAPARINOS</t>
  </si>
  <si>
    <t>liapkin@uniwa.gr</t>
  </si>
  <si>
    <t>VASSILIOS SPYROPOULOS</t>
  </si>
  <si>
    <t>basile@uniwa.gr</t>
  </si>
  <si>
    <t>NEKTARIOS KALYVAS</t>
  </si>
  <si>
    <t>nkalyvas@uniwa.gr</t>
  </si>
  <si>
    <t>IOANNIS VALAIS</t>
  </si>
  <si>
    <t>valais@uniwa.gr</t>
  </si>
  <si>
    <t>All Professors of the Department</t>
  </si>
  <si>
    <t>http://www.bme.teiath.gr/en_staff.html</t>
  </si>
  <si>
    <t>All Labs of the Department</t>
  </si>
  <si>
    <t>Object Oriented Programming</t>
  </si>
  <si>
    <t>5th &amp; 7th (Fall)</t>
  </si>
  <si>
    <t>6th &amp; 8th (Spring)</t>
  </si>
  <si>
    <t>7th (Spring)</t>
  </si>
  <si>
    <t>FLOATING OFFSHORE STRUCTURES </t>
  </si>
  <si>
    <t>SHIP RESISTANCE - PROPULSION  - SHIP HYDRODYNAMICS</t>
  </si>
  <si>
    <t> FAULTS DIAGNOSIS -  SHIP MAINTENANCE AND REPAIR</t>
  </si>
  <si>
    <t>CE-120</t>
  </si>
  <si>
    <t>CE-150</t>
  </si>
  <si>
    <t>CE-140</t>
  </si>
  <si>
    <t>CE-340</t>
  </si>
  <si>
    <t>CE-320</t>
  </si>
  <si>
    <t>CE-510</t>
  </si>
  <si>
    <t>CE-530</t>
  </si>
  <si>
    <t>CE-540</t>
  </si>
  <si>
    <t>CE-220</t>
  </si>
  <si>
    <t>CE-460</t>
  </si>
  <si>
    <t>CE-400</t>
  </si>
  <si>
    <t>CE-841</t>
  </si>
  <si>
    <t>CE-763</t>
  </si>
  <si>
    <t>CE-720</t>
  </si>
  <si>
    <t>CE-630</t>
  </si>
  <si>
    <t>CE-673</t>
  </si>
  <si>
    <t>CE-620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</si>
</sst>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3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" fillId="5" borderId="4" xfId="1" applyFill="1" applyBorder="1" applyAlignment="1" applyProtection="1">
      <alignment horizontal="center" vertical="center"/>
    </xf>
    <xf numFmtId="0" fontId="1" fillId="5" borderId="4" xfId="1" applyFill="1" applyBorder="1" applyAlignment="1" applyProtection="1">
      <alignment horizontal="center" vertical="center" wrapText="1"/>
    </xf>
    <xf numFmtId="0" fontId="1" fillId="4" borderId="4" xfId="1" applyFill="1" applyBorder="1" applyAlignment="1" applyProtection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9" xfId="1" applyFont="1" applyFill="1" applyBorder="1" applyAlignment="1" applyProtection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 applyProtection="1">
      <alignment horizontal="center" vertical="center" wrapText="1"/>
    </xf>
    <xf numFmtId="0" fontId="1" fillId="3" borderId="4" xfId="1" applyFill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12" borderId="9" xfId="1" applyFont="1" applyFill="1" applyBorder="1" applyAlignment="1" applyProtection="1">
      <alignment horizontal="center" vertical="center"/>
    </xf>
    <xf numFmtId="0" fontId="5" fillId="12" borderId="9" xfId="1" applyFont="1" applyFill="1" applyBorder="1" applyAlignment="1" applyProtection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2" borderId="4" xfId="1" applyFont="1" applyFill="1" applyBorder="1" applyAlignment="1" applyProtection="1">
      <alignment horizontal="center" vertical="center"/>
    </xf>
    <xf numFmtId="0" fontId="4" fillId="12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12" borderId="4" xfId="1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3">
    <cellStyle name="Κανονικό" xfId="0" builtinId="0"/>
    <cellStyle name="Κανονικό 2" xfId="2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sfir@uniwa.gr" TargetMode="External"/><Relationship Id="rId3" Type="http://schemas.openxmlformats.org/officeDocument/2006/relationships/hyperlink" Target="mailto:dtsel@uniwa.gr" TargetMode="External"/><Relationship Id="rId7" Type="http://schemas.openxmlformats.org/officeDocument/2006/relationships/hyperlink" Target="mailto:e.leligkou@uniwa.gr" TargetMode="External"/><Relationship Id="rId2" Type="http://schemas.openxmlformats.org/officeDocument/2006/relationships/hyperlink" Target="mailto:gprin@uniwa.gr" TargetMode="External"/><Relationship Id="rId1" Type="http://schemas.openxmlformats.org/officeDocument/2006/relationships/hyperlink" Target="mailto:dimogian@uniwa.gr" TargetMode="External"/><Relationship Id="rId6" Type="http://schemas.openxmlformats.org/officeDocument/2006/relationships/hyperlink" Target="mailto:gprin@uniwa.gr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ganetsos@uniwa.gr" TargetMode="External"/><Relationship Id="rId10" Type="http://schemas.openxmlformats.org/officeDocument/2006/relationships/hyperlink" Target="mailto:gprin@uniwa.gr" TargetMode="External"/><Relationship Id="rId4" Type="http://schemas.openxmlformats.org/officeDocument/2006/relationships/hyperlink" Target="mailto:dtsel@uniwa.gr" TargetMode="External"/><Relationship Id="rId9" Type="http://schemas.openxmlformats.org/officeDocument/2006/relationships/hyperlink" Target="mailto:gprin@uniwa.g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me.teiath.gr/en_staff.html" TargetMode="External"/><Relationship Id="rId3" Type="http://schemas.openxmlformats.org/officeDocument/2006/relationships/hyperlink" Target="mailto:dimglo@uniwa.gr" TargetMode="External"/><Relationship Id="rId7" Type="http://schemas.openxmlformats.org/officeDocument/2006/relationships/hyperlink" Target="http://www.bme.teiath.gr/en_staff.html" TargetMode="External"/><Relationship Id="rId2" Type="http://schemas.openxmlformats.org/officeDocument/2006/relationships/hyperlink" Target="mailto:skostopoulos@uniwa.gr" TargetMode="External"/><Relationship Id="rId1" Type="http://schemas.openxmlformats.org/officeDocument/2006/relationships/hyperlink" Target="mailto:dimglo@uniwa.gr" TargetMode="External"/><Relationship Id="rId6" Type="http://schemas.openxmlformats.org/officeDocument/2006/relationships/hyperlink" Target="mailto:dimglo@uniwa.gr" TargetMode="External"/><Relationship Id="rId5" Type="http://schemas.openxmlformats.org/officeDocument/2006/relationships/hyperlink" Target="mailto:dimglo@uniwa.gr" TargetMode="External"/><Relationship Id="rId4" Type="http://schemas.openxmlformats.org/officeDocument/2006/relationships/hyperlink" Target="mailto:skostopoulos@uniwa.gr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mitil@uniwa.gr" TargetMode="External"/><Relationship Id="rId13" Type="http://schemas.openxmlformats.org/officeDocument/2006/relationships/hyperlink" Target="mailto:mariar@uniwa.gr" TargetMode="External"/><Relationship Id="rId3" Type="http://schemas.openxmlformats.org/officeDocument/2006/relationships/hyperlink" Target="mailto:gkaltsas@uniwa.gr" TargetMode="External"/><Relationship Id="rId7" Type="http://schemas.openxmlformats.org/officeDocument/2006/relationships/hyperlink" Target="mailto:dmetafas@uniwa.gr" TargetMode="External"/><Relationship Id="rId12" Type="http://schemas.openxmlformats.org/officeDocument/2006/relationships/hyperlink" Target="mailto:ntatlas@uniwa.gr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gioan@uniwa.gr" TargetMode="External"/><Relationship Id="rId16" Type="http://schemas.openxmlformats.org/officeDocument/2006/relationships/hyperlink" Target="mailto:smitil@uniwa.gr" TargetMode="External"/><Relationship Id="rId1" Type="http://schemas.openxmlformats.org/officeDocument/2006/relationships/hyperlink" Target="mailto:angeli@uniwa.gr" TargetMode="External"/><Relationship Id="rId6" Type="http://schemas.openxmlformats.org/officeDocument/2006/relationships/hyperlink" Target="mailto:dmetafas@uniwa.gr" TargetMode="External"/><Relationship Id="rId11" Type="http://schemas.openxmlformats.org/officeDocument/2006/relationships/hyperlink" Target="mailto:ssavaid@uniwa.gr" TargetMode="External"/><Relationship Id="rId5" Type="http://schemas.openxmlformats.org/officeDocument/2006/relationships/hyperlink" Target="mailto:gregkoul@uniwa.gr" TargetMode="External"/><Relationship Id="rId15" Type="http://schemas.openxmlformats.org/officeDocument/2006/relationships/hyperlink" Target="mailto:smitil@uniwa.gr" TargetMode="External"/><Relationship Id="rId10" Type="http://schemas.openxmlformats.org/officeDocument/2006/relationships/hyperlink" Target="mailto:mariar@uniwa.gr" TargetMode="External"/><Relationship Id="rId4" Type="http://schemas.openxmlformats.org/officeDocument/2006/relationships/hyperlink" Target="mailto:gregkoul@uniwa.gr" TargetMode="External"/><Relationship Id="rId9" Type="http://schemas.openxmlformats.org/officeDocument/2006/relationships/hyperlink" Target="mailto:cpsomop@uniwa.gr" TargetMode="External"/><Relationship Id="rId14" Type="http://schemas.openxmlformats.org/officeDocument/2006/relationships/hyperlink" Target="mailto:mariar@uniwa.g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araisas@uniwa.gr" TargetMode="External"/><Relationship Id="rId13" Type="http://schemas.openxmlformats.org/officeDocument/2006/relationships/hyperlink" Target="mailto:gnicol@uniwa.gr" TargetMode="External"/><Relationship Id="rId18" Type="http://schemas.openxmlformats.org/officeDocument/2006/relationships/hyperlink" Target="mailto:adtsolakis@uniwa.gr" TargetMode="External"/><Relationship Id="rId26" Type="http://schemas.openxmlformats.org/officeDocument/2006/relationships/hyperlink" Target="mailto:ekondili@uniwa.gr" TargetMode="External"/><Relationship Id="rId3" Type="http://schemas.openxmlformats.org/officeDocument/2006/relationships/hyperlink" Target="mailto:ekondili@uniwa.gr" TargetMode="External"/><Relationship Id="rId21" Type="http://schemas.openxmlformats.org/officeDocument/2006/relationships/hyperlink" Target="mailto:kkav@uniwa.gr" TargetMode="External"/><Relationship Id="rId34" Type="http://schemas.openxmlformats.org/officeDocument/2006/relationships/hyperlink" Target="mailto:kkav@uniwa.gr" TargetMode="External"/><Relationship Id="rId7" Type="http://schemas.openxmlformats.org/officeDocument/2006/relationships/hyperlink" Target="mailto:atheod@uniwa.gr" TargetMode="External"/><Relationship Id="rId12" Type="http://schemas.openxmlformats.org/officeDocument/2006/relationships/hyperlink" Target="mailto:ekondili@uniwa.gr" TargetMode="External"/><Relationship Id="rId17" Type="http://schemas.openxmlformats.org/officeDocument/2006/relationships/hyperlink" Target="mailto:cmedrea@uniwa.gr" TargetMode="External"/><Relationship Id="rId25" Type="http://schemas.openxmlformats.org/officeDocument/2006/relationships/hyperlink" Target="mailto:sarris@uniwa.gr" TargetMode="External"/><Relationship Id="rId33" Type="http://schemas.openxmlformats.org/officeDocument/2006/relationships/hyperlink" Target="mailto:cmedrea@uniwa.gr" TargetMode="External"/><Relationship Id="rId2" Type="http://schemas.openxmlformats.org/officeDocument/2006/relationships/hyperlink" Target="mailto:psyllaki@uniwa.gr" TargetMode="External"/><Relationship Id="rId16" Type="http://schemas.openxmlformats.org/officeDocument/2006/relationships/hyperlink" Target="mailto:kmoustris@yahoo.gr" TargetMode="External"/><Relationship Id="rId20" Type="http://schemas.openxmlformats.org/officeDocument/2006/relationships/hyperlink" Target="mailto:atheod@uniwa.gr" TargetMode="External"/><Relationship Id="rId29" Type="http://schemas.openxmlformats.org/officeDocument/2006/relationships/hyperlink" Target="mailto:kmoustris@yahoo.gr" TargetMode="External"/><Relationship Id="rId1" Type="http://schemas.openxmlformats.org/officeDocument/2006/relationships/hyperlink" Target="mailto:stergiou@uniwa.gr" TargetMode="External"/><Relationship Id="rId6" Type="http://schemas.openxmlformats.org/officeDocument/2006/relationships/hyperlink" Target="mailto:adtsolakis@uniwa.gr" TargetMode="External"/><Relationship Id="rId11" Type="http://schemas.openxmlformats.org/officeDocument/2006/relationships/hyperlink" Target="mailto:kgiannak1@yahoo.gr" TargetMode="External"/><Relationship Id="rId24" Type="http://schemas.openxmlformats.org/officeDocument/2006/relationships/hyperlink" Target="mailto:stergiou@uniwa.gr" TargetMode="External"/><Relationship Id="rId32" Type="http://schemas.openxmlformats.org/officeDocument/2006/relationships/hyperlink" Target="mailto:cmedrea@uniwa.gr" TargetMode="External"/><Relationship Id="rId5" Type="http://schemas.openxmlformats.org/officeDocument/2006/relationships/hyperlink" Target="mailto:sarris@uniwa.gr" TargetMode="External"/><Relationship Id="rId15" Type="http://schemas.openxmlformats.org/officeDocument/2006/relationships/hyperlink" Target="mailto:psyllaki@uniwa.gr" TargetMode="External"/><Relationship Id="rId23" Type="http://schemas.openxmlformats.org/officeDocument/2006/relationships/hyperlink" Target="mailto:thor@uniwa.gr" TargetMode="External"/><Relationship Id="rId28" Type="http://schemas.openxmlformats.org/officeDocument/2006/relationships/hyperlink" Target="mailto:psyllaki@uniwa.gr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mailto:mkrimpeni@yahoo.com" TargetMode="External"/><Relationship Id="rId19" Type="http://schemas.openxmlformats.org/officeDocument/2006/relationships/hyperlink" Target="mailto:ksnikas@uniwa.gr" TargetMode="External"/><Relationship Id="rId31" Type="http://schemas.openxmlformats.org/officeDocument/2006/relationships/hyperlink" Target="mailto:adtsolakis@uniwa.gr" TargetMode="External"/><Relationship Id="rId4" Type="http://schemas.openxmlformats.org/officeDocument/2006/relationships/hyperlink" Target="mailto:sarris@uniwa.gr" TargetMode="External"/><Relationship Id="rId9" Type="http://schemas.openxmlformats.org/officeDocument/2006/relationships/hyperlink" Target="mailto:kgiannak1@yahoo.gr" TargetMode="External"/><Relationship Id="rId14" Type="http://schemas.openxmlformats.org/officeDocument/2006/relationships/hyperlink" Target="mailto:kgiannak1@yahoo.gr" TargetMode="External"/><Relationship Id="rId22" Type="http://schemas.openxmlformats.org/officeDocument/2006/relationships/hyperlink" Target="mailto:mipapu@uniwa.gr" TargetMode="External"/><Relationship Id="rId27" Type="http://schemas.openxmlformats.org/officeDocument/2006/relationships/hyperlink" Target="mailto:stergiou@uniwa.gr" TargetMode="External"/><Relationship Id="rId30" Type="http://schemas.openxmlformats.org/officeDocument/2006/relationships/hyperlink" Target="mailto:ekondili@uniwa.gr" TargetMode="External"/><Relationship Id="rId35" Type="http://schemas.openxmlformats.org/officeDocument/2006/relationships/hyperlink" Target="mailto:gnicol@uniwa.g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V31"/>
  <sheetViews>
    <sheetView tabSelected="1" topLeftCell="A11" zoomScale="75" zoomScaleNormal="75" workbookViewId="0">
      <selection activeCell="I22" sqref="I22"/>
    </sheetView>
  </sheetViews>
  <sheetFormatPr defaultColWidth="9.140625" defaultRowHeight="15.75"/>
  <cols>
    <col min="1" max="1" width="19.7109375" style="1" customWidth="1"/>
    <col min="2" max="2" width="11.140625" style="1" customWidth="1"/>
    <col min="3" max="3" width="69.5703125" style="2" customWidth="1"/>
    <col min="4" max="4" width="9.140625" style="1"/>
    <col min="5" max="5" width="41.85546875" style="3" customWidth="1"/>
    <col min="6" max="6" width="25" style="3" customWidth="1"/>
    <col min="7" max="10" width="9.140625" style="3"/>
    <col min="11" max="11" width="9.140625" style="30"/>
    <col min="12" max="16384" width="9.140625" style="3"/>
  </cols>
  <sheetData>
    <row r="2" spans="1:22" ht="30" customHeight="1">
      <c r="A2" s="131" t="s">
        <v>44</v>
      </c>
      <c r="B2" s="131"/>
      <c r="C2" s="131"/>
      <c r="D2" s="131"/>
      <c r="E2" s="131"/>
      <c r="F2" s="131"/>
    </row>
    <row r="3" spans="1:22" ht="30" customHeight="1" thickBot="1"/>
    <row r="4" spans="1:22" s="29" customFormat="1" ht="30" customHeight="1" thickTop="1" thickBot="1">
      <c r="A4" s="25" t="s">
        <v>50</v>
      </c>
      <c r="B4" s="84" t="s">
        <v>24</v>
      </c>
      <c r="C4" s="85" t="s">
        <v>25</v>
      </c>
      <c r="D4" s="86" t="s">
        <v>0</v>
      </c>
      <c r="E4" s="85" t="s">
        <v>26</v>
      </c>
      <c r="F4" s="85" t="s">
        <v>27</v>
      </c>
    </row>
    <row r="5" spans="1:22" ht="31.5" customHeight="1" thickTop="1">
      <c r="A5" s="81" t="s">
        <v>536</v>
      </c>
      <c r="B5" s="80" t="s">
        <v>375</v>
      </c>
      <c r="C5" s="106" t="str">
        <f>HYPERLINK("http://www.ice.uniwa.gr/en/education-1/undergraduate/courses/logic-design/","Logic Design (belongs to spring semester)  ")</f>
        <v xml:space="preserve">Logic Design (belongs to spring semester)  </v>
      </c>
      <c r="D5" s="62">
        <v>5</v>
      </c>
      <c r="E5" s="106" t="s">
        <v>509</v>
      </c>
      <c r="F5" s="87"/>
    </row>
    <row r="6" spans="1:22" ht="31.5" customHeight="1">
      <c r="A6" s="83" t="s">
        <v>540</v>
      </c>
      <c r="B6" s="80" t="s">
        <v>375</v>
      </c>
      <c r="C6" s="101" t="str">
        <f>HYPERLINK("http://www.ice.uniwa.gr/en/education-1/undergraduate/courses/logic-design/","Logic Design (belongs to spring semester)  ")</f>
        <v xml:space="preserve">Logic Design (belongs to spring semester)  </v>
      </c>
      <c r="D6" s="63">
        <v>5</v>
      </c>
      <c r="E6" s="101" t="s">
        <v>509</v>
      </c>
      <c r="F6" s="107"/>
    </row>
    <row r="7" spans="1:22" ht="31.5" customHeight="1">
      <c r="A7" s="83" t="s">
        <v>540</v>
      </c>
      <c r="B7" s="80" t="s">
        <v>385</v>
      </c>
      <c r="C7" s="106" t="str">
        <f>HYPERLINK("http://www.ice.uniwa.gr/en/education-1/undergraduate/courses/object-oriented-programming/","Object Oriented Programming (Spring)")</f>
        <v>Object Oriented Programming (Spring)</v>
      </c>
      <c r="D7" s="138">
        <v>5</v>
      </c>
      <c r="E7" s="80" t="s">
        <v>523</v>
      </c>
      <c r="F7" s="88"/>
    </row>
    <row r="8" spans="1:22" ht="31.5" customHeight="1">
      <c r="A8" s="82" t="s">
        <v>537</v>
      </c>
      <c r="B8" s="80" t="s">
        <v>376</v>
      </c>
      <c r="C8" s="101" t="str">
        <f>HYPERLINK("http://www.ice.uniwa.gr/en/education-1/undergraduate/courses/electronics/","Electronics (Fall)")</f>
        <v>Electronics (Fall)</v>
      </c>
      <c r="D8" s="63">
        <v>5</v>
      </c>
      <c r="E8" s="101" t="s">
        <v>509</v>
      </c>
      <c r="F8" s="101"/>
    </row>
    <row r="9" spans="1:22" ht="31.5" customHeight="1">
      <c r="A9" s="82" t="s">
        <v>537</v>
      </c>
      <c r="B9" s="80" t="s">
        <v>377</v>
      </c>
      <c r="C9" s="106" t="str">
        <f>HYPERLINK("http://www.ice.uniwa.gr/en/education-1/undergraduate/courses/computer-networks-i/","Computer Networks I (Fall)")</f>
        <v>Computer Networks I (Fall)</v>
      </c>
      <c r="D9" s="60">
        <v>5</v>
      </c>
      <c r="E9" s="80" t="s">
        <v>510</v>
      </c>
      <c r="F9" s="89"/>
    </row>
    <row r="10" spans="1:22" ht="31.5" customHeight="1">
      <c r="A10" s="82" t="s">
        <v>537</v>
      </c>
      <c r="B10" s="80" t="s">
        <v>378</v>
      </c>
      <c r="C10" s="106" t="str">
        <f>HYPERLINK("http://www.ice.uniwa.gr/en/education-1/undergraduate/courses/computer-architecture/","Computer Architecture (Fall)")</f>
        <v>Computer Architecture (Fall)</v>
      </c>
      <c r="D10" s="62">
        <v>5</v>
      </c>
      <c r="E10" s="80" t="s">
        <v>512</v>
      </c>
      <c r="F10" s="88"/>
    </row>
    <row r="11" spans="1:22" ht="31.5" customHeight="1">
      <c r="A11" s="82" t="s">
        <v>537</v>
      </c>
      <c r="B11" s="80" t="s">
        <v>500</v>
      </c>
      <c r="C11" s="101" t="s">
        <v>528</v>
      </c>
      <c r="D11" s="63">
        <v>5</v>
      </c>
      <c r="E11" s="101" t="s">
        <v>511</v>
      </c>
      <c r="F11" s="107"/>
    </row>
    <row r="12" spans="1:22" ht="31.5" customHeight="1">
      <c r="A12" s="83" t="s">
        <v>541</v>
      </c>
      <c r="B12" s="80" t="s">
        <v>386</v>
      </c>
      <c r="C12" s="101" t="str">
        <f>HYPERLINK("http://www.ice.uniwa.gr/en/education-1/undergraduate/courses/software-development-methodologies/","Methodologies of Applications Development  (spring)")</f>
        <v>Methodologies of Applications Development  (spring)</v>
      </c>
      <c r="D12" s="63">
        <v>5</v>
      </c>
      <c r="E12" s="101" t="s">
        <v>514</v>
      </c>
      <c r="F12" s="108"/>
      <c r="L12" s="30"/>
    </row>
    <row r="13" spans="1:22" ht="31.5" customHeight="1">
      <c r="A13" s="83" t="s">
        <v>541</v>
      </c>
      <c r="B13" s="95" t="s">
        <v>387</v>
      </c>
      <c r="C13" s="106" t="s">
        <v>532</v>
      </c>
      <c r="D13" s="62">
        <v>5</v>
      </c>
      <c r="E13" s="106" t="s">
        <v>512</v>
      </c>
      <c r="F13" s="89"/>
      <c r="L13" s="30"/>
    </row>
    <row r="14" spans="1:22" ht="31.5" customHeight="1">
      <c r="A14" s="83" t="s">
        <v>541</v>
      </c>
      <c r="B14" s="80" t="s">
        <v>388</v>
      </c>
      <c r="C14" s="101" t="str">
        <f>HYPERLINK("http://www.ice.uniwa.gr/en/education-1/undergraduate/courses/signals-and-systems/","Signals and Systems (Spring)")</f>
        <v>Signals and Systems (Spring)</v>
      </c>
      <c r="D14" s="63">
        <v>5</v>
      </c>
      <c r="E14" s="101" t="s">
        <v>524</v>
      </c>
      <c r="F14" s="108"/>
      <c r="L14" s="30"/>
    </row>
    <row r="15" spans="1:22" ht="31.5" customHeight="1">
      <c r="A15" s="129" t="s">
        <v>564</v>
      </c>
      <c r="B15" s="80" t="s">
        <v>379</v>
      </c>
      <c r="C15" s="101" t="str">
        <f>HYPERLINK("http://www.ice.uniwa.gr/en/education-1/undergraduate/courses/network-programming/","Artificial Intelligence (Fall)")</f>
        <v>Artificial Intelligence (Fall)</v>
      </c>
      <c r="D15" s="63">
        <v>5</v>
      </c>
      <c r="E15" s="101" t="s">
        <v>513</v>
      </c>
      <c r="F15" s="107"/>
      <c r="J15" s="56"/>
      <c r="K15" s="56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ht="31.5" customHeight="1">
      <c r="A16" s="129" t="s">
        <v>564</v>
      </c>
      <c r="B16" s="80" t="s">
        <v>380</v>
      </c>
      <c r="C16" s="106" t="str">
        <f>HYPERLINK("http://www.ice.uniwa.gr/en/education-1/undergraduate/courses/network-programming/","Network Programming (Fall)")</f>
        <v>Network Programming (Fall)</v>
      </c>
      <c r="D16" s="62">
        <v>5</v>
      </c>
      <c r="E16" s="80" t="s">
        <v>514</v>
      </c>
      <c r="F16" s="8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12" ht="31.5" customHeight="1">
      <c r="A17" s="129" t="s">
        <v>564</v>
      </c>
      <c r="B17" s="80" t="s">
        <v>381</v>
      </c>
      <c r="C17" s="101" t="str">
        <f>HYPERLINK("http://www.ice.uniwa.gr/en/education-1/undergraduate/courses/human-computer-interaction/","Human Computer Interaction (Fall)")</f>
        <v>Human Computer Interaction (Fall)</v>
      </c>
      <c r="D17" s="63">
        <v>5</v>
      </c>
      <c r="E17" s="101" t="s">
        <v>515</v>
      </c>
      <c r="F17" s="107"/>
      <c r="L17" s="30"/>
    </row>
    <row r="18" spans="1:12" ht="31.5" customHeight="1">
      <c r="A18" s="129" t="s">
        <v>564</v>
      </c>
      <c r="B18" s="80" t="s">
        <v>382</v>
      </c>
      <c r="C18" s="106" t="str">
        <f>HYPERLINK("http://www.ice.uniwa.gr/en/education-1/undergraduate/courses/digital-signal-processing/","Digital Signal Processing (Fall)")</f>
        <v>Digital Signal Processing (Fall)</v>
      </c>
      <c r="D18" s="62">
        <v>5</v>
      </c>
      <c r="E18" s="80" t="s">
        <v>516</v>
      </c>
      <c r="F18" s="89"/>
    </row>
    <row r="19" spans="1:12" ht="31.5" customHeight="1">
      <c r="A19" s="83" t="s">
        <v>565</v>
      </c>
      <c r="B19" s="80" t="s">
        <v>389</v>
      </c>
      <c r="C19" s="101" t="str">
        <f>HYPERLINK("http://www.ice.uniwa.gr/en/education-1/undergraduate/courses/information-retrieval/","Information Retrieval (Spring)")</f>
        <v>Information Retrieval (Spring)</v>
      </c>
      <c r="D19" s="63">
        <v>5</v>
      </c>
      <c r="E19" s="101" t="s">
        <v>519</v>
      </c>
      <c r="F19" s="108"/>
    </row>
    <row r="20" spans="1:12" ht="31.5" customHeight="1">
      <c r="A20" s="83" t="s">
        <v>565</v>
      </c>
      <c r="B20" s="80" t="s">
        <v>391</v>
      </c>
      <c r="C20" s="101" t="str">
        <f>HYPERLINK("http://www.ice.uniwa.gr/en/education-1/undergraduate/courses/automatic-control-systems/","Automaticc Control Systems (Spring)")</f>
        <v>Automaticc Control Systems (Spring)</v>
      </c>
      <c r="D20" s="63">
        <v>5</v>
      </c>
      <c r="E20" s="101" t="s">
        <v>522</v>
      </c>
      <c r="F20" s="108"/>
    </row>
    <row r="21" spans="1:12" ht="31.5" customHeight="1">
      <c r="A21" s="83" t="s">
        <v>542</v>
      </c>
      <c r="B21" s="95" t="s">
        <v>505</v>
      </c>
      <c r="C21" s="106" t="s">
        <v>533</v>
      </c>
      <c r="D21" s="62">
        <v>5</v>
      </c>
      <c r="E21" s="106" t="s">
        <v>525</v>
      </c>
      <c r="F21" s="89"/>
    </row>
    <row r="22" spans="1:12" ht="31.5" customHeight="1">
      <c r="A22" s="82" t="s">
        <v>539</v>
      </c>
      <c r="B22" s="80" t="s">
        <v>383</v>
      </c>
      <c r="C22" s="101" t="str">
        <f>HYPERLINK("http://www.ice.uniwa.gr/en/education-1/undergraduate/courses/language-analysis-information-management/","Language Analysis and Information Management (Fall)")</f>
        <v>Language Analysis and Information Management (Fall)</v>
      </c>
      <c r="D22" s="63">
        <v>5</v>
      </c>
      <c r="E22" s="109" t="s">
        <v>519</v>
      </c>
      <c r="F22" s="108"/>
    </row>
    <row r="23" spans="1:12" s="30" customFormat="1" ht="31.5" customHeight="1">
      <c r="A23" s="82" t="s">
        <v>539</v>
      </c>
      <c r="B23" s="80" t="s">
        <v>384</v>
      </c>
      <c r="C23" s="106" t="str">
        <f>HYPERLINK("http://www.ice.uniwa.gr/en/education-1/undergraduate/courses/digital-control-systems/","Digital Control Systems (Fall)")</f>
        <v>Digital Control Systems (Fall)</v>
      </c>
      <c r="D23" s="62">
        <v>5</v>
      </c>
      <c r="E23" s="80" t="s">
        <v>522</v>
      </c>
      <c r="F23" s="87"/>
    </row>
    <row r="24" spans="1:12" s="30" customFormat="1" ht="31.5" customHeight="1">
      <c r="A24" s="83" t="s">
        <v>566</v>
      </c>
      <c r="B24" s="95" t="s">
        <v>390</v>
      </c>
      <c r="C24" s="106" t="str">
        <f>HYPERLINK("http://www.ice.uniwa.gr/en/education-1/undergraduate/courses/informatics-and-society-technique-of-expression/","ΙΤ and Society  (Spring)")</f>
        <v>ΙΤ and Society  (Spring)</v>
      </c>
      <c r="D24" s="62">
        <v>5</v>
      </c>
      <c r="E24" s="106" t="s">
        <v>526</v>
      </c>
      <c r="F24" s="89"/>
    </row>
    <row r="25" spans="1:12" s="30" customFormat="1" ht="31.5" customHeight="1">
      <c r="A25" s="82" t="s">
        <v>19</v>
      </c>
      <c r="B25" s="80" t="s">
        <v>501</v>
      </c>
      <c r="C25" s="101" t="str">
        <f>HYPERLINK("http://www.ice.uniwa.gr/en/education-1/undergraduate/courses/educational-technology-it-didactics/","Educational Technology &amp; IT Didactics")</f>
        <v>Educational Technology &amp; IT Didactics</v>
      </c>
      <c r="D25" s="63">
        <v>5</v>
      </c>
      <c r="E25" s="101" t="s">
        <v>517</v>
      </c>
      <c r="F25" s="108"/>
    </row>
    <row r="26" spans="1:12" s="30" customFormat="1" ht="31.5" customHeight="1">
      <c r="A26" s="82" t="s">
        <v>19</v>
      </c>
      <c r="B26" s="80" t="s">
        <v>502</v>
      </c>
      <c r="C26" s="106" t="s">
        <v>529</v>
      </c>
      <c r="D26" s="62">
        <v>5</v>
      </c>
      <c r="E26" s="80" t="s">
        <v>518</v>
      </c>
      <c r="F26" s="89"/>
    </row>
    <row r="27" spans="1:12" s="30" customFormat="1" ht="31.5" customHeight="1">
      <c r="A27" s="82" t="s">
        <v>19</v>
      </c>
      <c r="B27" s="80" t="s">
        <v>503</v>
      </c>
      <c r="C27" s="106" t="s">
        <v>530</v>
      </c>
      <c r="D27" s="62">
        <v>5</v>
      </c>
      <c r="E27" s="80" t="s">
        <v>520</v>
      </c>
      <c r="F27" s="88"/>
    </row>
    <row r="28" spans="1:12" s="30" customFormat="1" ht="31.5" customHeight="1">
      <c r="A28" s="82" t="s">
        <v>19</v>
      </c>
      <c r="B28" s="80" t="s">
        <v>504</v>
      </c>
      <c r="C28" s="101" t="s">
        <v>531</v>
      </c>
      <c r="D28" s="63">
        <v>5</v>
      </c>
      <c r="E28" s="101" t="s">
        <v>521</v>
      </c>
      <c r="F28" s="107"/>
    </row>
    <row r="29" spans="1:12" s="30" customFormat="1" ht="31.5" customHeight="1">
      <c r="A29" s="83" t="s">
        <v>29</v>
      </c>
      <c r="B29" s="80" t="s">
        <v>506</v>
      </c>
      <c r="C29" s="101" t="s">
        <v>534</v>
      </c>
      <c r="D29" s="63">
        <v>5</v>
      </c>
      <c r="E29" s="101" t="s">
        <v>521</v>
      </c>
      <c r="F29" s="108"/>
    </row>
    <row r="30" spans="1:12" s="30" customFormat="1" ht="31.5" customHeight="1">
      <c r="A30" s="83" t="s">
        <v>29</v>
      </c>
      <c r="B30" s="95" t="s">
        <v>507</v>
      </c>
      <c r="C30" s="106" t="s">
        <v>535</v>
      </c>
      <c r="D30" s="62">
        <v>5</v>
      </c>
      <c r="E30" s="106" t="s">
        <v>525</v>
      </c>
      <c r="F30" s="89"/>
    </row>
    <row r="31" spans="1:12" s="30" customFormat="1" ht="31.5" customHeight="1">
      <c r="A31" s="83" t="s">
        <v>29</v>
      </c>
      <c r="B31" s="95" t="s">
        <v>508</v>
      </c>
      <c r="C31" s="106" t="s">
        <v>457</v>
      </c>
      <c r="D31" s="62">
        <v>5</v>
      </c>
      <c r="E31" s="106" t="s">
        <v>527</v>
      </c>
      <c r="F31" s="89"/>
    </row>
  </sheetData>
  <sortState ref="A5:F31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F51"/>
  <sheetViews>
    <sheetView topLeftCell="A26" zoomScale="75" zoomScaleNormal="75" workbookViewId="0">
      <selection activeCell="M12" sqref="M12"/>
    </sheetView>
  </sheetViews>
  <sheetFormatPr defaultColWidth="9.140625" defaultRowHeight="15.75"/>
  <cols>
    <col min="1" max="1" width="14" style="1" customWidth="1"/>
    <col min="2" max="2" width="11.140625" style="1" customWidth="1"/>
    <col min="3" max="3" width="54.7109375" style="2" customWidth="1"/>
    <col min="4" max="4" width="9.140625" style="1"/>
    <col min="5" max="5" width="25.28515625" style="3" customWidth="1"/>
    <col min="6" max="6" width="25" style="3" customWidth="1"/>
    <col min="7" max="16384" width="9.140625" style="3"/>
  </cols>
  <sheetData>
    <row r="2" spans="1:6" ht="30" customHeight="1">
      <c r="A2" s="132" t="s">
        <v>42</v>
      </c>
      <c r="B2" s="132"/>
      <c r="C2" s="132"/>
      <c r="D2" s="132"/>
      <c r="E2" s="132"/>
      <c r="F2" s="132"/>
    </row>
    <row r="3" spans="1:6" ht="30" customHeight="1" thickBot="1"/>
    <row r="4" spans="1:6" ht="30" customHeight="1" thickTop="1" thickBot="1">
      <c r="A4" s="25" t="s">
        <v>50</v>
      </c>
      <c r="B4" s="26" t="s">
        <v>24</v>
      </c>
      <c r="C4" s="27" t="s">
        <v>25</v>
      </c>
      <c r="D4" s="28" t="s">
        <v>0</v>
      </c>
      <c r="E4" s="27" t="s">
        <v>26</v>
      </c>
      <c r="F4" s="27" t="s">
        <v>27</v>
      </c>
    </row>
    <row r="5" spans="1:6" ht="29.45" customHeight="1" thickTop="1" thickBot="1">
      <c r="A5" s="4" t="s">
        <v>536</v>
      </c>
      <c r="B5" s="67" t="s">
        <v>239</v>
      </c>
      <c r="C5" s="68" t="s">
        <v>240</v>
      </c>
      <c r="D5" s="79">
        <v>6</v>
      </c>
      <c r="E5" s="75" t="s">
        <v>330</v>
      </c>
      <c r="F5" s="50"/>
    </row>
    <row r="6" spans="1:6" ht="37.5" customHeight="1" thickTop="1">
      <c r="A6" s="4" t="s">
        <v>536</v>
      </c>
      <c r="B6" s="69" t="s">
        <v>241</v>
      </c>
      <c r="C6" s="70" t="s">
        <v>242</v>
      </c>
      <c r="D6" s="79">
        <v>6</v>
      </c>
      <c r="E6" s="76" t="s">
        <v>331</v>
      </c>
      <c r="F6" s="52"/>
    </row>
    <row r="7" spans="1:6" ht="29.45" customHeight="1">
      <c r="A7" s="31" t="s">
        <v>540</v>
      </c>
      <c r="B7" s="69" t="s">
        <v>243</v>
      </c>
      <c r="C7" s="70" t="s">
        <v>244</v>
      </c>
      <c r="D7" s="79">
        <v>5</v>
      </c>
      <c r="E7" s="76" t="s">
        <v>330</v>
      </c>
      <c r="F7" s="52"/>
    </row>
    <row r="8" spans="1:6" ht="29.45" customHeight="1">
      <c r="A8" s="31" t="s">
        <v>540</v>
      </c>
      <c r="B8" s="69" t="s">
        <v>245</v>
      </c>
      <c r="C8" s="70" t="s">
        <v>246</v>
      </c>
      <c r="D8" s="79">
        <v>4</v>
      </c>
      <c r="E8" s="76" t="s">
        <v>332</v>
      </c>
      <c r="F8" s="52"/>
    </row>
    <row r="9" spans="1:6" ht="29.45" customHeight="1">
      <c r="A9" s="31" t="s">
        <v>540</v>
      </c>
      <c r="B9" s="69" t="s">
        <v>247</v>
      </c>
      <c r="C9" s="70" t="s">
        <v>248</v>
      </c>
      <c r="D9" s="79">
        <v>6</v>
      </c>
      <c r="E9" s="76" t="s">
        <v>333</v>
      </c>
      <c r="F9" s="52"/>
    </row>
    <row r="10" spans="1:6" ht="29.45" customHeight="1">
      <c r="A10" s="31" t="s">
        <v>540</v>
      </c>
      <c r="B10" s="69" t="s">
        <v>249</v>
      </c>
      <c r="C10" s="70" t="s">
        <v>250</v>
      </c>
      <c r="D10" s="79">
        <v>5</v>
      </c>
      <c r="E10" s="76" t="s">
        <v>334</v>
      </c>
      <c r="F10" s="52"/>
    </row>
    <row r="11" spans="1:6" ht="29.45" customHeight="1">
      <c r="A11" s="36" t="s">
        <v>537</v>
      </c>
      <c r="B11" s="69" t="s">
        <v>251</v>
      </c>
      <c r="C11" s="70" t="s">
        <v>252</v>
      </c>
      <c r="D11" s="79">
        <v>4</v>
      </c>
      <c r="E11" s="76" t="s">
        <v>335</v>
      </c>
      <c r="F11" s="52"/>
    </row>
    <row r="12" spans="1:6" ht="29.45" customHeight="1">
      <c r="A12" s="36" t="s">
        <v>537</v>
      </c>
      <c r="B12" s="69" t="s">
        <v>253</v>
      </c>
      <c r="C12" s="70" t="s">
        <v>254</v>
      </c>
      <c r="D12" s="79">
        <v>6</v>
      </c>
      <c r="E12" s="76" t="s">
        <v>336</v>
      </c>
      <c r="F12" s="52"/>
    </row>
    <row r="13" spans="1:6" ht="29.45" customHeight="1">
      <c r="A13" s="36" t="s">
        <v>537</v>
      </c>
      <c r="B13" s="69" t="s">
        <v>255</v>
      </c>
      <c r="C13" s="70" t="s">
        <v>256</v>
      </c>
      <c r="D13" s="79">
        <v>5</v>
      </c>
      <c r="E13" s="76" t="s">
        <v>336</v>
      </c>
      <c r="F13" s="53"/>
    </row>
    <row r="14" spans="1:6" ht="29.45" customHeight="1">
      <c r="A14" s="31" t="s">
        <v>541</v>
      </c>
      <c r="B14" s="69" t="s">
        <v>257</v>
      </c>
      <c r="C14" s="70" t="s">
        <v>258</v>
      </c>
      <c r="D14" s="79">
        <v>5</v>
      </c>
      <c r="E14" s="76" t="s">
        <v>336</v>
      </c>
      <c r="F14" s="53"/>
    </row>
    <row r="15" spans="1:6" ht="29.45" customHeight="1">
      <c r="A15" s="31" t="s">
        <v>541</v>
      </c>
      <c r="B15" s="69" t="s">
        <v>259</v>
      </c>
      <c r="C15" s="70" t="s">
        <v>260</v>
      </c>
      <c r="D15" s="79">
        <v>5</v>
      </c>
      <c r="E15" s="76" t="s">
        <v>337</v>
      </c>
      <c r="F15" s="52"/>
    </row>
    <row r="16" spans="1:6" ht="29.45" customHeight="1">
      <c r="A16" s="31" t="s">
        <v>541</v>
      </c>
      <c r="B16" s="69" t="s">
        <v>261</v>
      </c>
      <c r="C16" s="70" t="s">
        <v>262</v>
      </c>
      <c r="D16" s="79">
        <v>6</v>
      </c>
      <c r="E16" s="76" t="s">
        <v>338</v>
      </c>
      <c r="F16" s="52"/>
    </row>
    <row r="17" spans="1:6" ht="35.25" customHeight="1">
      <c r="A17" s="31" t="s">
        <v>541</v>
      </c>
      <c r="B17" s="69" t="s">
        <v>263</v>
      </c>
      <c r="C17" s="70" t="s">
        <v>264</v>
      </c>
      <c r="D17" s="79">
        <v>5</v>
      </c>
      <c r="E17" s="76" t="s">
        <v>339</v>
      </c>
      <c r="F17" s="52"/>
    </row>
    <row r="18" spans="1:6" ht="29.45" customHeight="1">
      <c r="A18" s="31" t="s">
        <v>541</v>
      </c>
      <c r="B18" s="69" t="s">
        <v>265</v>
      </c>
      <c r="C18" s="70" t="s">
        <v>266</v>
      </c>
      <c r="D18" s="79">
        <v>5</v>
      </c>
      <c r="E18" s="76" t="s">
        <v>340</v>
      </c>
      <c r="F18" s="52"/>
    </row>
    <row r="19" spans="1:6" ht="29.45" customHeight="1">
      <c r="A19" s="36" t="s">
        <v>538</v>
      </c>
      <c r="B19" s="69" t="s">
        <v>267</v>
      </c>
      <c r="C19" s="70" t="s">
        <v>268</v>
      </c>
      <c r="D19" s="79">
        <v>6</v>
      </c>
      <c r="E19" s="76" t="s">
        <v>341</v>
      </c>
      <c r="F19" s="53"/>
    </row>
    <row r="20" spans="1:6" ht="29.45" customHeight="1">
      <c r="A20" s="36" t="s">
        <v>538</v>
      </c>
      <c r="B20" s="69" t="s">
        <v>269</v>
      </c>
      <c r="C20" s="70" t="s">
        <v>270</v>
      </c>
      <c r="D20" s="79">
        <v>5</v>
      </c>
      <c r="E20" s="76" t="s">
        <v>338</v>
      </c>
      <c r="F20" s="52"/>
    </row>
    <row r="21" spans="1:6" ht="29.45" customHeight="1">
      <c r="A21" s="36" t="s">
        <v>538</v>
      </c>
      <c r="B21" s="69" t="s">
        <v>271</v>
      </c>
      <c r="C21" s="70" t="s">
        <v>272</v>
      </c>
      <c r="D21" s="79">
        <v>5</v>
      </c>
      <c r="E21" s="76" t="s">
        <v>342</v>
      </c>
      <c r="F21" s="52"/>
    </row>
    <row r="22" spans="1:6" ht="43.5" customHeight="1">
      <c r="A22" s="36" t="s">
        <v>538</v>
      </c>
      <c r="B22" s="69" t="s">
        <v>273</v>
      </c>
      <c r="C22" s="70" t="s">
        <v>274</v>
      </c>
      <c r="D22" s="79">
        <v>5</v>
      </c>
      <c r="E22" s="76" t="s">
        <v>334</v>
      </c>
      <c r="F22" s="116"/>
    </row>
    <row r="23" spans="1:6" ht="29.45" customHeight="1">
      <c r="A23" s="36" t="s">
        <v>538</v>
      </c>
      <c r="B23" s="69" t="s">
        <v>275</v>
      </c>
      <c r="C23" s="70" t="s">
        <v>276</v>
      </c>
      <c r="D23" s="79">
        <v>5</v>
      </c>
      <c r="E23" s="76" t="s">
        <v>343</v>
      </c>
      <c r="F23" s="52"/>
    </row>
    <row r="24" spans="1:6" ht="43.5" customHeight="1">
      <c r="A24" s="36" t="s">
        <v>538</v>
      </c>
      <c r="B24" s="69" t="s">
        <v>277</v>
      </c>
      <c r="C24" s="70" t="s">
        <v>278</v>
      </c>
      <c r="D24" s="79">
        <v>4</v>
      </c>
      <c r="E24" s="76" t="s">
        <v>343</v>
      </c>
      <c r="F24" s="52"/>
    </row>
    <row r="25" spans="1:6" ht="29.45" customHeight="1">
      <c r="A25" s="31" t="s">
        <v>542</v>
      </c>
      <c r="B25" s="69" t="s">
        <v>279</v>
      </c>
      <c r="C25" s="70" t="s">
        <v>280</v>
      </c>
      <c r="D25" s="79">
        <v>4</v>
      </c>
      <c r="E25" s="76" t="s">
        <v>344</v>
      </c>
      <c r="F25" s="53"/>
    </row>
    <row r="26" spans="1:6" ht="29.45" customHeight="1">
      <c r="A26" s="31" t="s">
        <v>542</v>
      </c>
      <c r="B26" s="69" t="s">
        <v>281</v>
      </c>
      <c r="C26" s="70" t="s">
        <v>282</v>
      </c>
      <c r="D26" s="79">
        <v>4</v>
      </c>
      <c r="E26" s="76" t="s">
        <v>345</v>
      </c>
      <c r="F26" s="52"/>
    </row>
    <row r="27" spans="1:6" ht="34.5" customHeight="1">
      <c r="A27" s="31" t="s">
        <v>542</v>
      </c>
      <c r="B27" s="69" t="s">
        <v>283</v>
      </c>
      <c r="C27" s="70" t="s">
        <v>284</v>
      </c>
      <c r="D27" s="79">
        <v>4</v>
      </c>
      <c r="E27" s="77" t="s">
        <v>346</v>
      </c>
      <c r="F27" s="53"/>
    </row>
    <row r="28" spans="1:6" ht="29.45" customHeight="1">
      <c r="A28" s="31" t="s">
        <v>542</v>
      </c>
      <c r="B28" s="69" t="s">
        <v>285</v>
      </c>
      <c r="C28" s="70" t="s">
        <v>286</v>
      </c>
      <c r="D28" s="79">
        <v>4</v>
      </c>
      <c r="E28" s="76" t="s">
        <v>330</v>
      </c>
      <c r="F28" s="52"/>
    </row>
    <row r="29" spans="1:6" ht="33" customHeight="1">
      <c r="A29" s="31" t="s">
        <v>542</v>
      </c>
      <c r="B29" s="69" t="s">
        <v>287</v>
      </c>
      <c r="C29" s="70" t="s">
        <v>288</v>
      </c>
      <c r="D29" s="79">
        <v>5</v>
      </c>
      <c r="E29" s="76" t="s">
        <v>347</v>
      </c>
      <c r="F29" s="53"/>
    </row>
    <row r="30" spans="1:6" ht="29.45" customHeight="1">
      <c r="A30" s="31" t="s">
        <v>542</v>
      </c>
      <c r="B30" s="69" t="s">
        <v>289</v>
      </c>
      <c r="C30" s="70" t="s">
        <v>290</v>
      </c>
      <c r="D30" s="79">
        <v>5</v>
      </c>
      <c r="E30" s="76" t="s">
        <v>339</v>
      </c>
      <c r="F30" s="53"/>
    </row>
    <row r="31" spans="1:6" ht="29.45" customHeight="1">
      <c r="A31" s="31" t="s">
        <v>542</v>
      </c>
      <c r="B31" s="69" t="s">
        <v>293</v>
      </c>
      <c r="C31" s="70" t="s">
        <v>291</v>
      </c>
      <c r="D31" s="79">
        <v>5</v>
      </c>
      <c r="E31" s="76" t="s">
        <v>341</v>
      </c>
      <c r="F31" s="52"/>
    </row>
    <row r="32" spans="1:6" ht="29.45" customHeight="1">
      <c r="A32" s="36" t="s">
        <v>539</v>
      </c>
      <c r="B32" s="69" t="s">
        <v>294</v>
      </c>
      <c r="C32" s="70" t="s">
        <v>295</v>
      </c>
      <c r="D32" s="79">
        <v>5</v>
      </c>
      <c r="E32" s="76" t="s">
        <v>346</v>
      </c>
      <c r="F32" s="52"/>
    </row>
    <row r="33" spans="1:6" ht="29.45" customHeight="1">
      <c r="A33" s="36" t="s">
        <v>539</v>
      </c>
      <c r="B33" s="69" t="s">
        <v>296</v>
      </c>
      <c r="C33" s="70" t="s">
        <v>297</v>
      </c>
      <c r="D33" s="79">
        <v>5</v>
      </c>
      <c r="E33" s="76" t="s">
        <v>346</v>
      </c>
      <c r="F33" s="53"/>
    </row>
    <row r="34" spans="1:6" ht="29.45" customHeight="1">
      <c r="A34" s="36" t="s">
        <v>539</v>
      </c>
      <c r="B34" s="69" t="s">
        <v>298</v>
      </c>
      <c r="C34" s="70" t="s">
        <v>299</v>
      </c>
      <c r="D34" s="79">
        <v>5</v>
      </c>
      <c r="E34" s="76" t="s">
        <v>344</v>
      </c>
      <c r="F34" s="52"/>
    </row>
    <row r="35" spans="1:6" ht="29.45" customHeight="1">
      <c r="A35" s="36" t="s">
        <v>539</v>
      </c>
      <c r="B35" s="69" t="s">
        <v>303</v>
      </c>
      <c r="C35" s="70" t="s">
        <v>300</v>
      </c>
      <c r="D35" s="79">
        <v>5</v>
      </c>
      <c r="E35" s="76" t="s">
        <v>348</v>
      </c>
      <c r="F35" s="52"/>
    </row>
    <row r="36" spans="1:6" ht="29.45" customHeight="1">
      <c r="A36" s="36" t="s">
        <v>539</v>
      </c>
      <c r="B36" s="69" t="s">
        <v>304</v>
      </c>
      <c r="C36" s="70" t="s">
        <v>301</v>
      </c>
      <c r="D36" s="79">
        <v>5</v>
      </c>
      <c r="E36" s="76" t="s">
        <v>347</v>
      </c>
      <c r="F36" s="52"/>
    </row>
    <row r="37" spans="1:6" ht="29.45" customHeight="1">
      <c r="A37" s="36" t="s">
        <v>539</v>
      </c>
      <c r="B37" s="69" t="s">
        <v>305</v>
      </c>
      <c r="C37" s="70" t="s">
        <v>302</v>
      </c>
      <c r="D37" s="79">
        <v>5</v>
      </c>
      <c r="E37" s="76" t="s">
        <v>344</v>
      </c>
      <c r="F37" s="52"/>
    </row>
    <row r="38" spans="1:6" ht="29.45" customHeight="1">
      <c r="A38" s="36" t="s">
        <v>539</v>
      </c>
      <c r="B38" s="69" t="s">
        <v>318</v>
      </c>
      <c r="C38" s="70" t="s">
        <v>306</v>
      </c>
      <c r="D38" s="79">
        <v>5</v>
      </c>
      <c r="E38" s="76" t="s">
        <v>339</v>
      </c>
      <c r="F38" s="52"/>
    </row>
    <row r="39" spans="1:6" ht="29.45" customHeight="1">
      <c r="A39" s="36" t="s">
        <v>539</v>
      </c>
      <c r="B39" s="69" t="s">
        <v>307</v>
      </c>
      <c r="C39" s="70" t="s">
        <v>308</v>
      </c>
      <c r="D39" s="79">
        <v>5</v>
      </c>
      <c r="E39" s="76" t="s">
        <v>292</v>
      </c>
      <c r="F39" s="52"/>
    </row>
    <row r="40" spans="1:6" ht="29.45" customHeight="1">
      <c r="A40" s="36" t="s">
        <v>539</v>
      </c>
      <c r="B40" s="69" t="s">
        <v>319</v>
      </c>
      <c r="C40" s="70" t="s">
        <v>309</v>
      </c>
      <c r="D40" s="79">
        <v>5</v>
      </c>
      <c r="E40" s="76" t="s">
        <v>334</v>
      </c>
      <c r="F40" s="52"/>
    </row>
    <row r="41" spans="1:6" ht="29.45" customHeight="1">
      <c r="A41" s="36" t="s">
        <v>539</v>
      </c>
      <c r="B41" s="69" t="s">
        <v>320</v>
      </c>
      <c r="C41" s="70" t="s">
        <v>310</v>
      </c>
      <c r="D41" s="79">
        <v>5</v>
      </c>
      <c r="E41" s="76" t="s">
        <v>335</v>
      </c>
      <c r="F41" s="53"/>
    </row>
    <row r="42" spans="1:6" ht="29.45" customHeight="1">
      <c r="A42" s="36" t="s">
        <v>539</v>
      </c>
      <c r="B42" s="69" t="s">
        <v>321</v>
      </c>
      <c r="C42" s="70" t="s">
        <v>311</v>
      </c>
      <c r="D42" s="79">
        <v>5</v>
      </c>
      <c r="E42" s="76" t="s">
        <v>349</v>
      </c>
      <c r="F42" s="52"/>
    </row>
    <row r="43" spans="1:6" ht="29.45" customHeight="1">
      <c r="A43" s="31" t="s">
        <v>543</v>
      </c>
      <c r="B43" s="69" t="s">
        <v>312</v>
      </c>
      <c r="C43" s="70" t="s">
        <v>313</v>
      </c>
      <c r="D43" s="79">
        <v>15</v>
      </c>
      <c r="E43" s="76" t="s">
        <v>292</v>
      </c>
      <c r="F43" s="52"/>
    </row>
    <row r="44" spans="1:6" ht="37.5" customHeight="1">
      <c r="A44" s="31" t="s">
        <v>543</v>
      </c>
      <c r="B44" s="69" t="s">
        <v>322</v>
      </c>
      <c r="C44" s="70" t="s">
        <v>314</v>
      </c>
      <c r="D44" s="79">
        <v>5</v>
      </c>
      <c r="E44" s="76" t="s">
        <v>292</v>
      </c>
      <c r="F44" s="53"/>
    </row>
    <row r="45" spans="1:6" ht="29.45" customHeight="1">
      <c r="A45" s="31" t="s">
        <v>543</v>
      </c>
      <c r="B45" s="69" t="s">
        <v>323</v>
      </c>
      <c r="C45" s="70" t="s">
        <v>315</v>
      </c>
      <c r="D45" s="79">
        <v>5</v>
      </c>
      <c r="E45" s="76" t="s">
        <v>349</v>
      </c>
      <c r="F45" s="52"/>
    </row>
    <row r="46" spans="1:6" ht="30" customHeight="1">
      <c r="A46" s="31" t="s">
        <v>543</v>
      </c>
      <c r="B46" s="69" t="s">
        <v>324</v>
      </c>
      <c r="C46" s="70" t="s">
        <v>316</v>
      </c>
      <c r="D46" s="79">
        <v>5</v>
      </c>
      <c r="E46" s="76" t="s">
        <v>342</v>
      </c>
      <c r="F46" s="71"/>
    </row>
    <row r="47" spans="1:6" ht="27.75" customHeight="1">
      <c r="A47" s="31" t="s">
        <v>543</v>
      </c>
      <c r="B47" s="69" t="s">
        <v>325</v>
      </c>
      <c r="C47" s="70" t="s">
        <v>317</v>
      </c>
      <c r="D47" s="79">
        <v>5</v>
      </c>
      <c r="E47" s="76" t="s">
        <v>342</v>
      </c>
      <c r="F47" s="71"/>
    </row>
    <row r="48" spans="1:6" ht="27.75" customHeight="1">
      <c r="A48" s="31" t="s">
        <v>543</v>
      </c>
      <c r="B48" s="69" t="s">
        <v>328</v>
      </c>
      <c r="C48" s="70" t="s">
        <v>326</v>
      </c>
      <c r="D48" s="79">
        <v>5</v>
      </c>
      <c r="E48" s="76" t="s">
        <v>347</v>
      </c>
      <c r="F48" s="71"/>
    </row>
    <row r="49" spans="1:6" ht="42" customHeight="1" thickBot="1">
      <c r="A49" s="31" t="s">
        <v>543</v>
      </c>
      <c r="B49" s="72" t="s">
        <v>329</v>
      </c>
      <c r="C49" s="73" t="s">
        <v>327</v>
      </c>
      <c r="D49" s="79">
        <v>5</v>
      </c>
      <c r="E49" s="78" t="s">
        <v>349</v>
      </c>
      <c r="F49" s="74"/>
    </row>
    <row r="50" spans="1:6" ht="16.5" thickTop="1">
      <c r="A50" s="3"/>
      <c r="B50" s="3"/>
      <c r="C50" s="1"/>
      <c r="D50" s="3"/>
    </row>
    <row r="51" spans="1:6">
      <c r="A51" s="3"/>
      <c r="B51" s="3"/>
      <c r="C51" s="1"/>
      <c r="D51" s="3"/>
    </row>
  </sheetData>
  <sortState ref="A5:F49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F30"/>
  <sheetViews>
    <sheetView topLeftCell="A6" zoomScale="75" zoomScaleNormal="75" workbookViewId="0">
      <selection activeCell="L15" sqref="L15"/>
    </sheetView>
  </sheetViews>
  <sheetFormatPr defaultColWidth="9.140625" defaultRowHeight="15.75"/>
  <cols>
    <col min="1" max="1" width="13.5703125" style="1" customWidth="1"/>
    <col min="2" max="2" width="11.140625" style="1" customWidth="1"/>
    <col min="3" max="3" width="66.140625" style="2" customWidth="1"/>
    <col min="4" max="4" width="9.140625" style="1"/>
    <col min="5" max="5" width="26.85546875" style="3" customWidth="1"/>
    <col min="6" max="6" width="27.7109375" style="3" customWidth="1"/>
    <col min="7" max="7" width="24.28515625" style="3" customWidth="1"/>
    <col min="8" max="16384" width="9.140625" style="3"/>
  </cols>
  <sheetData>
    <row r="2" spans="1:6" ht="30" customHeight="1">
      <c r="A2" s="131" t="s">
        <v>45</v>
      </c>
      <c r="B2" s="131"/>
      <c r="C2" s="131"/>
      <c r="D2" s="131"/>
      <c r="E2" s="131"/>
      <c r="F2" s="131"/>
    </row>
    <row r="3" spans="1:6" s="30" customFormat="1" ht="30" customHeight="1" thickBot="1"/>
    <row r="4" spans="1:6" ht="30" customHeight="1" thickTop="1" thickBot="1">
      <c r="A4" s="94" t="s">
        <v>50</v>
      </c>
      <c r="B4" s="84" t="s">
        <v>24</v>
      </c>
      <c r="C4" s="85" t="s">
        <v>25</v>
      </c>
      <c r="D4" s="86" t="s">
        <v>0</v>
      </c>
      <c r="E4" s="85" t="s">
        <v>26</v>
      </c>
      <c r="F4" s="85" t="s">
        <v>27</v>
      </c>
    </row>
    <row r="5" spans="1:6" ht="29.45" customHeight="1" thickBot="1">
      <c r="A5" s="111" t="s">
        <v>536</v>
      </c>
      <c r="B5" s="110">
        <v>10040</v>
      </c>
      <c r="C5" s="99" t="s">
        <v>448</v>
      </c>
      <c r="D5" s="99">
        <v>5</v>
      </c>
      <c r="E5" s="99" t="s">
        <v>463</v>
      </c>
      <c r="F5" s="100" t="s">
        <v>468</v>
      </c>
    </row>
    <row r="6" spans="1:6" ht="29.45" customHeight="1">
      <c r="A6" s="111" t="s">
        <v>536</v>
      </c>
      <c r="B6" s="110">
        <v>10063</v>
      </c>
      <c r="C6" s="99" t="s">
        <v>350</v>
      </c>
      <c r="D6" s="99">
        <v>5</v>
      </c>
      <c r="E6" s="99" t="s">
        <v>358</v>
      </c>
      <c r="F6" s="100" t="s">
        <v>359</v>
      </c>
    </row>
    <row r="7" spans="1:6" ht="29.45" customHeight="1">
      <c r="A7" s="32" t="s">
        <v>540</v>
      </c>
      <c r="B7" s="110">
        <v>20020</v>
      </c>
      <c r="C7" s="99" t="s">
        <v>452</v>
      </c>
      <c r="D7" s="99">
        <v>5</v>
      </c>
      <c r="E7" s="99" t="s">
        <v>463</v>
      </c>
      <c r="F7" s="100" t="s">
        <v>468</v>
      </c>
    </row>
    <row r="8" spans="1:6" ht="29.45" customHeight="1">
      <c r="A8" s="32" t="s">
        <v>540</v>
      </c>
      <c r="B8" s="110">
        <v>20051</v>
      </c>
      <c r="C8" s="99" t="s">
        <v>453</v>
      </c>
      <c r="D8" s="99">
        <v>5</v>
      </c>
      <c r="E8" s="99" t="s">
        <v>465</v>
      </c>
      <c r="F8" s="100" t="s">
        <v>104</v>
      </c>
    </row>
    <row r="9" spans="1:6" ht="29.45" customHeight="1">
      <c r="A9" s="32" t="s">
        <v>540</v>
      </c>
      <c r="B9" s="110">
        <v>20055</v>
      </c>
      <c r="C9" s="99" t="s">
        <v>454</v>
      </c>
      <c r="D9" s="99">
        <v>5</v>
      </c>
      <c r="E9" s="99" t="s">
        <v>466</v>
      </c>
      <c r="F9" s="100" t="s">
        <v>470</v>
      </c>
    </row>
    <row r="10" spans="1:6" ht="29.45" customHeight="1">
      <c r="A10" s="37" t="s">
        <v>537</v>
      </c>
      <c r="B10" s="110">
        <v>30020</v>
      </c>
      <c r="C10" s="99" t="s">
        <v>351</v>
      </c>
      <c r="D10" s="99">
        <v>5</v>
      </c>
      <c r="E10" s="99" t="s">
        <v>360</v>
      </c>
      <c r="F10" s="100" t="s">
        <v>361</v>
      </c>
    </row>
    <row r="11" spans="1:6" ht="29.45" customHeight="1">
      <c r="A11" s="37" t="s">
        <v>537</v>
      </c>
      <c r="B11" s="110">
        <v>30030</v>
      </c>
      <c r="C11" s="99" t="s">
        <v>352</v>
      </c>
      <c r="D11" s="99">
        <v>5</v>
      </c>
      <c r="E11" s="99" t="s">
        <v>362</v>
      </c>
      <c r="F11" s="100" t="s">
        <v>363</v>
      </c>
    </row>
    <row r="12" spans="1:6" ht="29.45" customHeight="1">
      <c r="A12" s="37" t="s">
        <v>537</v>
      </c>
      <c r="B12" s="110">
        <v>30040</v>
      </c>
      <c r="C12" s="99" t="s">
        <v>353</v>
      </c>
      <c r="D12" s="99">
        <v>5</v>
      </c>
      <c r="E12" s="99" t="s">
        <v>362</v>
      </c>
      <c r="F12" s="100" t="s">
        <v>363</v>
      </c>
    </row>
    <row r="13" spans="1:6" ht="29.45" customHeight="1">
      <c r="A13" s="37" t="s">
        <v>537</v>
      </c>
      <c r="B13" s="110">
        <v>30054</v>
      </c>
      <c r="C13" s="99" t="s">
        <v>354</v>
      </c>
      <c r="D13" s="99">
        <v>5</v>
      </c>
      <c r="E13" s="99" t="s">
        <v>364</v>
      </c>
      <c r="F13" s="100" t="s">
        <v>365</v>
      </c>
    </row>
    <row r="14" spans="1:6" ht="29.45" customHeight="1">
      <c r="A14" s="32" t="s">
        <v>541</v>
      </c>
      <c r="B14" s="110">
        <v>40020</v>
      </c>
      <c r="C14" s="99" t="s">
        <v>455</v>
      </c>
      <c r="D14" s="99">
        <v>5</v>
      </c>
      <c r="E14" s="99" t="s">
        <v>368</v>
      </c>
      <c r="F14" s="100" t="s">
        <v>373</v>
      </c>
    </row>
    <row r="15" spans="1:6" ht="29.45" customHeight="1">
      <c r="A15" s="32" t="s">
        <v>541</v>
      </c>
      <c r="B15" s="110">
        <v>40040</v>
      </c>
      <c r="C15" s="99" t="s">
        <v>370</v>
      </c>
      <c r="D15" s="99">
        <v>5</v>
      </c>
      <c r="E15" s="99" t="s">
        <v>374</v>
      </c>
      <c r="F15" s="100" t="s">
        <v>359</v>
      </c>
    </row>
    <row r="16" spans="1:6" ht="29.45" customHeight="1">
      <c r="A16" s="32" t="s">
        <v>541</v>
      </c>
      <c r="B16" s="110">
        <v>40053</v>
      </c>
      <c r="C16" s="99" t="s">
        <v>456</v>
      </c>
      <c r="D16" s="99">
        <v>5</v>
      </c>
      <c r="E16" s="99" t="s">
        <v>467</v>
      </c>
      <c r="F16" s="100" t="s">
        <v>359</v>
      </c>
    </row>
    <row r="17" spans="1:6" s="30" customFormat="1" ht="29.45" customHeight="1">
      <c r="A17" s="41" t="s">
        <v>538</v>
      </c>
      <c r="B17" s="99">
        <v>50010</v>
      </c>
      <c r="C17" s="99" t="s">
        <v>449</v>
      </c>
      <c r="D17" s="99">
        <v>5</v>
      </c>
      <c r="E17" s="99" t="s">
        <v>366</v>
      </c>
      <c r="F17" s="100" t="s">
        <v>367</v>
      </c>
    </row>
    <row r="18" spans="1:6" s="30" customFormat="1" ht="29.45" customHeight="1">
      <c r="A18" s="41" t="s">
        <v>538</v>
      </c>
      <c r="B18" s="99">
        <v>50042</v>
      </c>
      <c r="C18" s="99" t="s">
        <v>355</v>
      </c>
      <c r="D18" s="99">
        <v>5</v>
      </c>
      <c r="E18" s="99" t="s">
        <v>366</v>
      </c>
      <c r="F18" s="100" t="s">
        <v>367</v>
      </c>
    </row>
    <row r="19" spans="1:6" s="30" customFormat="1" ht="29.45" customHeight="1">
      <c r="A19" s="37" t="s">
        <v>538</v>
      </c>
      <c r="B19" s="99">
        <v>50061</v>
      </c>
      <c r="C19" s="99" t="s">
        <v>450</v>
      </c>
      <c r="D19" s="99">
        <v>5</v>
      </c>
      <c r="E19" s="99" t="s">
        <v>464</v>
      </c>
      <c r="F19" s="100" t="s">
        <v>469</v>
      </c>
    </row>
    <row r="20" spans="1:6" s="30" customFormat="1" ht="29.45" customHeight="1">
      <c r="A20" s="37" t="s">
        <v>538</v>
      </c>
      <c r="B20" s="99">
        <v>50030</v>
      </c>
      <c r="C20" s="99" t="s">
        <v>451</v>
      </c>
      <c r="D20" s="99">
        <v>5</v>
      </c>
      <c r="E20" s="99" t="s">
        <v>464</v>
      </c>
      <c r="F20" s="100" t="s">
        <v>469</v>
      </c>
    </row>
    <row r="21" spans="1:6" s="30" customFormat="1" ht="29.45" customHeight="1">
      <c r="A21" s="32" t="s">
        <v>542</v>
      </c>
      <c r="B21" s="99">
        <v>60081</v>
      </c>
      <c r="C21" s="99" t="s">
        <v>371</v>
      </c>
      <c r="D21" s="99">
        <v>5</v>
      </c>
      <c r="E21" s="99" t="s">
        <v>368</v>
      </c>
      <c r="F21" s="100" t="s">
        <v>369</v>
      </c>
    </row>
    <row r="22" spans="1:6" s="30" customFormat="1" ht="29.45" customHeight="1">
      <c r="A22" s="32" t="s">
        <v>542</v>
      </c>
      <c r="B22" s="99">
        <v>60031</v>
      </c>
      <c r="C22" s="99" t="s">
        <v>457</v>
      </c>
      <c r="D22" s="99">
        <v>5</v>
      </c>
      <c r="E22" s="99" t="s">
        <v>465</v>
      </c>
      <c r="F22" s="100" t="s">
        <v>104</v>
      </c>
    </row>
    <row r="23" spans="1:6" s="30" customFormat="1" ht="29.45" customHeight="1">
      <c r="A23" s="32" t="s">
        <v>542</v>
      </c>
      <c r="B23" s="99">
        <v>60041</v>
      </c>
      <c r="C23" s="99" t="s">
        <v>458</v>
      </c>
      <c r="D23" s="99">
        <v>5</v>
      </c>
      <c r="E23" s="99" t="s">
        <v>465</v>
      </c>
      <c r="F23" s="100" t="s">
        <v>104</v>
      </c>
    </row>
    <row r="24" spans="1:6" s="30" customFormat="1" ht="29.45" customHeight="1">
      <c r="A24" s="32" t="s">
        <v>542</v>
      </c>
      <c r="B24" s="99">
        <v>60042</v>
      </c>
      <c r="C24" s="99" t="s">
        <v>459</v>
      </c>
      <c r="D24" s="99">
        <v>5</v>
      </c>
      <c r="E24" s="99" t="s">
        <v>366</v>
      </c>
      <c r="F24" s="100" t="s">
        <v>367</v>
      </c>
    </row>
    <row r="25" spans="1:6" s="30" customFormat="1" ht="29.45" customHeight="1">
      <c r="A25" s="32" t="s">
        <v>542</v>
      </c>
      <c r="B25" s="99">
        <v>60072</v>
      </c>
      <c r="C25" s="99" t="s">
        <v>372</v>
      </c>
      <c r="D25" s="99">
        <v>5</v>
      </c>
      <c r="E25" s="99" t="s">
        <v>364</v>
      </c>
      <c r="F25" s="100" t="s">
        <v>365</v>
      </c>
    </row>
    <row r="26" spans="1:6" s="30" customFormat="1" ht="29.45" customHeight="1">
      <c r="A26" s="32" t="s">
        <v>542</v>
      </c>
      <c r="B26" s="99">
        <v>60053</v>
      </c>
      <c r="C26" s="99" t="s">
        <v>460</v>
      </c>
      <c r="D26" s="99">
        <v>5</v>
      </c>
      <c r="E26" s="99" t="s">
        <v>467</v>
      </c>
      <c r="F26" s="100" t="s">
        <v>359</v>
      </c>
    </row>
    <row r="27" spans="1:6" s="30" customFormat="1" ht="29.45" customHeight="1">
      <c r="A27" s="37" t="s">
        <v>539</v>
      </c>
      <c r="B27" s="99">
        <v>70031</v>
      </c>
      <c r="C27" s="99" t="s">
        <v>356</v>
      </c>
      <c r="D27" s="99">
        <v>5</v>
      </c>
      <c r="E27" s="99" t="s">
        <v>368</v>
      </c>
      <c r="F27" s="100" t="s">
        <v>369</v>
      </c>
    </row>
    <row r="28" spans="1:6" s="30" customFormat="1" ht="29.45" customHeight="1">
      <c r="A28" s="37" t="s">
        <v>539</v>
      </c>
      <c r="B28" s="99">
        <v>70061</v>
      </c>
      <c r="C28" s="99" t="s">
        <v>357</v>
      </c>
      <c r="D28" s="99">
        <v>5</v>
      </c>
      <c r="E28" s="99" t="s">
        <v>366</v>
      </c>
      <c r="F28" s="100" t="s">
        <v>367</v>
      </c>
    </row>
    <row r="29" spans="1:6" s="30" customFormat="1" ht="29.45" customHeight="1">
      <c r="A29" s="37" t="s">
        <v>539</v>
      </c>
      <c r="B29" s="99">
        <v>70051</v>
      </c>
      <c r="C29" s="99" t="s">
        <v>461</v>
      </c>
      <c r="D29" s="99">
        <v>5</v>
      </c>
      <c r="E29" s="99" t="s">
        <v>465</v>
      </c>
      <c r="F29" s="100" t="s">
        <v>104</v>
      </c>
    </row>
    <row r="30" spans="1:6" s="30" customFormat="1" ht="29.45" customHeight="1" thickBot="1">
      <c r="A30" s="112" t="s">
        <v>543</v>
      </c>
      <c r="B30" s="99">
        <v>80042</v>
      </c>
      <c r="C30" s="99" t="s">
        <v>462</v>
      </c>
      <c r="D30" s="99">
        <v>5</v>
      </c>
      <c r="E30" s="99" t="s">
        <v>374</v>
      </c>
      <c r="F30" s="100" t="s">
        <v>359</v>
      </c>
    </row>
  </sheetData>
  <sortState ref="A5:F30">
    <sortCondition ref="A5"/>
  </sortState>
  <mergeCells count="1">
    <mergeCell ref="A2:F2"/>
  </mergeCells>
  <hyperlinks>
    <hyperlink ref="F10" r:id="rId1"/>
    <hyperlink ref="F6" r:id="rId2"/>
    <hyperlink ref="F11" r:id="rId3"/>
    <hyperlink ref="F12" r:id="rId4"/>
    <hyperlink ref="F13" r:id="rId5"/>
    <hyperlink ref="F15" r:id="rId6"/>
    <hyperlink ref="F14" r:id="rId7"/>
    <hyperlink ref="F9" r:id="rId8"/>
    <hyperlink ref="F16" r:id="rId9"/>
    <hyperlink ref="F30" r:id="rId10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F23"/>
  <sheetViews>
    <sheetView zoomScale="75" zoomScaleNormal="75" workbookViewId="0">
      <selection activeCell="P11" sqref="P11"/>
    </sheetView>
  </sheetViews>
  <sheetFormatPr defaultColWidth="9.140625" defaultRowHeight="15.75"/>
  <cols>
    <col min="1" max="1" width="14.42578125" style="1" customWidth="1"/>
    <col min="2" max="2" width="11.140625" style="1" customWidth="1"/>
    <col min="3" max="3" width="81" style="2" customWidth="1"/>
    <col min="4" max="4" width="9.140625" style="1"/>
    <col min="5" max="5" width="38.28515625" style="3" customWidth="1"/>
    <col min="6" max="6" width="44.7109375" style="3" customWidth="1"/>
    <col min="7" max="16384" width="9.140625" style="3"/>
  </cols>
  <sheetData>
    <row r="2" spans="1:6" ht="30" customHeight="1">
      <c r="A2" s="133" t="s">
        <v>46</v>
      </c>
      <c r="B2" s="133"/>
      <c r="C2" s="133"/>
      <c r="D2" s="133"/>
      <c r="E2" s="133"/>
      <c r="F2" s="133"/>
    </row>
    <row r="3" spans="1:6" ht="30" customHeight="1" thickBot="1"/>
    <row r="4" spans="1:6" ht="30" customHeight="1" thickTop="1" thickBot="1">
      <c r="A4" s="25" t="s">
        <v>50</v>
      </c>
      <c r="B4" s="26" t="s">
        <v>24</v>
      </c>
      <c r="C4" s="27" t="s">
        <v>25</v>
      </c>
      <c r="D4" s="28" t="s">
        <v>0</v>
      </c>
      <c r="E4" s="27" t="s">
        <v>26</v>
      </c>
      <c r="F4" s="27" t="s">
        <v>27</v>
      </c>
    </row>
    <row r="5" spans="1:6" ht="29.45" customHeight="1" thickTop="1">
      <c r="A5" s="4" t="s">
        <v>536</v>
      </c>
      <c r="B5" s="59" t="s">
        <v>193</v>
      </c>
      <c r="C5" s="57" t="s">
        <v>192</v>
      </c>
      <c r="D5" s="58">
        <v>3</v>
      </c>
      <c r="E5" s="51" t="s">
        <v>546</v>
      </c>
      <c r="F5" s="52" t="s">
        <v>547</v>
      </c>
    </row>
    <row r="6" spans="1:6" ht="29.45" customHeight="1">
      <c r="A6" s="31" t="s">
        <v>540</v>
      </c>
      <c r="B6" s="59" t="s">
        <v>196</v>
      </c>
      <c r="C6" s="57" t="s">
        <v>194</v>
      </c>
      <c r="D6" s="58">
        <v>4</v>
      </c>
      <c r="E6" s="51" t="s">
        <v>548</v>
      </c>
      <c r="F6" s="52" t="s">
        <v>549</v>
      </c>
    </row>
    <row r="7" spans="1:6" ht="29.45" customHeight="1">
      <c r="A7" s="31" t="s">
        <v>540</v>
      </c>
      <c r="B7" s="59" t="s">
        <v>197</v>
      </c>
      <c r="C7" s="57" t="s">
        <v>195</v>
      </c>
      <c r="D7" s="58">
        <v>3</v>
      </c>
      <c r="E7" s="51" t="s">
        <v>554</v>
      </c>
      <c r="F7" s="52" t="s">
        <v>555</v>
      </c>
    </row>
    <row r="8" spans="1:6" ht="29.45" customHeight="1">
      <c r="A8" s="36" t="s">
        <v>537</v>
      </c>
      <c r="B8" s="59" t="s">
        <v>200</v>
      </c>
      <c r="C8" s="57" t="s">
        <v>198</v>
      </c>
      <c r="D8" s="58">
        <v>6</v>
      </c>
      <c r="E8" s="51" t="s">
        <v>548</v>
      </c>
      <c r="F8" s="52" t="s">
        <v>549</v>
      </c>
    </row>
    <row r="9" spans="1:6" ht="29.45" customHeight="1">
      <c r="A9" s="36" t="s">
        <v>537</v>
      </c>
      <c r="B9" s="59" t="s">
        <v>201</v>
      </c>
      <c r="C9" s="57" t="s">
        <v>199</v>
      </c>
      <c r="D9" s="58">
        <v>5</v>
      </c>
      <c r="E9" s="51" t="s">
        <v>551</v>
      </c>
      <c r="F9" s="52" t="s">
        <v>550</v>
      </c>
    </row>
    <row r="10" spans="1:6" ht="29.45" customHeight="1">
      <c r="A10" s="31" t="s">
        <v>541</v>
      </c>
      <c r="B10" s="59" t="s">
        <v>202</v>
      </c>
      <c r="C10" s="57" t="s">
        <v>203</v>
      </c>
      <c r="D10" s="58">
        <v>3</v>
      </c>
      <c r="E10" s="51" t="s">
        <v>551</v>
      </c>
      <c r="F10" s="52" t="s">
        <v>550</v>
      </c>
    </row>
    <row r="11" spans="1:6" ht="29.45" customHeight="1">
      <c r="A11" s="31" t="s">
        <v>541</v>
      </c>
      <c r="B11" s="59" t="s">
        <v>204</v>
      </c>
      <c r="C11" s="57" t="s">
        <v>205</v>
      </c>
      <c r="D11" s="58">
        <v>6</v>
      </c>
      <c r="E11" s="51" t="s">
        <v>546</v>
      </c>
      <c r="F11" s="52" t="s">
        <v>547</v>
      </c>
    </row>
    <row r="12" spans="1:6" ht="29.45" customHeight="1">
      <c r="A12" s="13" t="s">
        <v>538</v>
      </c>
      <c r="B12" s="59" t="s">
        <v>206</v>
      </c>
      <c r="C12" s="57" t="s">
        <v>217</v>
      </c>
      <c r="D12" s="58">
        <v>8</v>
      </c>
      <c r="E12" s="51" t="s">
        <v>552</v>
      </c>
      <c r="F12" s="52" t="s">
        <v>553</v>
      </c>
    </row>
    <row r="13" spans="1:6" ht="29.45" customHeight="1">
      <c r="A13" s="13" t="s">
        <v>538</v>
      </c>
      <c r="B13" s="59" t="s">
        <v>207</v>
      </c>
      <c r="C13" s="57" t="s">
        <v>218</v>
      </c>
      <c r="D13" s="58">
        <v>4</v>
      </c>
      <c r="E13" s="51" t="s">
        <v>551</v>
      </c>
      <c r="F13" s="52" t="s">
        <v>550</v>
      </c>
    </row>
    <row r="14" spans="1:6" ht="29.45" customHeight="1">
      <c r="A14" s="31" t="s">
        <v>542</v>
      </c>
      <c r="B14" s="59" t="s">
        <v>208</v>
      </c>
      <c r="C14" s="57" t="s">
        <v>219</v>
      </c>
      <c r="D14" s="58">
        <v>4</v>
      </c>
      <c r="E14" s="51" t="s">
        <v>546</v>
      </c>
      <c r="F14" s="52" t="s">
        <v>547</v>
      </c>
    </row>
    <row r="15" spans="1:6" ht="29.45" customHeight="1">
      <c r="A15" s="31" t="s">
        <v>542</v>
      </c>
      <c r="B15" s="59" t="s">
        <v>209</v>
      </c>
      <c r="C15" s="57" t="s">
        <v>220</v>
      </c>
      <c r="D15" s="58">
        <v>5</v>
      </c>
      <c r="E15" s="51" t="s">
        <v>551</v>
      </c>
      <c r="F15" s="52" t="s">
        <v>550</v>
      </c>
    </row>
    <row r="16" spans="1:6" ht="29.45" customHeight="1">
      <c r="A16" s="31" t="s">
        <v>542</v>
      </c>
      <c r="B16" s="59" t="s">
        <v>210</v>
      </c>
      <c r="C16" s="57" t="s">
        <v>221</v>
      </c>
      <c r="D16" s="58">
        <v>5</v>
      </c>
      <c r="E16" s="51" t="s">
        <v>554</v>
      </c>
      <c r="F16" s="52" t="s">
        <v>555</v>
      </c>
    </row>
    <row r="17" spans="1:6" ht="29.45" customHeight="1">
      <c r="A17" s="36" t="s">
        <v>539</v>
      </c>
      <c r="B17" s="59" t="s">
        <v>211</v>
      </c>
      <c r="C17" s="57" t="s">
        <v>222</v>
      </c>
      <c r="D17" s="60">
        <v>4</v>
      </c>
      <c r="E17" s="51" t="s">
        <v>546</v>
      </c>
      <c r="F17" s="52" t="s">
        <v>547</v>
      </c>
    </row>
    <row r="18" spans="1:6" ht="29.45" customHeight="1">
      <c r="A18" s="36" t="s">
        <v>539</v>
      </c>
      <c r="B18" s="59" t="s">
        <v>212</v>
      </c>
      <c r="C18" s="61" t="s">
        <v>223</v>
      </c>
      <c r="D18" s="58">
        <v>6</v>
      </c>
      <c r="E18" s="51" t="s">
        <v>558</v>
      </c>
      <c r="F18" s="52" t="s">
        <v>559</v>
      </c>
    </row>
    <row r="19" spans="1:6" ht="29.45" customHeight="1">
      <c r="A19" s="36" t="s">
        <v>539</v>
      </c>
      <c r="B19" s="59" t="s">
        <v>213</v>
      </c>
      <c r="C19" s="57" t="s">
        <v>224</v>
      </c>
      <c r="D19" s="58">
        <v>8</v>
      </c>
      <c r="E19" s="51" t="s">
        <v>556</v>
      </c>
      <c r="F19" s="53" t="s">
        <v>557</v>
      </c>
    </row>
    <row r="20" spans="1:6" ht="29.45" customHeight="1">
      <c r="A20" s="36" t="s">
        <v>539</v>
      </c>
      <c r="B20" s="59" t="s">
        <v>214</v>
      </c>
      <c r="C20" s="57" t="s">
        <v>225</v>
      </c>
      <c r="D20" s="58">
        <v>10</v>
      </c>
      <c r="E20" s="51" t="s">
        <v>554</v>
      </c>
      <c r="F20" s="52" t="s">
        <v>555</v>
      </c>
    </row>
    <row r="21" spans="1:6" ht="29.45" customHeight="1">
      <c r="A21" s="31" t="s">
        <v>543</v>
      </c>
      <c r="B21" s="59" t="s">
        <v>215</v>
      </c>
      <c r="C21" s="57" t="s">
        <v>118</v>
      </c>
      <c r="D21" s="58">
        <v>4</v>
      </c>
      <c r="E21" s="51" t="s">
        <v>560</v>
      </c>
      <c r="F21" s="52" t="s">
        <v>561</v>
      </c>
    </row>
    <row r="22" spans="1:6" ht="29.45" customHeight="1">
      <c r="A22" s="31" t="s">
        <v>543</v>
      </c>
      <c r="B22" s="59" t="s">
        <v>216</v>
      </c>
      <c r="C22" s="57" t="s">
        <v>226</v>
      </c>
      <c r="D22" s="58">
        <v>6</v>
      </c>
      <c r="E22" s="51" t="s">
        <v>554</v>
      </c>
      <c r="F22" s="52" t="s">
        <v>555</v>
      </c>
    </row>
    <row r="23" spans="1:6" s="30" customFormat="1" ht="29.45" customHeight="1">
      <c r="A23" s="31" t="s">
        <v>543</v>
      </c>
      <c r="B23" s="59" t="s">
        <v>545</v>
      </c>
      <c r="C23" s="57" t="s">
        <v>544</v>
      </c>
      <c r="D23" s="58">
        <v>8</v>
      </c>
      <c r="E23" s="51" t="s">
        <v>562</v>
      </c>
      <c r="F23" s="52" t="s">
        <v>561</v>
      </c>
    </row>
  </sheetData>
  <sortState ref="A5:F22">
    <sortCondition ref="A5"/>
  </sortState>
  <mergeCells count="1">
    <mergeCell ref="A2:F2"/>
  </mergeCells>
  <hyperlinks>
    <hyperlink ref="F5" r:id="rId1"/>
    <hyperlink ref="F8" r:id="rId2"/>
    <hyperlink ref="F17" r:id="rId3"/>
    <hyperlink ref="F6" r:id="rId4"/>
    <hyperlink ref="F11" r:id="rId5"/>
    <hyperlink ref="F14" r:id="rId6"/>
    <hyperlink ref="F21" r:id="rId7"/>
    <hyperlink ref="F23" r:id="rId8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G26"/>
  <sheetViews>
    <sheetView zoomScale="75" zoomScaleNormal="75" workbookViewId="0">
      <selection activeCell="I11" sqref="I11"/>
    </sheetView>
  </sheetViews>
  <sheetFormatPr defaultColWidth="9.140625" defaultRowHeight="15.75"/>
  <cols>
    <col min="1" max="1" width="15" style="1" customWidth="1"/>
    <col min="2" max="2" width="11.140625" style="1" customWidth="1"/>
    <col min="3" max="3" width="45.28515625" style="2" customWidth="1"/>
    <col min="4" max="4" width="9.140625" style="1"/>
    <col min="5" max="5" width="25.28515625" style="3" customWidth="1"/>
    <col min="6" max="6" width="25" style="3" customWidth="1"/>
    <col min="7" max="7" width="24.28515625" style="3" customWidth="1"/>
    <col min="8" max="16384" width="9.140625" style="3"/>
  </cols>
  <sheetData>
    <row r="2" spans="1:7" ht="30" customHeight="1">
      <c r="A2" s="134" t="s">
        <v>47</v>
      </c>
      <c r="B2" s="134"/>
      <c r="C2" s="134"/>
      <c r="D2" s="134"/>
      <c r="E2" s="134"/>
      <c r="F2" s="134"/>
    </row>
    <row r="3" spans="1:7" ht="30" customHeight="1" thickBot="1"/>
    <row r="4" spans="1:7" ht="30" customHeight="1" thickTop="1" thickBot="1">
      <c r="A4" s="25" t="s">
        <v>50</v>
      </c>
      <c r="B4" s="26" t="s">
        <v>24</v>
      </c>
      <c r="C4" s="27" t="s">
        <v>25</v>
      </c>
      <c r="D4" s="28" t="s">
        <v>0</v>
      </c>
      <c r="E4" s="27" t="s">
        <v>26</v>
      </c>
      <c r="F4" s="27" t="s">
        <v>27</v>
      </c>
    </row>
    <row r="5" spans="1:7" ht="44.25" customHeight="1" thickTop="1">
      <c r="A5" s="4" t="s">
        <v>536</v>
      </c>
      <c r="B5" s="64" t="s">
        <v>392</v>
      </c>
      <c r="C5" s="66" t="s">
        <v>229</v>
      </c>
      <c r="D5" s="64">
        <v>4</v>
      </c>
      <c r="E5" s="49" t="s">
        <v>427</v>
      </c>
      <c r="F5" s="90" t="s">
        <v>428</v>
      </c>
    </row>
    <row r="6" spans="1:7" ht="49.5" customHeight="1">
      <c r="A6" s="31" t="s">
        <v>540</v>
      </c>
      <c r="B6" s="65" t="s">
        <v>393</v>
      </c>
      <c r="C6" s="66" t="s">
        <v>563</v>
      </c>
      <c r="D6" s="65">
        <v>4</v>
      </c>
      <c r="E6" s="130" t="s">
        <v>425</v>
      </c>
      <c r="F6" s="91" t="s">
        <v>426</v>
      </c>
      <c r="G6" s="93"/>
    </row>
    <row r="7" spans="1:7" ht="50.45" customHeight="1">
      <c r="A7" s="36" t="s">
        <v>537</v>
      </c>
      <c r="B7" s="65" t="s">
        <v>403</v>
      </c>
      <c r="C7" s="66" t="s">
        <v>236</v>
      </c>
      <c r="D7" s="65">
        <v>6</v>
      </c>
      <c r="E7" s="54" t="s">
        <v>431</v>
      </c>
      <c r="F7" s="91" t="s">
        <v>432</v>
      </c>
    </row>
    <row r="8" spans="1:7" ht="34.9" customHeight="1">
      <c r="A8" s="36" t="s">
        <v>538</v>
      </c>
      <c r="B8" s="65" t="s">
        <v>397</v>
      </c>
      <c r="C8" s="66" t="s">
        <v>228</v>
      </c>
      <c r="D8" s="65">
        <v>4</v>
      </c>
      <c r="E8" s="54" t="s">
        <v>423</v>
      </c>
      <c r="F8" s="91" t="s">
        <v>424</v>
      </c>
    </row>
    <row r="9" spans="1:7" s="30" customFormat="1" ht="34.9" customHeight="1">
      <c r="A9" s="21" t="s">
        <v>542</v>
      </c>
      <c r="B9" s="55" t="s">
        <v>398</v>
      </c>
      <c r="C9" s="66" t="s">
        <v>234</v>
      </c>
      <c r="D9" s="55">
        <v>4</v>
      </c>
      <c r="E9" s="54" t="s">
        <v>433</v>
      </c>
      <c r="F9" s="91" t="s">
        <v>434</v>
      </c>
    </row>
    <row r="10" spans="1:7" s="30" customFormat="1" ht="34.9" customHeight="1">
      <c r="A10" s="31" t="s">
        <v>542</v>
      </c>
      <c r="B10" s="65" t="s">
        <v>404</v>
      </c>
      <c r="C10" s="66" t="s">
        <v>237</v>
      </c>
      <c r="D10" s="65">
        <v>6</v>
      </c>
      <c r="E10" s="51" t="s">
        <v>413</v>
      </c>
      <c r="F10" s="92" t="s">
        <v>414</v>
      </c>
    </row>
    <row r="11" spans="1:7" ht="38.25" customHeight="1">
      <c r="A11" s="31" t="s">
        <v>542</v>
      </c>
      <c r="B11" s="65" t="s">
        <v>394</v>
      </c>
      <c r="C11" s="66" t="s">
        <v>230</v>
      </c>
      <c r="D11" s="65">
        <v>3.5</v>
      </c>
      <c r="E11" s="51" t="s">
        <v>421</v>
      </c>
      <c r="F11" s="92" t="s">
        <v>422</v>
      </c>
    </row>
    <row r="12" spans="1:7" ht="43.5" customHeight="1">
      <c r="A12" s="36" t="s">
        <v>539</v>
      </c>
      <c r="B12" s="65" t="s">
        <v>402</v>
      </c>
      <c r="C12" s="66" t="s">
        <v>235</v>
      </c>
      <c r="D12" s="65">
        <v>6</v>
      </c>
      <c r="E12" s="51" t="s">
        <v>419</v>
      </c>
      <c r="F12" s="92" t="s">
        <v>420</v>
      </c>
    </row>
    <row r="13" spans="1:7" s="30" customFormat="1" ht="35.25" customHeight="1">
      <c r="A13" s="36" t="s">
        <v>539</v>
      </c>
      <c r="B13" s="65" t="s">
        <v>399</v>
      </c>
      <c r="C13" s="66" t="s">
        <v>231</v>
      </c>
      <c r="D13" s="65">
        <v>6</v>
      </c>
      <c r="E13" s="54" t="s">
        <v>433</v>
      </c>
      <c r="F13" s="91" t="s">
        <v>434</v>
      </c>
    </row>
    <row r="14" spans="1:7" s="30" customFormat="1" ht="35.25" customHeight="1">
      <c r="A14" s="36" t="s">
        <v>539</v>
      </c>
      <c r="B14" s="65" t="s">
        <v>400</v>
      </c>
      <c r="C14" s="66" t="s">
        <v>232</v>
      </c>
      <c r="D14" s="65">
        <v>6</v>
      </c>
      <c r="E14" s="54" t="s">
        <v>429</v>
      </c>
      <c r="F14" s="91" t="s">
        <v>430</v>
      </c>
    </row>
    <row r="15" spans="1:7" s="30" customFormat="1" ht="35.25" customHeight="1">
      <c r="A15" s="36" t="s">
        <v>539</v>
      </c>
      <c r="B15" s="65" t="s">
        <v>408</v>
      </c>
      <c r="C15" s="66" t="s">
        <v>410</v>
      </c>
      <c r="D15" s="65">
        <v>3</v>
      </c>
      <c r="E15" s="51" t="s">
        <v>415</v>
      </c>
      <c r="F15" s="91" t="s">
        <v>416</v>
      </c>
    </row>
    <row r="16" spans="1:7" s="30" customFormat="1" ht="35.25" customHeight="1">
      <c r="A16" s="36" t="s">
        <v>539</v>
      </c>
      <c r="B16" s="55" t="s">
        <v>405</v>
      </c>
      <c r="C16" s="66" t="s">
        <v>238</v>
      </c>
      <c r="D16" s="55">
        <v>5</v>
      </c>
      <c r="E16" s="51" t="s">
        <v>417</v>
      </c>
      <c r="F16" s="92" t="s">
        <v>418</v>
      </c>
    </row>
    <row r="17" spans="1:6" s="30" customFormat="1" ht="35.25" customHeight="1">
      <c r="A17" s="36" t="s">
        <v>539</v>
      </c>
      <c r="B17" s="65" t="s">
        <v>395</v>
      </c>
      <c r="C17" s="66" t="s">
        <v>409</v>
      </c>
      <c r="D17" s="65">
        <v>5</v>
      </c>
      <c r="E17" s="51" t="s">
        <v>415</v>
      </c>
      <c r="F17" s="92" t="s">
        <v>416</v>
      </c>
    </row>
    <row r="18" spans="1:6" ht="29.45" customHeight="1">
      <c r="A18" s="36" t="s">
        <v>539</v>
      </c>
      <c r="B18" s="65" t="s">
        <v>396</v>
      </c>
      <c r="C18" s="66" t="s">
        <v>227</v>
      </c>
      <c r="D18" s="65">
        <v>5</v>
      </c>
      <c r="E18" s="51" t="s">
        <v>421</v>
      </c>
      <c r="F18" s="92" t="s">
        <v>422</v>
      </c>
    </row>
    <row r="19" spans="1:6" ht="29.45" customHeight="1">
      <c r="A19" s="31" t="s">
        <v>543</v>
      </c>
      <c r="B19" s="65" t="s">
        <v>407</v>
      </c>
      <c r="C19" s="66" t="s">
        <v>406</v>
      </c>
      <c r="D19" s="65">
        <v>4</v>
      </c>
      <c r="E19" s="51" t="s">
        <v>411</v>
      </c>
      <c r="F19" s="91" t="s">
        <v>412</v>
      </c>
    </row>
    <row r="20" spans="1:6" ht="34.5" customHeight="1">
      <c r="A20" s="21" t="s">
        <v>543</v>
      </c>
      <c r="B20" s="55" t="s">
        <v>401</v>
      </c>
      <c r="C20" s="66" t="s">
        <v>233</v>
      </c>
      <c r="D20" s="55">
        <v>3</v>
      </c>
      <c r="E20" s="54" t="s">
        <v>433</v>
      </c>
      <c r="F20" s="91" t="s">
        <v>434</v>
      </c>
    </row>
    <row r="21" spans="1:6" ht="29.45" customHeight="1">
      <c r="A21" s="3"/>
      <c r="B21" s="3"/>
      <c r="C21" s="3"/>
      <c r="D21" s="3"/>
    </row>
    <row r="22" spans="1:6">
      <c r="A22" s="3"/>
      <c r="B22" s="3"/>
      <c r="C22" s="1"/>
      <c r="D22" s="3"/>
    </row>
    <row r="23" spans="1:6">
      <c r="A23" s="3"/>
      <c r="B23" s="3"/>
      <c r="C23" s="1"/>
      <c r="D23" s="3"/>
    </row>
    <row r="24" spans="1:6">
      <c r="A24" s="3"/>
      <c r="B24" s="3"/>
      <c r="C24" s="1"/>
      <c r="D24" s="3"/>
    </row>
    <row r="25" spans="1:6">
      <c r="A25" s="3"/>
      <c r="B25" s="3"/>
      <c r="C25" s="1"/>
      <c r="D25" s="3"/>
    </row>
    <row r="26" spans="1:6">
      <c r="A26" s="3"/>
      <c r="B26" s="3"/>
      <c r="C26" s="1"/>
      <c r="D26" s="3"/>
    </row>
  </sheetData>
  <sortState ref="A5:F20">
    <sortCondition ref="A5"/>
  </sortState>
  <mergeCells count="1">
    <mergeCell ref="A2:F2"/>
  </mergeCells>
  <hyperlinks>
    <hyperlink ref="F5" r:id="rId1" display="angeli@uniwa.gr"/>
    <hyperlink ref="F19" r:id="rId2"/>
    <hyperlink ref="F10" r:id="rId3"/>
    <hyperlink ref="F17" r:id="rId4"/>
    <hyperlink ref="F15" r:id="rId5"/>
    <hyperlink ref="F6" r:id="rId6" display="dmetafas@uniwa.gr"/>
    <hyperlink ref="F16" r:id="rId7"/>
    <hyperlink ref="F9" r:id="rId8" display="smitil@uniwa.gr"/>
    <hyperlink ref="F12" r:id="rId9"/>
    <hyperlink ref="F18" r:id="rId10"/>
    <hyperlink ref="F14" r:id="rId11" display="ssavaid@uniwa.gr"/>
    <hyperlink ref="F8" r:id="rId12" display="ntatlas@uniwa.gr"/>
    <hyperlink ref="F11" r:id="rId13"/>
    <hyperlink ref="F7" r:id="rId14" display="mariar@uniwa.gr"/>
    <hyperlink ref="F13" r:id="rId15" display="smitil@uniwa.gr"/>
    <hyperlink ref="F20" r:id="rId16" display="smitil@uniwa.gr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F48"/>
  <sheetViews>
    <sheetView zoomScale="75" zoomScaleNormal="75" workbookViewId="0">
      <selection activeCell="L16" sqref="L16"/>
    </sheetView>
  </sheetViews>
  <sheetFormatPr defaultColWidth="8.85546875" defaultRowHeight="15.75"/>
  <cols>
    <col min="1" max="1" width="15.42578125" style="1" customWidth="1"/>
    <col min="2" max="2" width="11.140625" style="1" customWidth="1"/>
    <col min="3" max="3" width="44.42578125" style="2" customWidth="1"/>
    <col min="4" max="4" width="9.140625" style="1"/>
    <col min="5" max="5" width="25.28515625" style="3" customWidth="1"/>
    <col min="6" max="6" width="30" style="3" customWidth="1"/>
    <col min="7" max="16384" width="8.85546875" style="3"/>
  </cols>
  <sheetData>
    <row r="2" spans="1:6" ht="30" customHeight="1">
      <c r="A2" s="135" t="s">
        <v>43</v>
      </c>
      <c r="B2" s="135"/>
      <c r="C2" s="135"/>
      <c r="D2" s="135"/>
      <c r="E2" s="135"/>
      <c r="F2" s="135"/>
    </row>
    <row r="3" spans="1:6" ht="30" customHeight="1" thickBot="1"/>
    <row r="4" spans="1:6" ht="30" customHeight="1" thickTop="1" thickBot="1">
      <c r="A4" s="25" t="s">
        <v>50</v>
      </c>
      <c r="B4" s="26" t="s">
        <v>24</v>
      </c>
      <c r="C4" s="27" t="s">
        <v>25</v>
      </c>
      <c r="D4" s="28" t="s">
        <v>0</v>
      </c>
      <c r="E4" s="27" t="s">
        <v>26</v>
      </c>
      <c r="F4" s="27" t="s">
        <v>27</v>
      </c>
    </row>
    <row r="5" spans="1:6" ht="30" customHeight="1" thickTop="1" thickBot="1">
      <c r="A5" s="4" t="s">
        <v>536</v>
      </c>
      <c r="B5" s="5" t="s">
        <v>53</v>
      </c>
      <c r="C5" s="6" t="s">
        <v>55</v>
      </c>
      <c r="D5" s="5">
        <v>7.5</v>
      </c>
      <c r="E5" s="7" t="s">
        <v>57</v>
      </c>
      <c r="F5" s="8" t="s">
        <v>54</v>
      </c>
    </row>
    <row r="6" spans="1:6" s="30" customFormat="1" ht="30" customHeight="1" thickTop="1" thickBot="1">
      <c r="A6" s="4" t="s">
        <v>536</v>
      </c>
      <c r="B6" s="41" t="s">
        <v>56</v>
      </c>
      <c r="C6" s="42" t="s">
        <v>13</v>
      </c>
      <c r="D6" s="41">
        <v>5.5</v>
      </c>
      <c r="E6" s="43" t="s">
        <v>51</v>
      </c>
      <c r="F6" s="44" t="s">
        <v>52</v>
      </c>
    </row>
    <row r="7" spans="1:6" ht="30" customHeight="1" thickTop="1">
      <c r="A7" s="4" t="s">
        <v>536</v>
      </c>
      <c r="B7" s="9" t="s">
        <v>59</v>
      </c>
      <c r="C7" s="10" t="s">
        <v>58</v>
      </c>
      <c r="D7" s="9">
        <v>6</v>
      </c>
      <c r="E7" s="11" t="s">
        <v>14</v>
      </c>
      <c r="F7" s="12" t="s">
        <v>28</v>
      </c>
    </row>
    <row r="8" spans="1:6" ht="30" customHeight="1">
      <c r="A8" s="31" t="s">
        <v>540</v>
      </c>
      <c r="B8" s="17" t="s">
        <v>61</v>
      </c>
      <c r="C8" s="18" t="s">
        <v>60</v>
      </c>
      <c r="D8" s="17">
        <v>7.5</v>
      </c>
      <c r="E8" s="19" t="s">
        <v>57</v>
      </c>
      <c r="F8" s="35" t="s">
        <v>54</v>
      </c>
    </row>
    <row r="9" spans="1:6" s="30" customFormat="1" ht="30" customHeight="1">
      <c r="A9" s="31" t="s">
        <v>540</v>
      </c>
      <c r="B9" s="32" t="s">
        <v>62</v>
      </c>
      <c r="C9" s="33" t="s">
        <v>17</v>
      </c>
      <c r="D9" s="32">
        <v>5.5</v>
      </c>
      <c r="E9" s="34" t="s">
        <v>14</v>
      </c>
      <c r="F9" s="35" t="s">
        <v>28</v>
      </c>
    </row>
    <row r="10" spans="1:6" ht="30" customHeight="1">
      <c r="A10" s="31" t="s">
        <v>540</v>
      </c>
      <c r="B10" s="17" t="s">
        <v>63</v>
      </c>
      <c r="C10" s="18" t="s">
        <v>64</v>
      </c>
      <c r="D10" s="17">
        <v>4.5</v>
      </c>
      <c r="E10" s="19" t="s">
        <v>14</v>
      </c>
      <c r="F10" s="20" t="s">
        <v>28</v>
      </c>
    </row>
    <row r="11" spans="1:6" ht="30" customHeight="1">
      <c r="A11" s="31" t="s">
        <v>540</v>
      </c>
      <c r="B11" s="17" t="s">
        <v>65</v>
      </c>
      <c r="C11" s="18" t="s">
        <v>66</v>
      </c>
      <c r="D11" s="17">
        <v>2.5</v>
      </c>
      <c r="E11" s="24" t="s">
        <v>32</v>
      </c>
      <c r="F11" s="23" t="s">
        <v>74</v>
      </c>
    </row>
    <row r="12" spans="1:6" ht="30" customHeight="1">
      <c r="A12" s="13" t="s">
        <v>537</v>
      </c>
      <c r="B12" s="14" t="s">
        <v>71</v>
      </c>
      <c r="C12" s="10" t="s">
        <v>68</v>
      </c>
      <c r="D12" s="14">
        <v>5.5</v>
      </c>
      <c r="E12" s="11" t="s">
        <v>69</v>
      </c>
      <c r="F12" s="15" t="s">
        <v>70</v>
      </c>
    </row>
    <row r="13" spans="1:6" s="30" customFormat="1" ht="30" customHeight="1">
      <c r="A13" s="13" t="s">
        <v>537</v>
      </c>
      <c r="B13" s="14" t="s">
        <v>72</v>
      </c>
      <c r="C13" s="38" t="s">
        <v>67</v>
      </c>
      <c r="D13" s="14">
        <v>5</v>
      </c>
      <c r="E13" s="39" t="s">
        <v>34</v>
      </c>
      <c r="F13" s="15" t="s">
        <v>35</v>
      </c>
    </row>
    <row r="14" spans="1:6" ht="30" customHeight="1">
      <c r="A14" s="13" t="s">
        <v>537</v>
      </c>
      <c r="B14" s="14" t="s">
        <v>75</v>
      </c>
      <c r="C14" s="10" t="s">
        <v>3</v>
      </c>
      <c r="D14" s="14">
        <v>5.5</v>
      </c>
      <c r="E14" s="16" t="s">
        <v>31</v>
      </c>
      <c r="F14" s="15" t="s">
        <v>73</v>
      </c>
    </row>
    <row r="15" spans="1:6" ht="30" customHeight="1">
      <c r="A15" s="13" t="s">
        <v>537</v>
      </c>
      <c r="B15" s="9" t="s">
        <v>76</v>
      </c>
      <c r="C15" s="10" t="s">
        <v>18</v>
      </c>
      <c r="D15" s="9">
        <v>5</v>
      </c>
      <c r="E15" s="11" t="s">
        <v>23</v>
      </c>
      <c r="F15" s="47" t="s">
        <v>97</v>
      </c>
    </row>
    <row r="16" spans="1:6" ht="30" customHeight="1">
      <c r="A16" s="31" t="s">
        <v>541</v>
      </c>
      <c r="B16" s="17" t="s">
        <v>78</v>
      </c>
      <c r="C16" s="18" t="s">
        <v>77</v>
      </c>
      <c r="D16" s="17">
        <v>5</v>
      </c>
      <c r="E16" s="19" t="s">
        <v>69</v>
      </c>
      <c r="F16" s="35" t="s">
        <v>70</v>
      </c>
    </row>
    <row r="17" spans="1:6" s="30" customFormat="1" ht="30" customHeight="1">
      <c r="A17" s="31" t="s">
        <v>541</v>
      </c>
      <c r="B17" s="32" t="s">
        <v>80</v>
      </c>
      <c r="C17" s="33" t="s">
        <v>7</v>
      </c>
      <c r="D17" s="32">
        <v>5</v>
      </c>
      <c r="E17" s="34" t="s">
        <v>8</v>
      </c>
      <c r="F17" s="45" t="s">
        <v>96</v>
      </c>
    </row>
    <row r="18" spans="1:6" ht="30" customHeight="1">
      <c r="A18" s="31" t="s">
        <v>541</v>
      </c>
      <c r="B18" s="22" t="s">
        <v>79</v>
      </c>
      <c r="C18" s="18" t="s">
        <v>6</v>
      </c>
      <c r="D18" s="22">
        <v>5</v>
      </c>
      <c r="E18" s="19" t="s">
        <v>31</v>
      </c>
      <c r="F18" s="23" t="s">
        <v>73</v>
      </c>
    </row>
    <row r="19" spans="1:6" ht="30" customHeight="1">
      <c r="A19" s="31" t="s">
        <v>541</v>
      </c>
      <c r="B19" s="17" t="s">
        <v>81</v>
      </c>
      <c r="C19" s="18" t="s">
        <v>10</v>
      </c>
      <c r="D19" s="17">
        <v>6</v>
      </c>
      <c r="E19" s="19" t="s">
        <v>11</v>
      </c>
      <c r="F19" s="45" t="s">
        <v>93</v>
      </c>
    </row>
    <row r="20" spans="1:6" ht="30" customHeight="1">
      <c r="A20" s="31" t="s">
        <v>541</v>
      </c>
      <c r="B20" s="17" t="s">
        <v>82</v>
      </c>
      <c r="C20" s="18" t="s">
        <v>83</v>
      </c>
      <c r="D20" s="17">
        <v>4</v>
      </c>
      <c r="E20" s="19" t="s">
        <v>84</v>
      </c>
      <c r="F20" s="35" t="s">
        <v>85</v>
      </c>
    </row>
    <row r="21" spans="1:6" ht="30" customHeight="1">
      <c r="A21" s="36" t="s">
        <v>538</v>
      </c>
      <c r="B21" s="9" t="s">
        <v>86</v>
      </c>
      <c r="C21" s="10" t="s">
        <v>4</v>
      </c>
      <c r="D21" s="9">
        <v>6</v>
      </c>
      <c r="E21" s="11" t="s">
        <v>32</v>
      </c>
      <c r="F21" s="40" t="s">
        <v>74</v>
      </c>
    </row>
    <row r="22" spans="1:6" ht="30" customHeight="1">
      <c r="A22" s="36" t="s">
        <v>538</v>
      </c>
      <c r="B22" s="9" t="s">
        <v>88</v>
      </c>
      <c r="C22" s="10" t="s">
        <v>87</v>
      </c>
      <c r="D22" s="9">
        <v>4</v>
      </c>
      <c r="E22" s="11" t="s">
        <v>11</v>
      </c>
      <c r="F22" s="40" t="s">
        <v>93</v>
      </c>
    </row>
    <row r="23" spans="1:6" ht="30" customHeight="1">
      <c r="A23" s="36" t="s">
        <v>538</v>
      </c>
      <c r="B23" s="9" t="s">
        <v>90</v>
      </c>
      <c r="C23" s="10" t="s">
        <v>89</v>
      </c>
      <c r="D23" s="9">
        <v>4</v>
      </c>
      <c r="E23" s="16" t="s">
        <v>92</v>
      </c>
      <c r="F23" s="15" t="s">
        <v>94</v>
      </c>
    </row>
    <row r="24" spans="1:6" s="30" customFormat="1" ht="30" customHeight="1">
      <c r="A24" s="36" t="s">
        <v>538</v>
      </c>
      <c r="B24" s="37" t="s">
        <v>91</v>
      </c>
      <c r="C24" s="38" t="s">
        <v>21</v>
      </c>
      <c r="D24" s="37">
        <v>4</v>
      </c>
      <c r="E24" s="39" t="s">
        <v>36</v>
      </c>
      <c r="F24" s="40" t="s">
        <v>95</v>
      </c>
    </row>
    <row r="25" spans="1:6" ht="30" customHeight="1">
      <c r="A25" s="31" t="s">
        <v>542</v>
      </c>
      <c r="B25" s="17" t="s">
        <v>98</v>
      </c>
      <c r="C25" s="18" t="s">
        <v>9</v>
      </c>
      <c r="D25" s="17">
        <v>5.5</v>
      </c>
      <c r="E25" s="24" t="s">
        <v>92</v>
      </c>
      <c r="F25" s="46" t="s">
        <v>94</v>
      </c>
    </row>
    <row r="26" spans="1:6" s="30" customFormat="1" ht="30" customHeight="1">
      <c r="A26" s="31" t="s">
        <v>542</v>
      </c>
      <c r="B26" s="32" t="s">
        <v>99</v>
      </c>
      <c r="C26" s="33" t="s">
        <v>33</v>
      </c>
      <c r="D26" s="32">
        <v>5.5</v>
      </c>
      <c r="E26" s="24" t="s">
        <v>51</v>
      </c>
      <c r="F26" s="46" t="s">
        <v>52</v>
      </c>
    </row>
    <row r="27" spans="1:6" ht="30" customHeight="1">
      <c r="A27" s="31" t="s">
        <v>542</v>
      </c>
      <c r="B27" s="17" t="s">
        <v>100</v>
      </c>
      <c r="C27" s="18" t="s">
        <v>20</v>
      </c>
      <c r="D27" s="17">
        <v>5.5</v>
      </c>
      <c r="E27" s="19" t="s">
        <v>36</v>
      </c>
      <c r="F27" s="35" t="s">
        <v>95</v>
      </c>
    </row>
    <row r="28" spans="1:6" ht="30" customHeight="1">
      <c r="A28" s="31" t="s">
        <v>542</v>
      </c>
      <c r="B28" s="17" t="s">
        <v>101</v>
      </c>
      <c r="C28" s="18" t="s">
        <v>1</v>
      </c>
      <c r="D28" s="17">
        <v>4.5</v>
      </c>
      <c r="E28" s="24" t="s">
        <v>2</v>
      </c>
      <c r="F28" s="35" t="s">
        <v>103</v>
      </c>
    </row>
    <row r="29" spans="1:6" ht="30" customHeight="1">
      <c r="A29" s="31" t="s">
        <v>542</v>
      </c>
      <c r="B29" s="17" t="s">
        <v>102</v>
      </c>
      <c r="C29" s="18" t="s">
        <v>40</v>
      </c>
      <c r="D29" s="17">
        <v>4.5</v>
      </c>
      <c r="E29" s="19" t="s">
        <v>16</v>
      </c>
      <c r="F29" s="35" t="s">
        <v>104</v>
      </c>
    </row>
    <row r="30" spans="1:6" ht="30" customHeight="1">
      <c r="A30" s="36" t="s">
        <v>539</v>
      </c>
      <c r="B30" s="9" t="s">
        <v>106</v>
      </c>
      <c r="C30" s="10" t="s">
        <v>12</v>
      </c>
      <c r="D30" s="9">
        <v>7</v>
      </c>
      <c r="E30" s="11" t="s">
        <v>30</v>
      </c>
      <c r="F30" s="40" t="s">
        <v>105</v>
      </c>
    </row>
    <row r="31" spans="1:6" ht="30" customHeight="1">
      <c r="A31" s="36" t="s">
        <v>539</v>
      </c>
      <c r="B31" s="9" t="s">
        <v>107</v>
      </c>
      <c r="C31" s="10" t="s">
        <v>108</v>
      </c>
      <c r="D31" s="9">
        <v>4</v>
      </c>
      <c r="E31" s="39" t="s">
        <v>30</v>
      </c>
      <c r="F31" s="40" t="s">
        <v>105</v>
      </c>
    </row>
    <row r="32" spans="1:6" ht="30" customHeight="1">
      <c r="A32" s="36" t="s">
        <v>539</v>
      </c>
      <c r="B32" s="37" t="s">
        <v>110</v>
      </c>
      <c r="C32" s="38" t="s">
        <v>109</v>
      </c>
      <c r="D32" s="37">
        <v>4</v>
      </c>
      <c r="E32" s="39" t="s">
        <v>69</v>
      </c>
      <c r="F32" s="15" t="s">
        <v>70</v>
      </c>
    </row>
    <row r="33" spans="1:6" ht="30" customHeight="1">
      <c r="A33" s="36" t="s">
        <v>539</v>
      </c>
      <c r="B33" s="9" t="s">
        <v>111</v>
      </c>
      <c r="C33" s="10" t="s">
        <v>5</v>
      </c>
      <c r="D33" s="9">
        <v>4</v>
      </c>
      <c r="E33" s="39" t="s">
        <v>30</v>
      </c>
      <c r="F33" s="40" t="s">
        <v>105</v>
      </c>
    </row>
    <row r="34" spans="1:6" ht="30" customHeight="1">
      <c r="A34" s="36" t="s">
        <v>539</v>
      </c>
      <c r="B34" s="9" t="s">
        <v>112</v>
      </c>
      <c r="C34" s="38" t="s">
        <v>39</v>
      </c>
      <c r="D34" s="37">
        <v>4</v>
      </c>
      <c r="E34" s="39" t="s">
        <v>41</v>
      </c>
      <c r="F34" s="40" t="s">
        <v>95</v>
      </c>
    </row>
    <row r="35" spans="1:6" ht="30" customHeight="1">
      <c r="A35" s="36" t="s">
        <v>539</v>
      </c>
      <c r="B35" s="9" t="s">
        <v>113</v>
      </c>
      <c r="C35" s="10" t="s">
        <v>37</v>
      </c>
      <c r="D35" s="9">
        <v>4</v>
      </c>
      <c r="E35" s="11" t="s">
        <v>32</v>
      </c>
      <c r="F35" s="15" t="s">
        <v>74</v>
      </c>
    </row>
    <row r="36" spans="1:6" ht="31.5">
      <c r="A36" s="31" t="s">
        <v>543</v>
      </c>
      <c r="B36" s="32" t="s">
        <v>120</v>
      </c>
      <c r="C36" s="33" t="s">
        <v>22</v>
      </c>
      <c r="D36" s="32">
        <v>5</v>
      </c>
      <c r="E36" s="34" t="s">
        <v>34</v>
      </c>
      <c r="F36" s="23" t="s">
        <v>35</v>
      </c>
    </row>
    <row r="37" spans="1:6" s="30" customFormat="1" ht="31.5">
      <c r="A37" s="31" t="s">
        <v>543</v>
      </c>
      <c r="B37" s="32" t="s">
        <v>121</v>
      </c>
      <c r="C37" s="33" t="s">
        <v>38</v>
      </c>
      <c r="D37" s="32">
        <v>3</v>
      </c>
      <c r="E37" s="34" t="s">
        <v>36</v>
      </c>
      <c r="F37" s="35" t="s">
        <v>95</v>
      </c>
    </row>
    <row r="38" spans="1:6" s="30" customFormat="1" ht="30" customHeight="1">
      <c r="A38" s="31" t="s">
        <v>543</v>
      </c>
      <c r="B38" s="32" t="s">
        <v>123</v>
      </c>
      <c r="C38" s="33" t="s">
        <v>114</v>
      </c>
      <c r="D38" s="32">
        <v>3</v>
      </c>
      <c r="E38" s="34" t="s">
        <v>23</v>
      </c>
      <c r="F38" s="45" t="s">
        <v>97</v>
      </c>
    </row>
    <row r="39" spans="1:6" s="30" customFormat="1" ht="30" customHeight="1">
      <c r="A39" s="31" t="s">
        <v>543</v>
      </c>
      <c r="B39" s="32" t="s">
        <v>122</v>
      </c>
      <c r="C39" s="33" t="s">
        <v>115</v>
      </c>
      <c r="D39" s="32">
        <v>3</v>
      </c>
      <c r="E39" s="24" t="s">
        <v>116</v>
      </c>
      <c r="F39" s="23" t="s">
        <v>117</v>
      </c>
    </row>
    <row r="40" spans="1:6" ht="45" customHeight="1">
      <c r="A40" s="31" t="s">
        <v>543</v>
      </c>
      <c r="B40" s="17" t="s">
        <v>124</v>
      </c>
      <c r="C40" s="33" t="s">
        <v>118</v>
      </c>
      <c r="D40" s="48" t="s">
        <v>119</v>
      </c>
      <c r="E40" s="24" t="s">
        <v>125</v>
      </c>
      <c r="F40" s="46" t="s">
        <v>126</v>
      </c>
    </row>
    <row r="42" spans="1:6">
      <c r="A42" s="3"/>
      <c r="B42" s="3"/>
      <c r="C42" s="1"/>
      <c r="D42" s="3"/>
    </row>
    <row r="43" spans="1:6">
      <c r="A43" s="3"/>
      <c r="B43" s="3"/>
      <c r="C43" s="1"/>
      <c r="D43" s="3"/>
    </row>
    <row r="44" spans="1:6">
      <c r="A44" s="3"/>
      <c r="B44" s="3"/>
      <c r="C44" s="1"/>
      <c r="D44" s="3"/>
    </row>
    <row r="45" spans="1:6">
      <c r="A45" s="3"/>
      <c r="B45" s="3"/>
      <c r="C45" s="1"/>
      <c r="D45" s="3"/>
    </row>
    <row r="46" spans="1:6">
      <c r="A46" s="3"/>
      <c r="B46" s="3"/>
      <c r="C46" s="1"/>
      <c r="D46" s="3"/>
    </row>
    <row r="47" spans="1:6">
      <c r="A47" s="3"/>
      <c r="B47" s="3"/>
      <c r="C47" s="1"/>
      <c r="D47" s="3"/>
    </row>
    <row r="48" spans="1:6">
      <c r="A48" s="3"/>
      <c r="B48" s="3"/>
      <c r="C48" s="1"/>
      <c r="D48" s="3"/>
    </row>
  </sheetData>
  <mergeCells count="1">
    <mergeCell ref="A2:F2"/>
  </mergeCells>
  <hyperlinks>
    <hyperlink ref="F30" r:id="rId1"/>
    <hyperlink ref="F21" r:id="rId2"/>
    <hyperlink ref="F27" r:id="rId3"/>
    <hyperlink ref="F16" r:id="rId4"/>
    <hyperlink ref="F12" r:id="rId5"/>
    <hyperlink ref="F18" r:id="rId6"/>
    <hyperlink ref="F19" r:id="rId7"/>
    <hyperlink ref="F20" r:id="rId8"/>
    <hyperlink ref="F7" r:id="rId9"/>
    <hyperlink ref="F8" r:id="rId10"/>
    <hyperlink ref="F10" r:id="rId11"/>
    <hyperlink ref="F24" r:id="rId12"/>
    <hyperlink ref="F6" r:id="rId13"/>
    <hyperlink ref="F9" r:id="rId14"/>
    <hyperlink ref="F11" r:id="rId15"/>
    <hyperlink ref="F13" r:id="rId16"/>
    <hyperlink ref="F15" r:id="rId17"/>
    <hyperlink ref="F14" r:id="rId18"/>
    <hyperlink ref="F17" r:id="rId19"/>
    <hyperlink ref="F22" r:id="rId20"/>
    <hyperlink ref="F23" r:id="rId21"/>
    <hyperlink ref="F28" r:id="rId22"/>
    <hyperlink ref="F29" r:id="rId23"/>
    <hyperlink ref="F31" r:id="rId24"/>
    <hyperlink ref="F32" r:id="rId25"/>
    <hyperlink ref="F34" r:id="rId26"/>
    <hyperlink ref="F33" r:id="rId27"/>
    <hyperlink ref="F35" r:id="rId28"/>
    <hyperlink ref="F36" r:id="rId29"/>
    <hyperlink ref="F37" r:id="rId30"/>
    <hyperlink ref="F39" r:id="rId31" display="adtsolakis@uniwa.gr"/>
    <hyperlink ref="F38" r:id="rId32"/>
    <hyperlink ref="F40" r:id="rId33" display="cmedrea@uniwa.gr"/>
    <hyperlink ref="F25" r:id="rId34"/>
    <hyperlink ref="F26" r:id="rId35"/>
  </hyperlinks>
  <printOptions horizontalCentered="1" verticalCentered="1"/>
  <pageMargins left="6.4960630000000005E-2" right="6.4960630000000005E-2" top="0" bottom="0" header="0.31496062992126" footer="6.4960630000000005E-2"/>
  <pageSetup paperSize="9" scale="60" orientation="portrait" r:id="rId36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2:F52"/>
  <sheetViews>
    <sheetView topLeftCell="A36" zoomScale="75" zoomScaleNormal="75" workbookViewId="0">
      <selection activeCell="L14" sqref="L14"/>
    </sheetView>
  </sheetViews>
  <sheetFormatPr defaultColWidth="9.140625" defaultRowHeight="15.75"/>
  <cols>
    <col min="1" max="1" width="15.140625" style="1" customWidth="1"/>
    <col min="2" max="2" width="14.7109375" style="1" customWidth="1"/>
    <col min="3" max="3" width="58.85546875" style="2" customWidth="1"/>
    <col min="4" max="4" width="9.140625" style="1"/>
    <col min="5" max="5" width="25.28515625" style="3" customWidth="1"/>
    <col min="6" max="6" width="25" style="3" customWidth="1"/>
    <col min="7" max="16384" width="9.140625" style="3"/>
  </cols>
  <sheetData>
    <row r="2" spans="1:6" ht="30" customHeight="1">
      <c r="A2" s="136" t="s">
        <v>48</v>
      </c>
      <c r="B2" s="136"/>
      <c r="C2" s="136"/>
      <c r="D2" s="136"/>
      <c r="E2" s="136"/>
      <c r="F2" s="136"/>
    </row>
    <row r="3" spans="1:6" ht="30" customHeight="1" thickBot="1"/>
    <row r="4" spans="1:6" ht="30" customHeight="1" thickTop="1">
      <c r="A4" s="94" t="s">
        <v>50</v>
      </c>
      <c r="B4" s="84" t="s">
        <v>24</v>
      </c>
      <c r="C4" s="85" t="s">
        <v>25</v>
      </c>
      <c r="D4" s="86" t="s">
        <v>0</v>
      </c>
      <c r="E4" s="85" t="s">
        <v>26</v>
      </c>
      <c r="F4" s="85" t="s">
        <v>27</v>
      </c>
    </row>
    <row r="5" spans="1:6" ht="29.45" customHeight="1">
      <c r="A5" s="36" t="s">
        <v>536</v>
      </c>
      <c r="B5" s="98" t="s">
        <v>132</v>
      </c>
      <c r="C5" s="98" t="s">
        <v>127</v>
      </c>
      <c r="D5" s="98">
        <v>5</v>
      </c>
      <c r="E5" s="95"/>
      <c r="F5" s="87"/>
    </row>
    <row r="6" spans="1:6" ht="34.5" customHeight="1">
      <c r="A6" s="36" t="s">
        <v>536</v>
      </c>
      <c r="B6" s="98" t="s">
        <v>133</v>
      </c>
      <c r="C6" s="98" t="s">
        <v>128</v>
      </c>
      <c r="D6" s="98">
        <v>4</v>
      </c>
      <c r="E6" s="96"/>
      <c r="F6" s="88"/>
    </row>
    <row r="7" spans="1:6" ht="29.45" customHeight="1">
      <c r="A7" s="36" t="s">
        <v>536</v>
      </c>
      <c r="B7" s="98" t="s">
        <v>134</v>
      </c>
      <c r="C7" s="98" t="s">
        <v>129</v>
      </c>
      <c r="D7" s="98">
        <v>4</v>
      </c>
      <c r="E7" s="96"/>
      <c r="F7" s="88"/>
    </row>
    <row r="8" spans="1:6" ht="29.45" customHeight="1">
      <c r="A8" s="36" t="s">
        <v>536</v>
      </c>
      <c r="B8" s="98" t="s">
        <v>135</v>
      </c>
      <c r="C8" s="98" t="s">
        <v>130</v>
      </c>
      <c r="D8" s="98">
        <v>4</v>
      </c>
      <c r="E8" s="96"/>
      <c r="F8" s="88"/>
    </row>
    <row r="9" spans="1:6" ht="34.5" customHeight="1">
      <c r="A9" s="36" t="s">
        <v>536</v>
      </c>
      <c r="B9" s="98" t="s">
        <v>136</v>
      </c>
      <c r="C9" s="98" t="s">
        <v>131</v>
      </c>
      <c r="D9" s="98">
        <v>3</v>
      </c>
      <c r="E9" s="96"/>
      <c r="F9" s="88"/>
    </row>
    <row r="10" spans="1:6" ht="29.45" customHeight="1">
      <c r="A10" s="31" t="s">
        <v>540</v>
      </c>
      <c r="B10" s="98" t="s">
        <v>471</v>
      </c>
      <c r="C10" s="98" t="s">
        <v>137</v>
      </c>
      <c r="D10" s="98">
        <v>4</v>
      </c>
      <c r="E10" s="97"/>
      <c r="F10" s="89"/>
    </row>
    <row r="11" spans="1:6" ht="29.45" customHeight="1">
      <c r="A11" s="31" t="s">
        <v>540</v>
      </c>
      <c r="B11" s="98" t="s">
        <v>472</v>
      </c>
      <c r="C11" s="98" t="s">
        <v>138</v>
      </c>
      <c r="D11" s="98">
        <v>5</v>
      </c>
      <c r="E11" s="96"/>
      <c r="F11" s="89"/>
    </row>
    <row r="12" spans="1:6" ht="29.45" customHeight="1">
      <c r="A12" s="31" t="s">
        <v>540</v>
      </c>
      <c r="B12" s="98" t="s">
        <v>473</v>
      </c>
      <c r="C12" s="98" t="s">
        <v>139</v>
      </c>
      <c r="D12" s="98">
        <v>5</v>
      </c>
      <c r="E12" s="96"/>
      <c r="F12" s="88"/>
    </row>
    <row r="13" spans="1:6" ht="29.45" customHeight="1">
      <c r="A13" s="31" t="s">
        <v>540</v>
      </c>
      <c r="B13" s="98" t="s">
        <v>474</v>
      </c>
      <c r="C13" s="98" t="s">
        <v>4</v>
      </c>
      <c r="D13" s="98">
        <v>5</v>
      </c>
      <c r="E13" s="97"/>
      <c r="F13" s="88"/>
    </row>
    <row r="14" spans="1:6" ht="29.45" customHeight="1">
      <c r="A14" s="36" t="s">
        <v>537</v>
      </c>
      <c r="B14" s="98" t="s">
        <v>145</v>
      </c>
      <c r="C14" s="98" t="s">
        <v>141</v>
      </c>
      <c r="D14" s="98">
        <v>5</v>
      </c>
      <c r="E14" s="96"/>
      <c r="F14" s="88"/>
    </row>
    <row r="15" spans="1:6" ht="29.45" customHeight="1">
      <c r="A15" s="36" t="s">
        <v>537</v>
      </c>
      <c r="B15" s="98" t="s">
        <v>143</v>
      </c>
      <c r="C15" s="98" t="s">
        <v>15</v>
      </c>
      <c r="D15" s="98">
        <v>5</v>
      </c>
      <c r="E15" s="96"/>
      <c r="F15" s="88"/>
    </row>
    <row r="16" spans="1:6" ht="35.25" customHeight="1">
      <c r="A16" s="36" t="s">
        <v>537</v>
      </c>
      <c r="B16" s="98" t="s">
        <v>436</v>
      </c>
      <c r="C16" s="98" t="s">
        <v>435</v>
      </c>
      <c r="D16" s="98">
        <v>4</v>
      </c>
      <c r="E16" s="96"/>
      <c r="F16" s="88"/>
    </row>
    <row r="17" spans="1:6" ht="29.45" customHeight="1">
      <c r="A17" s="36" t="s">
        <v>537</v>
      </c>
      <c r="B17" s="98" t="s">
        <v>146</v>
      </c>
      <c r="C17" s="98" t="s">
        <v>142</v>
      </c>
      <c r="D17" s="98">
        <v>6</v>
      </c>
      <c r="E17" s="96"/>
      <c r="F17" s="89"/>
    </row>
    <row r="18" spans="1:6" ht="29.45" customHeight="1">
      <c r="A18" s="36" t="s">
        <v>537</v>
      </c>
      <c r="B18" s="98" t="s">
        <v>144</v>
      </c>
      <c r="C18" s="98" t="s">
        <v>140</v>
      </c>
      <c r="D18" s="98">
        <v>5</v>
      </c>
      <c r="E18" s="97"/>
      <c r="F18" s="89"/>
    </row>
    <row r="19" spans="1:6" ht="29.45" customHeight="1">
      <c r="A19" s="31" t="s">
        <v>541</v>
      </c>
      <c r="B19" s="98" t="s">
        <v>475</v>
      </c>
      <c r="C19" s="98" t="s">
        <v>147</v>
      </c>
      <c r="D19" s="98">
        <v>5</v>
      </c>
      <c r="E19" s="96"/>
      <c r="F19" s="88"/>
    </row>
    <row r="20" spans="1:6" ht="29.45" customHeight="1">
      <c r="A20" s="31" t="s">
        <v>541</v>
      </c>
      <c r="B20" s="98" t="s">
        <v>476</v>
      </c>
      <c r="C20" s="98" t="s">
        <v>148</v>
      </c>
      <c r="D20" s="98">
        <v>5</v>
      </c>
      <c r="E20" s="96"/>
      <c r="F20" s="89"/>
    </row>
    <row r="21" spans="1:6" ht="29.45" customHeight="1">
      <c r="A21" s="31" t="s">
        <v>541</v>
      </c>
      <c r="B21" s="98" t="s">
        <v>477</v>
      </c>
      <c r="C21" s="98" t="s">
        <v>149</v>
      </c>
      <c r="D21" s="98">
        <v>5</v>
      </c>
      <c r="E21" s="97"/>
      <c r="F21" s="88"/>
    </row>
    <row r="22" spans="1:6" ht="29.45" customHeight="1">
      <c r="A22" s="31" t="s">
        <v>541</v>
      </c>
      <c r="B22" s="98" t="s">
        <v>478</v>
      </c>
      <c r="C22" s="98" t="s">
        <v>10</v>
      </c>
      <c r="D22" s="98">
        <v>6</v>
      </c>
      <c r="E22" s="96"/>
      <c r="F22" s="88"/>
    </row>
    <row r="23" spans="1:6" ht="29.45" customHeight="1">
      <c r="A23" s="31" t="s">
        <v>541</v>
      </c>
      <c r="B23" s="98" t="s">
        <v>479</v>
      </c>
      <c r="C23" s="98" t="s">
        <v>568</v>
      </c>
      <c r="D23" s="98">
        <v>6</v>
      </c>
      <c r="E23" s="96"/>
      <c r="F23" s="88"/>
    </row>
    <row r="24" spans="1:6" ht="29.45" customHeight="1">
      <c r="A24" s="36" t="s">
        <v>538</v>
      </c>
      <c r="B24" s="98" t="s">
        <v>159</v>
      </c>
      <c r="C24" s="98" t="s">
        <v>153</v>
      </c>
      <c r="D24" s="98">
        <v>6</v>
      </c>
      <c r="E24" s="96"/>
      <c r="F24" s="88"/>
    </row>
    <row r="25" spans="1:6" ht="29.45" customHeight="1">
      <c r="A25" s="36" t="s">
        <v>538</v>
      </c>
      <c r="B25" s="98" t="s">
        <v>156</v>
      </c>
      <c r="C25" s="98" t="s">
        <v>150</v>
      </c>
      <c r="D25" s="98">
        <v>5</v>
      </c>
      <c r="E25" s="96"/>
      <c r="F25" s="88"/>
    </row>
    <row r="26" spans="1:6" ht="29.45" customHeight="1">
      <c r="A26" s="36" t="s">
        <v>538</v>
      </c>
      <c r="B26" s="98" t="s">
        <v>160</v>
      </c>
      <c r="C26" s="98" t="s">
        <v>154</v>
      </c>
      <c r="D26" s="98">
        <v>6</v>
      </c>
      <c r="E26" s="96"/>
      <c r="F26" s="88"/>
    </row>
    <row r="27" spans="1:6" ht="29.45" customHeight="1">
      <c r="A27" s="36" t="s">
        <v>538</v>
      </c>
      <c r="B27" s="98" t="s">
        <v>161</v>
      </c>
      <c r="C27" s="98" t="s">
        <v>155</v>
      </c>
      <c r="D27" s="98">
        <v>5</v>
      </c>
      <c r="E27" s="96"/>
      <c r="F27" s="88"/>
    </row>
    <row r="28" spans="1:6" ht="29.45" customHeight="1">
      <c r="A28" s="36" t="s">
        <v>538</v>
      </c>
      <c r="B28" s="98" t="s">
        <v>157</v>
      </c>
      <c r="C28" s="98" t="s">
        <v>151</v>
      </c>
      <c r="D28" s="98">
        <v>4</v>
      </c>
      <c r="E28" s="96"/>
      <c r="F28" s="89"/>
    </row>
    <row r="29" spans="1:6" ht="33" customHeight="1">
      <c r="A29" s="36" t="s">
        <v>538</v>
      </c>
      <c r="B29" s="98" t="s">
        <v>158</v>
      </c>
      <c r="C29" s="98" t="s">
        <v>152</v>
      </c>
      <c r="D29" s="98">
        <v>4</v>
      </c>
      <c r="E29" s="96"/>
      <c r="F29" s="88"/>
    </row>
    <row r="30" spans="1:6" ht="29.45" customHeight="1">
      <c r="A30" s="32" t="s">
        <v>542</v>
      </c>
      <c r="B30" s="98" t="s">
        <v>480</v>
      </c>
      <c r="C30" s="98" t="s">
        <v>166</v>
      </c>
      <c r="D30" s="98">
        <v>5</v>
      </c>
      <c r="E30" s="96"/>
      <c r="F30" s="88"/>
    </row>
    <row r="31" spans="1:6" ht="29.45" customHeight="1">
      <c r="A31" s="32" t="s">
        <v>542</v>
      </c>
      <c r="B31" s="98" t="s">
        <v>481</v>
      </c>
      <c r="C31" s="98" t="s">
        <v>167</v>
      </c>
      <c r="D31" s="98">
        <v>6</v>
      </c>
      <c r="E31" s="96"/>
      <c r="F31" s="88"/>
    </row>
    <row r="32" spans="1:6" ht="29.45" customHeight="1">
      <c r="A32" s="32" t="s">
        <v>542</v>
      </c>
      <c r="B32" s="98" t="s">
        <v>482</v>
      </c>
      <c r="C32" s="98" t="s">
        <v>168</v>
      </c>
      <c r="D32" s="98">
        <v>6</v>
      </c>
      <c r="E32" s="96"/>
      <c r="F32" s="88"/>
    </row>
    <row r="33" spans="1:6" ht="29.45" customHeight="1">
      <c r="A33" s="32" t="s">
        <v>542</v>
      </c>
      <c r="B33" s="98" t="s">
        <v>483</v>
      </c>
      <c r="C33" s="98" t="s">
        <v>169</v>
      </c>
      <c r="D33" s="98">
        <v>5</v>
      </c>
      <c r="E33" s="96"/>
      <c r="F33" s="88"/>
    </row>
    <row r="34" spans="1:6" ht="29.45" customHeight="1">
      <c r="A34" s="32" t="s">
        <v>542</v>
      </c>
      <c r="B34" s="98" t="s">
        <v>484</v>
      </c>
      <c r="C34" s="98" t="s">
        <v>162</v>
      </c>
      <c r="D34" s="98">
        <v>4</v>
      </c>
      <c r="E34" s="96"/>
      <c r="F34" s="89"/>
    </row>
    <row r="35" spans="1:6" ht="29.45" customHeight="1">
      <c r="A35" s="32" t="s">
        <v>542</v>
      </c>
      <c r="B35" s="98" t="s">
        <v>485</v>
      </c>
      <c r="C35" s="98" t="s">
        <v>170</v>
      </c>
      <c r="D35" s="98">
        <v>4</v>
      </c>
      <c r="E35" s="96"/>
      <c r="F35" s="88"/>
    </row>
    <row r="36" spans="1:6" ht="32.25" customHeight="1">
      <c r="A36" s="32" t="s">
        <v>542</v>
      </c>
      <c r="B36" s="98" t="s">
        <v>486</v>
      </c>
      <c r="C36" s="98" t="s">
        <v>163</v>
      </c>
      <c r="D36" s="98">
        <v>4</v>
      </c>
      <c r="E36" s="96"/>
      <c r="F36" s="88"/>
    </row>
    <row r="37" spans="1:6" ht="29.45" customHeight="1">
      <c r="A37" s="32" t="s">
        <v>542</v>
      </c>
      <c r="B37" s="98" t="s">
        <v>487</v>
      </c>
      <c r="C37" s="98" t="s">
        <v>164</v>
      </c>
      <c r="D37" s="98">
        <v>4</v>
      </c>
      <c r="E37" s="96"/>
      <c r="F37" s="89"/>
    </row>
    <row r="38" spans="1:6" ht="29.45" customHeight="1">
      <c r="A38" s="32" t="s">
        <v>542</v>
      </c>
      <c r="B38" s="98" t="s">
        <v>488</v>
      </c>
      <c r="C38" s="98" t="s">
        <v>165</v>
      </c>
      <c r="D38" s="98">
        <v>4</v>
      </c>
      <c r="E38" s="97"/>
      <c r="F38" s="88"/>
    </row>
    <row r="39" spans="1:6" ht="29.45" customHeight="1">
      <c r="A39" s="37" t="s">
        <v>539</v>
      </c>
      <c r="B39" s="98" t="s">
        <v>179</v>
      </c>
      <c r="C39" s="98" t="s">
        <v>171</v>
      </c>
      <c r="D39" s="98">
        <v>5</v>
      </c>
      <c r="E39" s="96"/>
      <c r="F39" s="88"/>
    </row>
    <row r="40" spans="1:6" ht="29.45" customHeight="1">
      <c r="A40" s="37" t="s">
        <v>539</v>
      </c>
      <c r="B40" s="98" t="s">
        <v>180</v>
      </c>
      <c r="C40" s="98" t="s">
        <v>567</v>
      </c>
      <c r="D40" s="98">
        <v>5</v>
      </c>
      <c r="E40" s="96"/>
      <c r="F40" s="88"/>
    </row>
    <row r="41" spans="1:6" ht="29.45" customHeight="1">
      <c r="A41" s="37" t="s">
        <v>539</v>
      </c>
      <c r="B41" s="98" t="s">
        <v>184</v>
      </c>
      <c r="C41" s="98" t="s">
        <v>175</v>
      </c>
      <c r="D41" s="98">
        <v>4</v>
      </c>
      <c r="E41" s="95"/>
      <c r="F41" s="87"/>
    </row>
    <row r="42" spans="1:6" ht="29.45" customHeight="1">
      <c r="A42" s="37" t="s">
        <v>539</v>
      </c>
      <c r="B42" s="98" t="s">
        <v>181</v>
      </c>
      <c r="C42" s="98" t="s">
        <v>172</v>
      </c>
      <c r="D42" s="98">
        <v>4</v>
      </c>
      <c r="E42" s="96"/>
      <c r="F42" s="88"/>
    </row>
    <row r="43" spans="1:6" ht="29.45" customHeight="1">
      <c r="A43" s="37" t="s">
        <v>539</v>
      </c>
      <c r="B43" s="98" t="s">
        <v>182</v>
      </c>
      <c r="C43" s="98" t="s">
        <v>173</v>
      </c>
      <c r="D43" s="98">
        <v>4</v>
      </c>
      <c r="E43" s="96"/>
      <c r="F43" s="88"/>
    </row>
    <row r="44" spans="1:6" ht="29.45" customHeight="1">
      <c r="A44" s="37" t="s">
        <v>539</v>
      </c>
      <c r="B44" s="98" t="s">
        <v>185</v>
      </c>
      <c r="C44" s="98" t="s">
        <v>176</v>
      </c>
      <c r="D44" s="98">
        <v>4</v>
      </c>
      <c r="E44" s="97"/>
      <c r="F44" s="89"/>
    </row>
    <row r="45" spans="1:6" ht="35.25" customHeight="1">
      <c r="A45" s="37" t="s">
        <v>539</v>
      </c>
      <c r="B45" s="98" t="s">
        <v>186</v>
      </c>
      <c r="C45" s="98" t="s">
        <v>177</v>
      </c>
      <c r="D45" s="98">
        <v>4</v>
      </c>
      <c r="E45" s="96"/>
      <c r="F45" s="88"/>
    </row>
    <row r="46" spans="1:6" ht="29.45" customHeight="1">
      <c r="A46" s="37" t="s">
        <v>539</v>
      </c>
      <c r="B46" s="98" t="s">
        <v>183</v>
      </c>
      <c r="C46" s="98" t="s">
        <v>174</v>
      </c>
      <c r="D46" s="98">
        <v>4</v>
      </c>
      <c r="E46" s="97"/>
      <c r="F46" s="89"/>
    </row>
    <row r="47" spans="1:6" ht="29.45" customHeight="1">
      <c r="A47" s="37" t="s">
        <v>539</v>
      </c>
      <c r="B47" s="98" t="s">
        <v>187</v>
      </c>
      <c r="C47" s="98" t="s">
        <v>178</v>
      </c>
      <c r="D47" s="98">
        <v>4</v>
      </c>
      <c r="E47" s="96"/>
      <c r="F47" s="88"/>
    </row>
    <row r="48" spans="1:6" ht="29.45" customHeight="1">
      <c r="A48" s="32" t="s">
        <v>543</v>
      </c>
      <c r="B48" s="98" t="s">
        <v>489</v>
      </c>
      <c r="C48" s="98" t="s">
        <v>188</v>
      </c>
      <c r="D48" s="98">
        <v>4</v>
      </c>
      <c r="E48" s="96"/>
      <c r="F48" s="88"/>
    </row>
    <row r="49" spans="1:6" ht="31.5">
      <c r="A49" s="32" t="s">
        <v>543</v>
      </c>
      <c r="B49" s="98" t="s">
        <v>490</v>
      </c>
      <c r="C49" s="98" t="s">
        <v>189</v>
      </c>
      <c r="D49" s="98">
        <v>4</v>
      </c>
      <c r="E49" s="61"/>
      <c r="F49" s="61"/>
    </row>
    <row r="50" spans="1:6" ht="27" customHeight="1">
      <c r="A50" s="32" t="s">
        <v>543</v>
      </c>
      <c r="B50" s="98" t="s">
        <v>491</v>
      </c>
      <c r="C50" s="98" t="s">
        <v>569</v>
      </c>
      <c r="D50" s="98">
        <v>4</v>
      </c>
      <c r="E50" s="61"/>
      <c r="F50" s="61"/>
    </row>
    <row r="51" spans="1:6" s="30" customFormat="1" ht="29.45" customHeight="1">
      <c r="A51" s="32" t="s">
        <v>543</v>
      </c>
      <c r="B51" s="98" t="s">
        <v>492</v>
      </c>
      <c r="C51" s="98" t="s">
        <v>190</v>
      </c>
      <c r="D51" s="98">
        <v>4</v>
      </c>
      <c r="E51" s="96"/>
      <c r="F51" s="88"/>
    </row>
    <row r="52" spans="1:6" s="30" customFormat="1" ht="29.45" customHeight="1">
      <c r="A52" s="32" t="s">
        <v>543</v>
      </c>
      <c r="B52" s="98" t="s">
        <v>493</v>
      </c>
      <c r="C52" s="98" t="s">
        <v>191</v>
      </c>
      <c r="D52" s="98">
        <v>4</v>
      </c>
      <c r="E52" s="96"/>
      <c r="F52" s="88"/>
    </row>
  </sheetData>
  <sortState ref="A5:F52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2:F27"/>
  <sheetViews>
    <sheetView zoomScale="75" zoomScaleNormal="75" workbookViewId="0">
      <selection activeCell="J16" sqref="J16"/>
    </sheetView>
  </sheetViews>
  <sheetFormatPr defaultColWidth="9.140625" defaultRowHeight="15.75"/>
  <cols>
    <col min="1" max="1" width="17.42578125" style="1" customWidth="1"/>
    <col min="2" max="2" width="9.85546875" style="1" customWidth="1"/>
    <col min="3" max="3" width="62.5703125" style="2" customWidth="1"/>
    <col min="4" max="4" width="9.140625" style="1"/>
    <col min="5" max="5" width="25.28515625" style="3" customWidth="1"/>
    <col min="6" max="6" width="25" style="3" customWidth="1"/>
    <col min="7" max="7" width="24.28515625" style="3" customWidth="1"/>
    <col min="8" max="16384" width="9.140625" style="3"/>
  </cols>
  <sheetData>
    <row r="2" spans="1:6" ht="30" customHeight="1">
      <c r="A2" s="137" t="s">
        <v>49</v>
      </c>
      <c r="B2" s="137"/>
      <c r="C2" s="137"/>
      <c r="D2" s="137"/>
      <c r="E2" s="137"/>
      <c r="F2" s="137"/>
    </row>
    <row r="3" spans="1:6" ht="30" customHeight="1" thickBot="1"/>
    <row r="4" spans="1:6" ht="30" customHeight="1" thickTop="1" thickBot="1">
      <c r="A4" s="25" t="s">
        <v>50</v>
      </c>
      <c r="B4" s="26" t="s">
        <v>24</v>
      </c>
      <c r="C4" s="27" t="s">
        <v>25</v>
      </c>
      <c r="D4" s="28" t="s">
        <v>0</v>
      </c>
      <c r="E4" s="27" t="s">
        <v>26</v>
      </c>
      <c r="F4" s="27" t="s">
        <v>27</v>
      </c>
    </row>
    <row r="5" spans="1:6" ht="29.45" customHeight="1" thickTop="1" thickBot="1">
      <c r="A5" s="102" t="s">
        <v>536</v>
      </c>
      <c r="B5" s="117" t="s">
        <v>570</v>
      </c>
      <c r="C5" s="118" t="s">
        <v>437</v>
      </c>
      <c r="D5" s="118">
        <v>6</v>
      </c>
      <c r="E5" s="119"/>
      <c r="F5" s="120"/>
    </row>
    <row r="6" spans="1:6" ht="29.45" customHeight="1" thickTop="1" thickBot="1">
      <c r="A6" s="102" t="s">
        <v>536</v>
      </c>
      <c r="B6" s="65" t="s">
        <v>571</v>
      </c>
      <c r="C6" s="113" t="s">
        <v>494</v>
      </c>
      <c r="D6" s="114">
        <v>5</v>
      </c>
      <c r="E6" s="51"/>
      <c r="F6" s="52"/>
    </row>
    <row r="7" spans="1:6" ht="29.45" customHeight="1" thickTop="1">
      <c r="A7" s="102" t="s">
        <v>536</v>
      </c>
      <c r="B7" s="121" t="s">
        <v>572</v>
      </c>
      <c r="C7" s="118" t="s">
        <v>438</v>
      </c>
      <c r="D7" s="122">
        <v>5</v>
      </c>
      <c r="E7" s="123"/>
      <c r="F7" s="124"/>
    </row>
    <row r="8" spans="1:6" ht="29.45" customHeight="1">
      <c r="A8" s="105" t="s">
        <v>540</v>
      </c>
      <c r="B8" s="121" t="s">
        <v>578</v>
      </c>
      <c r="C8" s="122" t="s">
        <v>439</v>
      </c>
      <c r="D8" s="122">
        <v>6</v>
      </c>
      <c r="E8" s="123"/>
      <c r="F8" s="124"/>
    </row>
    <row r="9" spans="1:6" ht="29.45" customHeight="1">
      <c r="A9" s="104" t="s">
        <v>537</v>
      </c>
      <c r="B9" s="55" t="s">
        <v>574</v>
      </c>
      <c r="C9" s="115" t="s">
        <v>440</v>
      </c>
      <c r="D9" s="115">
        <v>5</v>
      </c>
      <c r="E9" s="51"/>
      <c r="F9" s="53"/>
    </row>
    <row r="10" spans="1:6" ht="29.45" customHeight="1">
      <c r="A10" s="104" t="s">
        <v>537</v>
      </c>
      <c r="B10" s="125" t="s">
        <v>573</v>
      </c>
      <c r="C10" s="126" t="s">
        <v>441</v>
      </c>
      <c r="D10" s="126">
        <v>5</v>
      </c>
      <c r="E10" s="127"/>
      <c r="F10" s="128"/>
    </row>
    <row r="11" spans="1:6" ht="29.45" customHeight="1">
      <c r="A11" s="105" t="s">
        <v>541</v>
      </c>
      <c r="B11" s="65" t="s">
        <v>580</v>
      </c>
      <c r="C11" s="114" t="s">
        <v>442</v>
      </c>
      <c r="D11" s="114">
        <v>0</v>
      </c>
      <c r="E11" s="51"/>
      <c r="F11" s="52"/>
    </row>
    <row r="12" spans="1:6" ht="29.45" customHeight="1">
      <c r="A12" s="105" t="s">
        <v>541</v>
      </c>
      <c r="B12" s="125" t="s">
        <v>579</v>
      </c>
      <c r="C12" s="122" t="s">
        <v>443</v>
      </c>
      <c r="D12" s="126">
        <v>5</v>
      </c>
      <c r="E12" s="123"/>
      <c r="F12" s="128"/>
    </row>
    <row r="13" spans="1:6" ht="29.45" customHeight="1">
      <c r="A13" s="103" t="s">
        <v>538</v>
      </c>
      <c r="B13" s="65" t="s">
        <v>575</v>
      </c>
      <c r="C13" s="114" t="s">
        <v>495</v>
      </c>
      <c r="D13" s="114">
        <v>6</v>
      </c>
      <c r="E13" s="55"/>
      <c r="F13" s="116"/>
    </row>
    <row r="14" spans="1:6" ht="29.45" customHeight="1">
      <c r="A14" s="103" t="s">
        <v>538</v>
      </c>
      <c r="B14" s="121" t="s">
        <v>576</v>
      </c>
      <c r="C14" s="122" t="s">
        <v>496</v>
      </c>
      <c r="D14" s="122">
        <v>6</v>
      </c>
      <c r="E14" s="123"/>
      <c r="F14" s="124"/>
    </row>
    <row r="15" spans="1:6" ht="29.45" customHeight="1">
      <c r="A15" s="103" t="s">
        <v>538</v>
      </c>
      <c r="B15" s="65" t="s">
        <v>577</v>
      </c>
      <c r="C15" s="114" t="s">
        <v>497</v>
      </c>
      <c r="D15" s="114">
        <v>5</v>
      </c>
      <c r="E15" s="51"/>
      <c r="F15" s="52"/>
    </row>
    <row r="16" spans="1:6" ht="29.45" customHeight="1">
      <c r="A16" s="105" t="s">
        <v>542</v>
      </c>
      <c r="B16" s="65" t="s">
        <v>586</v>
      </c>
      <c r="C16" s="114" t="s">
        <v>498</v>
      </c>
      <c r="D16" s="114">
        <v>5</v>
      </c>
      <c r="E16" s="51"/>
      <c r="F16" s="52"/>
    </row>
    <row r="17" spans="1:6" ht="29.45" customHeight="1">
      <c r="A17" s="105" t="s">
        <v>542</v>
      </c>
      <c r="B17" s="121" t="s">
        <v>584</v>
      </c>
      <c r="C17" s="122" t="s">
        <v>499</v>
      </c>
      <c r="D17" s="122">
        <v>5</v>
      </c>
      <c r="E17" s="127"/>
      <c r="F17" s="128"/>
    </row>
    <row r="18" spans="1:6" ht="29.45" customHeight="1">
      <c r="A18" s="105" t="s">
        <v>542</v>
      </c>
      <c r="B18" s="65" t="s">
        <v>585</v>
      </c>
      <c r="C18" s="114" t="s">
        <v>444</v>
      </c>
      <c r="D18" s="114">
        <v>3</v>
      </c>
      <c r="E18" s="51"/>
      <c r="F18" s="53"/>
    </row>
    <row r="19" spans="1:6" ht="29.45" customHeight="1">
      <c r="A19" s="103" t="s">
        <v>539</v>
      </c>
      <c r="B19" s="121" t="s">
        <v>583</v>
      </c>
      <c r="C19" s="122" t="s">
        <v>445</v>
      </c>
      <c r="D19" s="122">
        <v>6</v>
      </c>
      <c r="E19" s="123"/>
      <c r="F19" s="124"/>
    </row>
    <row r="20" spans="1:6" ht="29.45" customHeight="1">
      <c r="A20" s="103" t="s">
        <v>539</v>
      </c>
      <c r="B20" s="65" t="s">
        <v>582</v>
      </c>
      <c r="C20" s="114" t="s">
        <v>446</v>
      </c>
      <c r="D20" s="114">
        <v>6</v>
      </c>
      <c r="E20" s="51"/>
      <c r="F20" s="52"/>
    </row>
    <row r="21" spans="1:6" ht="29.45" customHeight="1">
      <c r="A21" s="105" t="s">
        <v>543</v>
      </c>
      <c r="B21" s="121" t="s">
        <v>581</v>
      </c>
      <c r="C21" s="122" t="s">
        <v>447</v>
      </c>
      <c r="D21" s="122">
        <v>4</v>
      </c>
      <c r="E21" s="123"/>
      <c r="F21" s="124"/>
    </row>
    <row r="22" spans="1:6">
      <c r="A22" s="3"/>
      <c r="B22" s="3"/>
      <c r="C22" s="1"/>
      <c r="D22" s="3"/>
    </row>
    <row r="23" spans="1:6">
      <c r="A23" s="3"/>
      <c r="B23" s="3"/>
      <c r="C23" s="1"/>
      <c r="D23" s="3"/>
    </row>
    <row r="24" spans="1:6">
      <c r="A24" s="3"/>
      <c r="B24" s="3"/>
      <c r="C24" s="1"/>
      <c r="D24" s="3"/>
    </row>
    <row r="25" spans="1:6">
      <c r="A25" s="3"/>
      <c r="B25" s="3"/>
      <c r="C25" s="1"/>
      <c r="D25" s="3"/>
    </row>
    <row r="26" spans="1:6">
      <c r="A26" s="3"/>
      <c r="B26" s="3"/>
      <c r="C26" s="1"/>
      <c r="D26" s="3"/>
    </row>
    <row r="27" spans="1:6">
      <c r="A27" s="3"/>
      <c r="B27" s="3"/>
      <c r="C27" s="1"/>
      <c r="D27" s="3"/>
    </row>
  </sheetData>
  <sortState ref="A5:F21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INFORMATICS &amp; COMPUTER</vt:lpstr>
      <vt:lpstr>SURVEYING &amp; GEOINFROMATICS</vt:lpstr>
      <vt:lpstr>INDUSTRIAL DESIGN &amp; PRODUCTION</vt:lpstr>
      <vt:lpstr>BIOMEDICAL</vt:lpstr>
      <vt:lpstr>ELECTRICAL &amp; ELECTRONICS</vt:lpstr>
      <vt:lpstr>MECHANICAL</vt:lpstr>
      <vt:lpstr>NAVAL ARCHITECTURE</vt:lpstr>
      <vt:lpstr>CIVIL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Nikas</dc:creator>
  <cp:lastModifiedBy>Stefanos</cp:lastModifiedBy>
  <cp:lastPrinted>2018-10-18T09:04:08Z</cp:lastPrinted>
  <dcterms:created xsi:type="dcterms:W3CDTF">2016-10-02T11:17:53Z</dcterms:created>
  <dcterms:modified xsi:type="dcterms:W3CDTF">2019-04-02T15:04:11Z</dcterms:modified>
</cp:coreProperties>
</file>