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ica\Desktop\MAMA\MTF\MTF_20_21\"/>
    </mc:Choice>
  </mc:AlternateContent>
  <bookViews>
    <workbookView xWindow="0" yWindow="0" windowWidth="21570" windowHeight="8085" tabRatio="411"/>
  </bookViews>
  <sheets>
    <sheet name="HTOsvojeni" sheetId="3" r:id="rId1"/>
    <sheet name="MMOsvojeni" sheetId="12" r:id="rId2"/>
    <sheet name="MGOsvojeni" sheetId="9" r:id="rId3"/>
  </sheets>
  <definedNames>
    <definedName name="Excel_BuiltIn__FilterDatabase" localSheetId="2">#REF!</definedName>
    <definedName name="Excel_BuiltIn__FilterDatabase" localSheetId="1">#REF!</definedName>
    <definedName name="Excel_BuiltIn__FilterDatabase">#REF!</definedName>
    <definedName name="_xlnm.Print_Titles" localSheetId="0">HTOsvojeni!$1:$7</definedName>
    <definedName name="_xlnm.Print_Titles" localSheetId="2">MGOsvojeni!$1:$7</definedName>
    <definedName name="_xlnm.Print_Titles" localSheetId="1">MMOsvojeni!$1:$7</definedName>
  </definedNames>
  <calcPr calcId="162913"/>
</workbook>
</file>

<file path=xl/calcChain.xml><?xml version="1.0" encoding="utf-8"?>
<calcChain xmlns="http://schemas.openxmlformats.org/spreadsheetml/2006/main">
  <c r="T9" i="3" l="1"/>
  <c r="U9" i="3" s="1"/>
  <c r="T10" i="3"/>
  <c r="U10" i="3" s="1"/>
  <c r="T11" i="3"/>
  <c r="U11" i="3" s="1"/>
  <c r="T13" i="3"/>
  <c r="U13" i="3" s="1"/>
  <c r="T14" i="3"/>
  <c r="U14" i="3" s="1"/>
  <c r="T15" i="3"/>
  <c r="U15" i="3" s="1"/>
  <c r="T16" i="3"/>
  <c r="U16" i="3" s="1"/>
  <c r="T18" i="3"/>
  <c r="U18" i="3" s="1"/>
  <c r="T19" i="3"/>
  <c r="U19" i="3" s="1"/>
  <c r="T20" i="3"/>
  <c r="U20" i="3" s="1"/>
  <c r="T21" i="3"/>
  <c r="U21" i="3" s="1"/>
  <c r="T22" i="3"/>
  <c r="U22" i="3" s="1"/>
  <c r="T23" i="3"/>
  <c r="U23" i="3" s="1"/>
  <c r="T24" i="3"/>
  <c r="U24" i="3" s="1"/>
  <c r="T25" i="3"/>
  <c r="U25" i="3" s="1"/>
  <c r="T26" i="3"/>
  <c r="U26" i="3" s="1"/>
  <c r="T27" i="3"/>
  <c r="U27" i="3" s="1"/>
  <c r="T28" i="3"/>
  <c r="U28" i="3" s="1"/>
  <c r="T29" i="3"/>
  <c r="U29" i="3" s="1"/>
  <c r="T30" i="3"/>
  <c r="U30" i="3" s="1"/>
  <c r="T31" i="3"/>
  <c r="U31" i="3" s="1"/>
  <c r="T32" i="3"/>
  <c r="U32" i="3" s="1"/>
  <c r="T33" i="3"/>
  <c r="U33" i="3" s="1"/>
  <c r="T34" i="3"/>
  <c r="U34" i="3" s="1"/>
  <c r="T35" i="3"/>
  <c r="U35" i="3" s="1"/>
  <c r="T36" i="3"/>
  <c r="U36" i="3" s="1"/>
  <c r="T37" i="3"/>
  <c r="U37" i="3" s="1"/>
  <c r="T38" i="3"/>
  <c r="U38" i="3" s="1"/>
  <c r="T39" i="3"/>
  <c r="U39" i="3" s="1"/>
  <c r="T40" i="3"/>
  <c r="U40" i="3" s="1"/>
  <c r="T41" i="3"/>
  <c r="U41" i="3" s="1"/>
  <c r="T42" i="3"/>
  <c r="U42" i="3" s="1"/>
  <c r="T43" i="3"/>
  <c r="U43" i="3" s="1"/>
  <c r="T44" i="3"/>
  <c r="U44" i="3" s="1"/>
  <c r="T45" i="3"/>
  <c r="U45" i="3" s="1"/>
  <c r="T46" i="3"/>
  <c r="U46" i="3" s="1"/>
  <c r="T48" i="3"/>
  <c r="U48" i="3" s="1"/>
  <c r="T49" i="3"/>
  <c r="U49" i="3" s="1"/>
  <c r="T50" i="3"/>
  <c r="U50" i="3" s="1"/>
  <c r="T51" i="3"/>
  <c r="U51" i="3" s="1"/>
  <c r="T52" i="3"/>
  <c r="U52" i="3" s="1"/>
  <c r="T53" i="3"/>
  <c r="U53" i="3" s="1"/>
  <c r="T54" i="3"/>
  <c r="U54" i="3" s="1"/>
  <c r="T55" i="3"/>
  <c r="U55" i="3" s="1"/>
  <c r="T56" i="3"/>
  <c r="U56" i="3" s="1"/>
  <c r="T57" i="3"/>
  <c r="U57" i="3" s="1"/>
  <c r="T58" i="3"/>
  <c r="U58" i="3" s="1"/>
  <c r="T59" i="3"/>
  <c r="U59" i="3" s="1"/>
  <c r="T60" i="3"/>
  <c r="U60" i="3" s="1"/>
  <c r="T62" i="3"/>
  <c r="U62" i="3" s="1"/>
  <c r="T63" i="3"/>
  <c r="U63" i="3" s="1"/>
  <c r="T64" i="3"/>
  <c r="U64" i="3" s="1"/>
  <c r="T65" i="3"/>
  <c r="U65" i="3" s="1"/>
  <c r="T66" i="3"/>
  <c r="U66" i="3" s="1"/>
  <c r="T67" i="3"/>
  <c r="U67" i="3" s="1"/>
  <c r="T68" i="3"/>
  <c r="U68" i="3" s="1"/>
  <c r="T69" i="3"/>
  <c r="U69" i="3" s="1"/>
  <c r="T70" i="3"/>
  <c r="U70" i="3" s="1"/>
  <c r="T71" i="3"/>
  <c r="U71" i="3" s="1"/>
  <c r="T72" i="3"/>
  <c r="U72" i="3" s="1"/>
  <c r="T73" i="3"/>
  <c r="U73" i="3" s="1"/>
  <c r="T74" i="3"/>
  <c r="U74" i="3" s="1"/>
  <c r="T75" i="3"/>
  <c r="U75" i="3" s="1"/>
  <c r="T76" i="3"/>
  <c r="U76" i="3" s="1"/>
  <c r="T77" i="3"/>
  <c r="U77" i="3" s="1"/>
  <c r="T78" i="3"/>
  <c r="U78" i="3" s="1"/>
  <c r="T9" i="12"/>
  <c r="U9" i="12" s="1"/>
  <c r="T10" i="12"/>
  <c r="U10" i="12" s="1"/>
  <c r="T11" i="12"/>
  <c r="U11" i="12" s="1"/>
  <c r="T13" i="12"/>
  <c r="U13" i="12" s="1"/>
  <c r="T14" i="12"/>
  <c r="U14" i="12" s="1"/>
  <c r="T15" i="12"/>
  <c r="U15" i="12" s="1"/>
  <c r="T16" i="12"/>
  <c r="U16" i="12" s="1"/>
  <c r="T17" i="12"/>
  <c r="U17" i="12" s="1"/>
  <c r="T18" i="12"/>
  <c r="U18" i="12" s="1"/>
  <c r="T19" i="12"/>
  <c r="U19" i="12" s="1"/>
  <c r="T20" i="12"/>
  <c r="U20" i="12" s="1"/>
  <c r="T21" i="12"/>
  <c r="U21" i="12" s="1"/>
  <c r="T22" i="12"/>
  <c r="U22" i="12" s="1"/>
  <c r="T23" i="12"/>
  <c r="U23" i="12" s="1"/>
  <c r="T24" i="12"/>
  <c r="U24" i="12" s="1"/>
  <c r="T25" i="12"/>
  <c r="U25" i="12" s="1"/>
  <c r="T26" i="12"/>
  <c r="U26" i="12" s="1"/>
  <c r="T27" i="12"/>
  <c r="U27" i="12" s="1"/>
  <c r="T28" i="12"/>
  <c r="U28" i="12" s="1"/>
  <c r="T29" i="12"/>
  <c r="U29" i="12" s="1"/>
  <c r="T30" i="12"/>
  <c r="U30" i="12" s="1"/>
  <c r="T8" i="12"/>
  <c r="U8" i="12" s="1"/>
  <c r="T8" i="3"/>
  <c r="U8" i="3" s="1"/>
</calcChain>
</file>

<file path=xl/sharedStrings.xml><?xml version="1.0" encoding="utf-8"?>
<sst xmlns="http://schemas.openxmlformats.org/spreadsheetml/2006/main" count="331" uniqueCount="206">
  <si>
    <t>SARADNIK: mr Dušica Slović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</si>
  <si>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</si>
  <si>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</si>
  <si>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</si>
  <si>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</si>
  <si>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</si>
  <si>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</si>
  <si>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</si>
  <si>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</si>
  <si>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</si>
  <si>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</si>
  <si>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</si>
  <si>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</si>
  <si>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</si>
  <si>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</si>
  <si>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</si>
  <si>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</si>
  <si>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</si>
  <si>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</si>
  <si>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r>
      <rPr>
        <sz val="10"/>
        <rFont val="Arial"/>
        <family val="2"/>
        <charset val="238"/>
      </rPr>
      <t>NASTAVNIK:</t>
    </r>
    <r>
      <rPr>
        <sz val="8"/>
        <rFont val="Arial"/>
        <family val="2"/>
      </rPr>
      <t xml:space="preserve"> </t>
    </r>
    <r>
      <rPr>
        <b/>
        <sz val="11"/>
        <rFont val="Arial"/>
        <family val="2"/>
        <charset val="238"/>
      </rPr>
      <t>Biljana Zeković</t>
    </r>
  </si>
  <si>
    <r>
      <t xml:space="preserve">PREDMET: </t>
    </r>
    <r>
      <rPr>
        <b/>
        <sz val="11"/>
        <rFont val="Arial"/>
        <family val="2"/>
        <charset val="238"/>
      </rPr>
      <t>MATEMATIKA I</t>
    </r>
  </si>
  <si>
    <r>
      <t xml:space="preserve">Broj ECTS kredita
</t>
    </r>
    <r>
      <rPr>
        <b/>
        <sz val="12"/>
        <rFont val="Arial"/>
        <family val="2"/>
        <charset val="238"/>
      </rPr>
      <t>7</t>
    </r>
  </si>
  <si>
    <t>METALURŠKO-TEHNOLOŠKI FAKULTET</t>
  </si>
  <si>
    <r>
      <rPr>
        <sz val="10"/>
        <rFont val="Arial"/>
        <family val="2"/>
        <charset val="238"/>
      </rPr>
      <t xml:space="preserve">    STUDIJSKI PROGRAM: </t>
    </r>
    <r>
      <rPr>
        <b/>
        <sz val="10"/>
        <rFont val="Arial"/>
        <family val="2"/>
        <charset val="238"/>
      </rPr>
      <t>METALURGIJA</t>
    </r>
  </si>
  <si>
    <r>
      <rPr>
        <sz val="10"/>
        <rFont val="Arial"/>
        <family val="2"/>
        <charset val="238"/>
      </rPr>
      <t xml:space="preserve">  STUDIJE</t>
    </r>
    <r>
      <rPr>
        <b/>
        <sz val="10"/>
        <rFont val="Arial"/>
        <family val="2"/>
        <charset val="238"/>
      </rPr>
      <t>: OSNOVNE</t>
    </r>
  </si>
  <si>
    <r>
      <rPr>
        <sz val="10"/>
        <rFont val="Arial"/>
        <family val="2"/>
        <charset val="238"/>
      </rPr>
      <t xml:space="preserve">  STUDIJSKI PROGRAM: </t>
    </r>
    <r>
      <rPr>
        <b/>
        <sz val="11"/>
        <rFont val="Arial"/>
        <family val="2"/>
        <charset val="238"/>
      </rPr>
      <t>HEMIJSKA TEHNOLOGIJA</t>
    </r>
  </si>
  <si>
    <r>
      <rPr>
        <sz val="10"/>
        <rFont val="Arial"/>
        <family val="2"/>
        <charset val="238"/>
      </rPr>
      <t xml:space="preserve">   STUDIJE</t>
    </r>
    <r>
      <rPr>
        <b/>
        <sz val="10"/>
        <rFont val="Arial"/>
        <family val="2"/>
        <charset val="238"/>
      </rPr>
      <t>: OSNOVNE</t>
    </r>
  </si>
  <si>
    <r>
      <rPr>
        <sz val="10"/>
        <rFont val="Arial"/>
        <family val="2"/>
        <charset val="238"/>
      </rPr>
      <t xml:space="preserve">  STUDIJSKI PROGRAM: </t>
    </r>
    <r>
      <rPr>
        <b/>
        <sz val="10"/>
        <rFont val="Arial"/>
        <family val="2"/>
        <charset val="238"/>
      </rPr>
      <t>METALURGIJA I MATERIJALI</t>
    </r>
  </si>
  <si>
    <r>
      <rPr>
        <sz val="10"/>
        <rFont val="Arial"/>
        <family val="2"/>
        <charset val="238"/>
      </rPr>
      <t xml:space="preserve"> STUDIJE</t>
    </r>
    <r>
      <rPr>
        <b/>
        <sz val="10"/>
        <rFont val="Arial"/>
        <family val="2"/>
        <charset val="238"/>
      </rPr>
      <t>: OSNOVNE</t>
    </r>
  </si>
  <si>
    <t>Aldina Jukić</t>
  </si>
  <si>
    <t>Sara Perović</t>
  </si>
  <si>
    <t>Miloš Milović</t>
  </si>
  <si>
    <t>Jelena Vukotić</t>
  </si>
  <si>
    <t>Milica Manojlović</t>
  </si>
  <si>
    <t>Anđela Uskoković</t>
  </si>
  <si>
    <t>Eldin Dacić</t>
  </si>
  <si>
    <t>Dragana Kankaraš</t>
  </si>
  <si>
    <t>Anđela Milović</t>
  </si>
  <si>
    <t>Nikolina Mrvaljević</t>
  </si>
  <si>
    <t>Ergina Bahtijari</t>
  </si>
  <si>
    <t>Ivana Ivanović</t>
  </si>
  <si>
    <t>Sara Lukovac</t>
  </si>
  <si>
    <t>Milica Drašković</t>
  </si>
  <si>
    <t>Jela Čurović</t>
  </si>
  <si>
    <t>Nađa Filipović</t>
  </si>
  <si>
    <t>Nikolina Mišović</t>
  </si>
  <si>
    <t>Teodora Betić</t>
  </si>
  <si>
    <t>Srđan Kenjić</t>
  </si>
  <si>
    <t>Marko Berilaža</t>
  </si>
  <si>
    <t>Milena Ralević</t>
  </si>
  <si>
    <t>Jasna Markuš</t>
  </si>
  <si>
    <t>Ernest Franca</t>
  </si>
  <si>
    <t>Ivana Kašćelan</t>
  </si>
  <si>
    <t>Marija Vojinović</t>
  </si>
  <si>
    <t>Iva Mitrović</t>
  </si>
  <si>
    <t>Gorica Nikčević</t>
  </si>
  <si>
    <t>Željka Caković</t>
  </si>
  <si>
    <t>Anja Mudreša</t>
  </si>
  <si>
    <t>Isidora Nikčević</t>
  </si>
  <si>
    <t>Teodora Biga</t>
  </si>
  <si>
    <t>Dajana Jojić</t>
  </si>
  <si>
    <t>Nataša Čolović</t>
  </si>
  <si>
    <t>Martina Milićević</t>
  </si>
  <si>
    <t>Stefan Radović</t>
  </si>
  <si>
    <t>Vuk Saičić</t>
  </si>
  <si>
    <t>Andrea Krivokapić</t>
  </si>
  <si>
    <t>1/ 2020</t>
  </si>
  <si>
    <t>2/ 2020</t>
  </si>
  <si>
    <t>3/ 2020</t>
  </si>
  <si>
    <t>4/ 2020</t>
  </si>
  <si>
    <t>5/ 2020</t>
  </si>
  <si>
    <t>6/ 2020</t>
  </si>
  <si>
    <t>7/ 2020</t>
  </si>
  <si>
    <t>8/ 2020</t>
  </si>
  <si>
    <t>9/ 2020</t>
  </si>
  <si>
    <t>10/ 2020</t>
  </si>
  <si>
    <t>11/ 2020</t>
  </si>
  <si>
    <t>12/ 2020</t>
  </si>
  <si>
    <t>13/ 2020</t>
  </si>
  <si>
    <t>14/ 2020</t>
  </si>
  <si>
    <t>15/ 2020</t>
  </si>
  <si>
    <t>16/ 2020</t>
  </si>
  <si>
    <t>17/ 2020</t>
  </si>
  <si>
    <t>18/ 2020</t>
  </si>
  <si>
    <t>19/ 2020</t>
  </si>
  <si>
    <t>20/ 2020</t>
  </si>
  <si>
    <t>21/ 2020</t>
  </si>
  <si>
    <t>22/ 2020</t>
  </si>
  <si>
    <t>23/ 2020</t>
  </si>
  <si>
    <t>24/ 2020</t>
  </si>
  <si>
    <t>25/ 2020</t>
  </si>
  <si>
    <t>26/ 2020</t>
  </si>
  <si>
    <t>27/ 2020</t>
  </si>
  <si>
    <t>28/ 2020</t>
  </si>
  <si>
    <t>29/ 2020</t>
  </si>
  <si>
    <t>30/ 2020</t>
  </si>
  <si>
    <t>31/ 2020</t>
  </si>
  <si>
    <t>32/ 2020</t>
  </si>
  <si>
    <t>33/ 2020</t>
  </si>
  <si>
    <t>34/ 2020</t>
  </si>
  <si>
    <t>35/ 2020</t>
  </si>
  <si>
    <t>36/ 2020</t>
  </si>
  <si>
    <t>2/ 2019</t>
  </si>
  <si>
    <t>3/ 2019</t>
  </si>
  <si>
    <t>7/ 2019</t>
  </si>
  <si>
    <t>9/ 2019</t>
  </si>
  <si>
    <t>10/ 2019</t>
  </si>
  <si>
    <t>16/ 2019</t>
  </si>
  <si>
    <t>17/ 2019</t>
  </si>
  <si>
    <t>19/ 2019</t>
  </si>
  <si>
    <t>20/ 2019</t>
  </si>
  <si>
    <t>22/ 2019</t>
  </si>
  <si>
    <t>25/ 2019</t>
  </si>
  <si>
    <t>31/ 2019</t>
  </si>
  <si>
    <t>33/ 2019</t>
  </si>
  <si>
    <t>2/ 2018</t>
  </si>
  <si>
    <t>6/ 2018</t>
  </si>
  <si>
    <t>9/ 2018</t>
  </si>
  <si>
    <t>11/ 2018</t>
  </si>
  <si>
    <t>16/ 2018</t>
  </si>
  <si>
    <t>23/ 2018</t>
  </si>
  <si>
    <t>2/ 2017</t>
  </si>
  <si>
    <t>9/ 2017</t>
  </si>
  <si>
    <t>14/ 2017</t>
  </si>
  <si>
    <t>32/ 2017</t>
  </si>
  <si>
    <t>33/ 2017</t>
  </si>
  <si>
    <t>22/ 2016</t>
  </si>
  <si>
    <t>31/ 2016</t>
  </si>
  <si>
    <t>35/ 2016</t>
  </si>
  <si>
    <t>38/ 2016</t>
  </si>
  <si>
    <t>19/ 2015</t>
  </si>
  <si>
    <t>29/ 2015</t>
  </si>
  <si>
    <t>30/ 2015</t>
  </si>
  <si>
    <t>21/ 2014</t>
  </si>
  <si>
    <t>25/ 2014</t>
  </si>
  <si>
    <t>27/ 2013</t>
  </si>
  <si>
    <t>19/ 2012</t>
  </si>
  <si>
    <t>Đorđije Vujović</t>
  </si>
  <si>
    <t>Katarina Jovović</t>
  </si>
  <si>
    <t>Jelena Kilibarda</t>
  </si>
  <si>
    <t>Jovana Kontić</t>
  </si>
  <si>
    <t>Anđela Popović</t>
  </si>
  <si>
    <t>Milica Ljiljanić</t>
  </si>
  <si>
    <t>Gordana Šuković</t>
  </si>
  <si>
    <t>Nikolina Ruljić</t>
  </si>
  <si>
    <t>Milena Šutović</t>
  </si>
  <si>
    <t>Sandra Purović</t>
  </si>
  <si>
    <t>Marija Talović</t>
  </si>
  <si>
    <t>Anja Stijepović</t>
  </si>
  <si>
    <t>Snežana Milenković</t>
  </si>
  <si>
    <t>Tamara Stojanovski</t>
  </si>
  <si>
    <t>Sonja Kastratović</t>
  </si>
  <si>
    <t>Jovana Radulović</t>
  </si>
  <si>
    <t>Ana Aćimović</t>
  </si>
  <si>
    <t>Tamara Pavićević</t>
  </si>
  <si>
    <t>Jelena Medojević</t>
  </si>
  <si>
    <t>Ognjen Vlahović</t>
  </si>
  <si>
    <t>Maša Delić</t>
  </si>
  <si>
    <t>Darko Rosandić</t>
  </si>
  <si>
    <t>Ivona Bulatović</t>
  </si>
  <si>
    <t>Marija Đakonović</t>
  </si>
  <si>
    <t>Nađa Ćipranić</t>
  </si>
  <si>
    <t>Anđela Miljanić</t>
  </si>
  <si>
    <t>Andrea Vujačić</t>
  </si>
  <si>
    <t>Saška Popović</t>
  </si>
  <si>
    <t>Anđela Vlahović</t>
  </si>
  <si>
    <t>Milica Perović</t>
  </si>
  <si>
    <t>Ksenija Perunović</t>
  </si>
  <si>
    <t>Sara Đoković</t>
  </si>
  <si>
    <t>Anđela Mićović</t>
  </si>
  <si>
    <t>Minea Kapidžić</t>
  </si>
  <si>
    <t>Marko Mrdaković</t>
  </si>
  <si>
    <t>Vladan Manojlović</t>
  </si>
  <si>
    <t>Krisitna Gavrilović</t>
  </si>
  <si>
    <t>Milena Ćetković</t>
  </si>
  <si>
    <t>Milica Krušić</t>
  </si>
  <si>
    <t>Nikola Pejanović</t>
  </si>
  <si>
    <t>Marija Popović</t>
  </si>
  <si>
    <t>Nikola Vojinović</t>
  </si>
  <si>
    <t>Nikita Šiškov</t>
  </si>
  <si>
    <t>Maša Tepavčević</t>
  </si>
  <si>
    <t>Lazar Đurović</t>
  </si>
  <si>
    <t>Dragana Krstajić</t>
  </si>
  <si>
    <t>Danilo Dajković</t>
  </si>
  <si>
    <t>Maja Čampar</t>
  </si>
  <si>
    <t>Azra Zečević</t>
  </si>
  <si>
    <t>Ivana Vukićević</t>
  </si>
  <si>
    <t>Tijana Lekić</t>
  </si>
  <si>
    <t>Branko Bolević</t>
  </si>
  <si>
    <t>Luka Lutovac</t>
  </si>
  <si>
    <t>Kristijana Mirković</t>
  </si>
  <si>
    <t>Biljana Mijović</t>
  </si>
  <si>
    <t>Nikola Reljin</t>
  </si>
  <si>
    <t>58,5+1,5</t>
  </si>
  <si>
    <t>D</t>
  </si>
  <si>
    <t>18/14</t>
  </si>
  <si>
    <t>Đukanović Milan</t>
  </si>
  <si>
    <t xml:space="preserve">OBRAZAC za evidenciju osvojenih poena na predmetu i predlog ocjene, studijske 2020/21.     zimski semestar </t>
  </si>
  <si>
    <t xml:space="preserve">OBRAZAC za evidenciju osvojenih poena na predmetu i predlog ocjene, studijske 202/21.     zimski semestar </t>
  </si>
  <si>
    <t>BROJ OSVOJENIH POENA ZA SVAKI OBLIK PROVJERE ZNANJA STUDENTA (avgust)</t>
  </si>
  <si>
    <t>#</t>
  </si>
  <si>
    <t>47.5+2.5</t>
  </si>
  <si>
    <t>E</t>
  </si>
  <si>
    <t>47+3</t>
  </si>
  <si>
    <t>68+2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</si>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</sst>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4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double">
        <color indexed="59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26" fillId="23" borderId="7" applyNumberForma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5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0" fillId="0" borderId="14" xfId="0" applyNumberFormat="1" applyFont="1" applyBorder="1"/>
    <xf numFmtId="0" fontId="29" fillId="0" borderId="14" xfId="0" applyNumberFormat="1" applyFont="1" applyFill="1" applyBorder="1" applyAlignment="1">
      <alignment horizontal="center"/>
    </xf>
    <xf numFmtId="0" fontId="29" fillId="0" borderId="10" xfId="0" applyFont="1" applyFill="1" applyBorder="1"/>
    <xf numFmtId="0" fontId="0" fillId="0" borderId="18" xfId="0" applyNumberFormat="1" applyBorder="1" applyAlignment="1">
      <alignment horizontal="center"/>
    </xf>
    <xf numFmtId="0" fontId="0" fillId="0" borderId="18" xfId="0" applyNumberFormat="1" applyBorder="1"/>
    <xf numFmtId="0" fontId="29" fillId="0" borderId="20" xfId="0" applyNumberFormat="1" applyFont="1" applyFill="1" applyBorder="1" applyAlignment="1">
      <alignment horizontal="center"/>
    </xf>
    <xf numFmtId="0" fontId="0" fillId="0" borderId="20" xfId="0" applyNumberFormat="1" applyFont="1" applyBorder="1"/>
    <xf numFmtId="0" fontId="0" fillId="0" borderId="21" xfId="0" applyBorder="1"/>
    <xf numFmtId="49" fontId="29" fillId="0" borderId="10" xfId="0" applyNumberFormat="1" applyFont="1" applyFill="1" applyBorder="1"/>
    <xf numFmtId="0" fontId="1" fillId="0" borderId="19" xfId="0" applyFont="1" applyBorder="1" applyAlignment="1"/>
    <xf numFmtId="0" fontId="19" fillId="0" borderId="19" xfId="0" applyFont="1" applyBorder="1" applyAlignment="1"/>
    <xf numFmtId="0" fontId="19" fillId="0" borderId="21" xfId="0" applyFont="1" applyBorder="1" applyAlignment="1"/>
    <xf numFmtId="0" fontId="22" fillId="0" borderId="21" xfId="0" applyFont="1" applyBorder="1" applyAlignment="1">
      <alignment horizontal="center" vertical="top" wrapText="1"/>
    </xf>
    <xf numFmtId="0" fontId="27" fillId="0" borderId="21" xfId="0" applyFont="1" applyBorder="1" applyAlignment="1">
      <alignment horizontal="left" wrapText="1"/>
    </xf>
    <xf numFmtId="0" fontId="22" fillId="0" borderId="21" xfId="0" applyFont="1" applyBorder="1" applyAlignment="1">
      <alignment horizontal="left" wrapText="1"/>
    </xf>
    <xf numFmtId="0" fontId="0" fillId="0" borderId="21" xfId="0" applyBorder="1" applyAlignment="1"/>
    <xf numFmtId="0" fontId="0" fillId="0" borderId="21" xfId="0" applyFont="1" applyBorder="1" applyAlignment="1"/>
    <xf numFmtId="0" fontId="0" fillId="0" borderId="19" xfId="0" applyFont="1" applyBorder="1" applyAlignment="1"/>
    <xf numFmtId="164" fontId="29" fillId="0" borderId="14" xfId="0" applyNumberFormat="1" applyFont="1" applyFill="1" applyBorder="1" applyAlignment="1">
      <alignment horizontal="center"/>
    </xf>
    <xf numFmtId="0" fontId="24" fillId="0" borderId="11" xfId="0" applyFont="1" applyBorder="1" applyAlignment="1">
      <alignment horizontal="center" vertical="center" textRotation="90" wrapText="1"/>
    </xf>
    <xf numFmtId="0" fontId="21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textRotation="90" wrapText="1"/>
    </xf>
    <xf numFmtId="0" fontId="24" fillId="0" borderId="18" xfId="0" applyFont="1" applyBorder="1" applyAlignment="1">
      <alignment horizontal="center" vertical="center" textRotation="90" wrapText="1"/>
    </xf>
    <xf numFmtId="0" fontId="24" fillId="0" borderId="22" xfId="0" applyFont="1" applyBorder="1" applyAlignment="1">
      <alignment horizontal="center" vertical="center" textRotation="90" wrapText="1"/>
    </xf>
    <xf numFmtId="0" fontId="1" fillId="0" borderId="10" xfId="0" applyFont="1" applyBorder="1" applyAlignment="1"/>
    <xf numFmtId="0" fontId="19" fillId="0" borderId="10" xfId="0" applyFont="1" applyBorder="1" applyAlignment="1"/>
    <xf numFmtId="0" fontId="22" fillId="0" borderId="10" xfId="0" applyFont="1" applyBorder="1" applyAlignment="1">
      <alignment horizontal="center" vertical="top" wrapText="1"/>
    </xf>
    <xf numFmtId="0" fontId="20" fillId="0" borderId="13" xfId="0" applyFont="1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left" vertical="center"/>
    </xf>
    <xf numFmtId="0" fontId="32" fillId="0" borderId="13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20" fillId="0" borderId="16" xfId="0" applyFont="1" applyBorder="1" applyAlignment="1" applyProtection="1">
      <alignment horizontal="left" vertical="center"/>
      <protection locked="0"/>
    </xf>
    <xf numFmtId="0" fontId="33" fillId="0" borderId="13" xfId="0" applyFont="1" applyBorder="1" applyAlignment="1">
      <alignment horizontal="left" vertical="top" wrapText="1"/>
    </xf>
    <xf numFmtId="0" fontId="33" fillId="0" borderId="15" xfId="0" applyFont="1" applyBorder="1" applyAlignment="1">
      <alignment horizontal="left" vertical="top" wrapText="1"/>
    </xf>
    <xf numFmtId="0" fontId="31" fillId="0" borderId="15" xfId="0" applyFont="1" applyBorder="1" applyAlignment="1">
      <alignment vertical="top" wrapText="1"/>
    </xf>
    <xf numFmtId="0" fontId="31" fillId="0" borderId="16" xfId="0" applyFont="1" applyBorder="1" applyAlignment="1">
      <alignment vertical="top" wrapText="1"/>
    </xf>
    <xf numFmtId="0" fontId="1" fillId="0" borderId="15" xfId="0" applyFont="1" applyBorder="1"/>
    <xf numFmtId="0" fontId="1" fillId="0" borderId="16" xfId="0" applyFont="1" applyBorder="1"/>
    <xf numFmtId="0" fontId="27" fillId="0" borderId="10" xfId="0" applyFont="1" applyBorder="1" applyAlignment="1">
      <alignment horizontal="left" wrapText="1"/>
    </xf>
    <xf numFmtId="0" fontId="22" fillId="0" borderId="10" xfId="0" applyFont="1" applyBorder="1" applyAlignment="1">
      <alignment horizontal="left" wrapText="1"/>
    </xf>
    <xf numFmtId="0" fontId="0" fillId="0" borderId="10" xfId="0" applyBorder="1" applyAlignment="1"/>
    <xf numFmtId="0" fontId="0" fillId="0" borderId="10" xfId="0" applyFont="1" applyBorder="1" applyAlignment="1"/>
    <xf numFmtId="0" fontId="24" fillId="0" borderId="11" xfId="0" applyFont="1" applyBorder="1" applyAlignment="1">
      <alignment vertical="center" textRotation="90" wrapText="1"/>
    </xf>
    <xf numFmtId="0" fontId="1" fillId="0" borderId="16" xfId="0" applyFont="1" applyBorder="1" applyAlignment="1">
      <alignment horizontal="left" vertical="center"/>
    </xf>
    <xf numFmtId="0" fontId="32" fillId="0" borderId="10" xfId="0" applyFont="1" applyBorder="1" applyAlignment="1" applyProtection="1">
      <alignment horizontal="left" vertical="center"/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tabSelected="1" zoomScaleNormal="165" workbookViewId="0">
      <pane ySplit="7" topLeftCell="A8" activePane="bottomLeft" state="frozen"/>
      <selection pane="bottomLeft" activeCell="Y27" sqref="Y27"/>
    </sheetView>
  </sheetViews>
  <sheetFormatPr defaultRowHeight="12.75" x14ac:dyDescent="0.2"/>
  <cols>
    <col min="1" max="1" width="9.5703125" customWidth="1"/>
    <col min="2" max="2" width="28.4257812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10" customWidth="1"/>
    <col min="21" max="21" width="5.85546875" customWidth="1"/>
  </cols>
  <sheetData>
    <row r="1" spans="1:21" ht="40.5" customHeight="1" x14ac:dyDescent="0.2">
      <c r="A1" s="43" t="s">
        <v>197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  <c r="T1" s="45"/>
      <c r="U1" s="46"/>
    </row>
    <row r="2" spans="1:21" ht="19.5" customHeight="1" x14ac:dyDescent="0.2">
      <c r="A2" s="38" t="s">
        <v>22</v>
      </c>
      <c r="B2" s="39"/>
      <c r="C2" s="40" t="s">
        <v>25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40" t="s">
        <v>26</v>
      </c>
      <c r="P2" s="47"/>
      <c r="Q2" s="47"/>
      <c r="R2" s="47"/>
      <c r="S2" s="47"/>
      <c r="T2" s="47"/>
      <c r="U2" s="48"/>
    </row>
    <row r="3" spans="1:21" ht="24.75" customHeight="1" x14ac:dyDescent="0.25">
      <c r="A3" s="35" t="s">
        <v>20</v>
      </c>
      <c r="B3" s="36"/>
      <c r="C3" s="36"/>
      <c r="D3" s="37" t="s">
        <v>21</v>
      </c>
      <c r="E3" s="37"/>
      <c r="F3" s="37"/>
      <c r="G3" s="37"/>
      <c r="H3" s="49" t="s">
        <v>19</v>
      </c>
      <c r="I3" s="50"/>
      <c r="J3" s="50"/>
      <c r="K3" s="50"/>
      <c r="L3" s="50"/>
      <c r="M3" s="50"/>
      <c r="N3" s="50"/>
      <c r="O3" s="50"/>
      <c r="P3" s="50"/>
      <c r="Q3" s="51" t="s">
        <v>0</v>
      </c>
      <c r="R3" s="52"/>
      <c r="S3" s="52"/>
      <c r="T3" s="52"/>
      <c r="U3" s="52"/>
    </row>
    <row r="4" spans="1:21" ht="10.5" customHeight="1" x14ac:dyDescent="0.2">
      <c r="A4" s="16"/>
      <c r="B4" s="17"/>
      <c r="C4" s="18"/>
      <c r="D4" s="19"/>
      <c r="E4" s="19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2"/>
      <c r="R4" s="23"/>
      <c r="S4" s="23"/>
      <c r="T4" s="24"/>
      <c r="U4" s="24"/>
    </row>
    <row r="5" spans="1:21" ht="21" customHeight="1" thickBot="1" x14ac:dyDescent="0.25">
      <c r="A5" s="28" t="s">
        <v>1</v>
      </c>
      <c r="B5" s="30" t="s">
        <v>2</v>
      </c>
      <c r="C5" s="31" t="s">
        <v>199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2" t="s">
        <v>4</v>
      </c>
      <c r="U5" s="26" t="s">
        <v>5</v>
      </c>
    </row>
    <row r="6" spans="1:21" ht="21" customHeight="1" thickTop="1" thickBot="1" x14ac:dyDescent="0.25">
      <c r="A6" s="28"/>
      <c r="B6" s="30"/>
      <c r="C6" s="2"/>
      <c r="D6" s="27" t="s">
        <v>6</v>
      </c>
      <c r="E6" s="27"/>
      <c r="F6" s="27"/>
      <c r="G6" s="27"/>
      <c r="H6" s="27"/>
      <c r="I6" s="27" t="s">
        <v>7</v>
      </c>
      <c r="J6" s="27"/>
      <c r="K6" s="27"/>
      <c r="L6" s="27" t="s">
        <v>8</v>
      </c>
      <c r="M6" s="27"/>
      <c r="N6" s="27"/>
      <c r="O6" s="27" t="s">
        <v>9</v>
      </c>
      <c r="P6" s="27"/>
      <c r="Q6" s="27"/>
      <c r="R6" s="27" t="s">
        <v>10</v>
      </c>
      <c r="S6" s="27"/>
      <c r="T6" s="33"/>
      <c r="U6" s="26"/>
    </row>
    <row r="7" spans="1:21" ht="21" customHeight="1" thickTop="1" thickBot="1" x14ac:dyDescent="0.25">
      <c r="A7" s="29"/>
      <c r="B7" s="30"/>
      <c r="C7" s="3" t="s">
        <v>11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12</v>
      </c>
      <c r="J7" s="4" t="s">
        <v>13</v>
      </c>
      <c r="K7" s="4" t="s">
        <v>14</v>
      </c>
      <c r="L7" s="4" t="s">
        <v>12</v>
      </c>
      <c r="M7" s="4" t="s">
        <v>13</v>
      </c>
      <c r="N7" s="4" t="s">
        <v>14</v>
      </c>
      <c r="O7" s="4" t="s">
        <v>12</v>
      </c>
      <c r="P7" s="4" t="s">
        <v>13</v>
      </c>
      <c r="Q7" s="4" t="s">
        <v>14</v>
      </c>
      <c r="R7" s="4" t="s">
        <v>17</v>
      </c>
      <c r="S7" s="4" t="s">
        <v>18</v>
      </c>
      <c r="T7" s="34"/>
      <c r="U7" s="26"/>
    </row>
    <row r="8" spans="1:21" ht="15" hidden="1" customHeight="1" thickTop="1" x14ac:dyDescent="0.2">
      <c r="A8" s="15" t="s">
        <v>66</v>
      </c>
      <c r="B8" s="9" t="s">
        <v>137</v>
      </c>
      <c r="C8" s="8"/>
      <c r="D8" s="5"/>
      <c r="E8" s="5"/>
      <c r="F8" s="5"/>
      <c r="G8" s="5"/>
      <c r="H8" s="5"/>
      <c r="I8" s="6"/>
      <c r="J8" s="6"/>
      <c r="K8" s="6"/>
      <c r="L8" s="6"/>
      <c r="M8" s="6"/>
      <c r="N8" s="6"/>
      <c r="O8" s="8">
        <v>2</v>
      </c>
      <c r="P8" s="8"/>
      <c r="Q8" s="7"/>
      <c r="R8" s="25">
        <v>0</v>
      </c>
      <c r="S8" s="25"/>
      <c r="T8" s="25">
        <f>IF(AND(C8="",O8="",R8="",S8=""),"",SUM(C8,O8,IF(S8="",R8,S8)))</f>
        <v>2</v>
      </c>
      <c r="U8" s="8" t="str">
        <f>IF(T8="","",IF(T8&gt;89,"A",IF(T8&gt;79,"B",IF(T8&gt;69,"C",IF(T8&gt;59,"D",IF(T8&gt;49,"E","F"))))))</f>
        <v>F</v>
      </c>
    </row>
    <row r="9" spans="1:21" ht="15" customHeight="1" thickTop="1" x14ac:dyDescent="0.2">
      <c r="A9" s="15" t="s">
        <v>67</v>
      </c>
      <c r="B9" s="9" t="s">
        <v>138</v>
      </c>
      <c r="C9" s="8"/>
      <c r="D9" s="5"/>
      <c r="E9" s="5"/>
      <c r="F9" s="5"/>
      <c r="G9" s="5"/>
      <c r="H9" s="5"/>
      <c r="I9" s="6"/>
      <c r="J9" s="6"/>
      <c r="K9" s="6"/>
      <c r="L9" s="6"/>
      <c r="M9" s="6"/>
      <c r="N9" s="6"/>
      <c r="O9" s="8">
        <v>43</v>
      </c>
      <c r="P9" s="8"/>
      <c r="Q9" s="7"/>
      <c r="R9" s="25">
        <v>0</v>
      </c>
      <c r="S9" s="25"/>
      <c r="T9" s="25">
        <f t="shared" ref="T9:T72" si="0">IF(AND(C9="",O9="",R9="",S9=""),"",SUM(C9,O9,IF(S9="",R9,S9)))</f>
        <v>43</v>
      </c>
      <c r="U9" s="8" t="str">
        <f t="shared" ref="U9:U72" si="1">IF(T9="","",IF(T9&gt;89,"A",IF(T9&gt;79,"B",IF(T9&gt;69,"C",IF(T9&gt;59,"D",IF(T9&gt;49,"E","F"))))))</f>
        <v>F</v>
      </c>
    </row>
    <row r="10" spans="1:21" ht="15" customHeight="1" x14ac:dyDescent="0.2">
      <c r="A10" s="15" t="s">
        <v>68</v>
      </c>
      <c r="B10" s="9" t="s">
        <v>139</v>
      </c>
      <c r="C10" s="8"/>
      <c r="D10" s="5"/>
      <c r="E10" s="5"/>
      <c r="F10" s="5"/>
      <c r="G10" s="5"/>
      <c r="H10" s="5"/>
      <c r="I10" s="6"/>
      <c r="J10" s="6"/>
      <c r="K10" s="6"/>
      <c r="L10" s="6"/>
      <c r="M10" s="6"/>
      <c r="N10" s="6"/>
      <c r="O10" s="8">
        <v>0</v>
      </c>
      <c r="P10" s="8"/>
      <c r="Q10" s="7"/>
      <c r="R10" s="25">
        <v>12</v>
      </c>
      <c r="S10" s="25"/>
      <c r="T10" s="25">
        <f t="shared" si="0"/>
        <v>12</v>
      </c>
      <c r="U10" s="8" t="str">
        <f t="shared" si="1"/>
        <v>F</v>
      </c>
    </row>
    <row r="11" spans="1:21" ht="15" hidden="1" customHeight="1" x14ac:dyDescent="0.2">
      <c r="A11" s="15" t="s">
        <v>69</v>
      </c>
      <c r="B11" s="9" t="s">
        <v>140</v>
      </c>
      <c r="C11" s="8"/>
      <c r="D11" s="5"/>
      <c r="E11" s="5"/>
      <c r="F11" s="5"/>
      <c r="G11" s="5"/>
      <c r="H11" s="5"/>
      <c r="I11" s="6"/>
      <c r="J11" s="6"/>
      <c r="K11" s="6"/>
      <c r="L11" s="6"/>
      <c r="M11" s="6"/>
      <c r="N11" s="6"/>
      <c r="O11" s="8">
        <v>3</v>
      </c>
      <c r="P11" s="8"/>
      <c r="Q11" s="7"/>
      <c r="R11" s="25"/>
      <c r="S11" s="25"/>
      <c r="T11" s="25">
        <f t="shared" si="0"/>
        <v>3</v>
      </c>
      <c r="U11" s="8" t="str">
        <f t="shared" si="1"/>
        <v>F</v>
      </c>
    </row>
    <row r="12" spans="1:21" ht="15" customHeight="1" x14ac:dyDescent="0.2">
      <c r="A12" s="15" t="s">
        <v>70</v>
      </c>
      <c r="B12" s="9" t="s">
        <v>141</v>
      </c>
      <c r="C12" s="8">
        <v>2</v>
      </c>
      <c r="D12" s="5"/>
      <c r="E12" s="5"/>
      <c r="F12" s="5"/>
      <c r="G12" s="5"/>
      <c r="H12" s="5"/>
      <c r="I12" s="6"/>
      <c r="J12" s="6"/>
      <c r="K12" s="6"/>
      <c r="L12" s="6"/>
      <c r="M12" s="6"/>
      <c r="N12" s="6"/>
      <c r="O12" s="8">
        <v>25</v>
      </c>
      <c r="P12" s="8"/>
      <c r="Q12" s="7"/>
      <c r="R12" s="25">
        <v>20</v>
      </c>
      <c r="S12" s="25"/>
      <c r="T12" s="25" t="s">
        <v>203</v>
      </c>
      <c r="U12" s="8" t="s">
        <v>202</v>
      </c>
    </row>
    <row r="13" spans="1:21" ht="15" customHeight="1" x14ac:dyDescent="0.2">
      <c r="A13" s="15" t="s">
        <v>71</v>
      </c>
      <c r="B13" s="9" t="s">
        <v>142</v>
      </c>
      <c r="C13" s="8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8">
        <v>17</v>
      </c>
      <c r="P13" s="8"/>
      <c r="Q13" s="7"/>
      <c r="R13" s="25">
        <v>6</v>
      </c>
      <c r="S13" s="25"/>
      <c r="T13" s="25">
        <f t="shared" si="0"/>
        <v>23</v>
      </c>
      <c r="U13" s="8" t="str">
        <f t="shared" si="1"/>
        <v>F</v>
      </c>
    </row>
    <row r="14" spans="1:21" ht="15" customHeight="1" x14ac:dyDescent="0.2">
      <c r="A14" s="15" t="s">
        <v>72</v>
      </c>
      <c r="B14" s="9" t="s">
        <v>143</v>
      </c>
      <c r="C14" s="8"/>
      <c r="D14" s="5" t="s">
        <v>200</v>
      </c>
      <c r="E14" s="5" t="s">
        <v>200</v>
      </c>
      <c r="F14" s="5"/>
      <c r="G14" s="5"/>
      <c r="H14" s="5"/>
      <c r="I14" s="6"/>
      <c r="J14" s="6"/>
      <c r="K14" s="6"/>
      <c r="L14" s="6"/>
      <c r="M14" s="6"/>
      <c r="N14" s="6"/>
      <c r="O14" s="8">
        <v>14</v>
      </c>
      <c r="P14" s="8"/>
      <c r="Q14" s="7"/>
      <c r="R14" s="25"/>
      <c r="S14" s="25"/>
      <c r="T14" s="25">
        <f t="shared" si="0"/>
        <v>14</v>
      </c>
      <c r="U14" s="8" t="str">
        <f t="shared" si="1"/>
        <v>F</v>
      </c>
    </row>
    <row r="15" spans="1:21" ht="15" customHeight="1" x14ac:dyDescent="0.2">
      <c r="A15" s="15" t="s">
        <v>73</v>
      </c>
      <c r="B15" s="9" t="s">
        <v>144</v>
      </c>
      <c r="C15" s="8"/>
      <c r="D15" s="5"/>
      <c r="E15" s="5"/>
      <c r="F15" s="5"/>
      <c r="G15" s="5"/>
      <c r="H15" s="5"/>
      <c r="I15" s="6"/>
      <c r="J15" s="6"/>
      <c r="K15" s="6"/>
      <c r="L15" s="6"/>
      <c r="M15" s="6"/>
      <c r="N15" s="6"/>
      <c r="O15" s="8">
        <v>6</v>
      </c>
      <c r="P15" s="8"/>
      <c r="Q15" s="7"/>
      <c r="R15" s="25">
        <v>10</v>
      </c>
      <c r="S15" s="25"/>
      <c r="T15" s="25">
        <f t="shared" si="0"/>
        <v>16</v>
      </c>
      <c r="U15" s="8" t="str">
        <f t="shared" si="1"/>
        <v>F</v>
      </c>
    </row>
    <row r="16" spans="1:21" ht="15" hidden="1" customHeight="1" x14ac:dyDescent="0.2">
      <c r="A16" s="15" t="s">
        <v>74</v>
      </c>
      <c r="B16" s="9" t="s">
        <v>145</v>
      </c>
      <c r="C16" s="8">
        <v>2</v>
      </c>
      <c r="D16" s="5"/>
      <c r="E16" s="5"/>
      <c r="F16" s="5"/>
      <c r="G16" s="5"/>
      <c r="H16" s="5"/>
      <c r="I16" s="6"/>
      <c r="J16" s="6"/>
      <c r="K16" s="6"/>
      <c r="L16" s="6"/>
      <c r="M16" s="6"/>
      <c r="N16" s="6"/>
      <c r="O16" s="8">
        <v>48</v>
      </c>
      <c r="P16" s="8"/>
      <c r="Q16" s="7"/>
      <c r="R16" s="25">
        <v>20</v>
      </c>
      <c r="S16" s="25"/>
      <c r="T16" s="25">
        <f t="shared" si="0"/>
        <v>70</v>
      </c>
      <c r="U16" s="8" t="str">
        <f t="shared" si="1"/>
        <v>C</v>
      </c>
    </row>
    <row r="17" spans="1:21" ht="15" customHeight="1" x14ac:dyDescent="0.2">
      <c r="A17" s="15" t="s">
        <v>75</v>
      </c>
      <c r="B17" s="9" t="s">
        <v>146</v>
      </c>
      <c r="C17" s="8">
        <v>2</v>
      </c>
      <c r="D17" s="5"/>
      <c r="E17" s="5"/>
      <c r="F17" s="5"/>
      <c r="G17" s="5"/>
      <c r="H17" s="5"/>
      <c r="I17" s="6"/>
      <c r="J17" s="6"/>
      <c r="K17" s="6"/>
      <c r="L17" s="6"/>
      <c r="M17" s="6"/>
      <c r="N17" s="6"/>
      <c r="O17" s="8">
        <v>44</v>
      </c>
      <c r="P17" s="8"/>
      <c r="Q17" s="7"/>
      <c r="R17" s="25">
        <v>22</v>
      </c>
      <c r="S17" s="25"/>
      <c r="T17" s="25" t="s">
        <v>204</v>
      </c>
      <c r="U17" s="8" t="s">
        <v>205</v>
      </c>
    </row>
    <row r="18" spans="1:21" ht="15" customHeight="1" x14ac:dyDescent="0.2">
      <c r="A18" s="15" t="s">
        <v>76</v>
      </c>
      <c r="B18" s="9" t="s">
        <v>147</v>
      </c>
      <c r="C18" s="8"/>
      <c r="D18" s="5" t="s">
        <v>200</v>
      </c>
      <c r="E18" s="5"/>
      <c r="F18" s="5"/>
      <c r="G18" s="5"/>
      <c r="H18" s="5"/>
      <c r="I18" s="6"/>
      <c r="J18" s="6"/>
      <c r="K18" s="6"/>
      <c r="L18" s="6"/>
      <c r="M18" s="6"/>
      <c r="N18" s="6"/>
      <c r="O18" s="8">
        <v>22</v>
      </c>
      <c r="P18" s="8"/>
      <c r="Q18" s="7"/>
      <c r="R18" s="25">
        <v>0</v>
      </c>
      <c r="S18" s="25"/>
      <c r="T18" s="25">
        <f t="shared" si="0"/>
        <v>22</v>
      </c>
      <c r="U18" s="8" t="str">
        <f t="shared" si="1"/>
        <v>F</v>
      </c>
    </row>
    <row r="19" spans="1:21" ht="15" hidden="1" customHeight="1" x14ac:dyDescent="0.2">
      <c r="A19" s="15" t="s">
        <v>77</v>
      </c>
      <c r="B19" s="9" t="s">
        <v>148</v>
      </c>
      <c r="C19" s="8"/>
      <c r="D19" s="5"/>
      <c r="E19" s="5"/>
      <c r="F19" s="5"/>
      <c r="G19" s="5"/>
      <c r="H19" s="5"/>
      <c r="I19" s="6"/>
      <c r="J19" s="6"/>
      <c r="K19" s="6"/>
      <c r="L19" s="6"/>
      <c r="M19" s="6"/>
      <c r="N19" s="6"/>
      <c r="O19" s="8">
        <v>5</v>
      </c>
      <c r="P19" s="8"/>
      <c r="Q19" s="7"/>
      <c r="R19" s="25"/>
      <c r="S19" s="25">
        <v>14</v>
      </c>
      <c r="T19" s="25">
        <f t="shared" si="0"/>
        <v>19</v>
      </c>
      <c r="U19" s="8" t="str">
        <f t="shared" si="1"/>
        <v>F</v>
      </c>
    </row>
    <row r="20" spans="1:21" ht="15" customHeight="1" x14ac:dyDescent="0.2">
      <c r="A20" s="15" t="s">
        <v>78</v>
      </c>
      <c r="B20" s="9" t="s">
        <v>149</v>
      </c>
      <c r="C20" s="8"/>
      <c r="D20" s="5"/>
      <c r="E20" s="5" t="s">
        <v>200</v>
      </c>
      <c r="F20" s="5"/>
      <c r="G20" s="5"/>
      <c r="H20" s="5"/>
      <c r="I20" s="6"/>
      <c r="J20" s="6"/>
      <c r="K20" s="6"/>
      <c r="L20" s="6"/>
      <c r="M20" s="6"/>
      <c r="N20" s="6"/>
      <c r="O20" s="8">
        <v>32</v>
      </c>
      <c r="P20" s="8"/>
      <c r="Q20" s="7"/>
      <c r="R20" s="25"/>
      <c r="S20" s="25"/>
      <c r="T20" s="25">
        <f t="shared" si="0"/>
        <v>32</v>
      </c>
      <c r="U20" s="8" t="str">
        <f t="shared" si="1"/>
        <v>F</v>
      </c>
    </row>
    <row r="21" spans="1:21" ht="15" customHeight="1" x14ac:dyDescent="0.2">
      <c r="A21" s="15" t="s">
        <v>79</v>
      </c>
      <c r="B21" s="9" t="s">
        <v>141</v>
      </c>
      <c r="C21" s="8"/>
      <c r="D21" s="5"/>
      <c r="E21" s="5"/>
      <c r="F21" s="5"/>
      <c r="G21" s="5"/>
      <c r="H21" s="5"/>
      <c r="I21" s="6"/>
      <c r="J21" s="6"/>
      <c r="K21" s="6"/>
      <c r="L21" s="6"/>
      <c r="M21" s="6"/>
      <c r="N21" s="6"/>
      <c r="O21" s="8">
        <v>8</v>
      </c>
      <c r="P21" s="8"/>
      <c r="Q21" s="7"/>
      <c r="R21" s="25">
        <v>16.5</v>
      </c>
      <c r="S21" s="25"/>
      <c r="T21" s="25">
        <f t="shared" si="0"/>
        <v>24.5</v>
      </c>
      <c r="U21" s="8" t="str">
        <f t="shared" si="1"/>
        <v>F</v>
      </c>
    </row>
    <row r="22" spans="1:21" ht="15" customHeight="1" x14ac:dyDescent="0.2">
      <c r="A22" s="15" t="s">
        <v>80</v>
      </c>
      <c r="B22" s="9" t="s">
        <v>150</v>
      </c>
      <c r="C22" s="8"/>
      <c r="D22" s="5"/>
      <c r="E22" s="5"/>
      <c r="F22" s="5"/>
      <c r="G22" s="5"/>
      <c r="H22" s="5"/>
      <c r="I22" s="6"/>
      <c r="J22" s="6"/>
      <c r="K22" s="6"/>
      <c r="L22" s="6"/>
      <c r="M22" s="6"/>
      <c r="N22" s="6"/>
      <c r="O22" s="8">
        <v>27</v>
      </c>
      <c r="P22" s="8"/>
      <c r="Q22" s="7"/>
      <c r="R22" s="25">
        <v>6.5</v>
      </c>
      <c r="S22" s="25"/>
      <c r="T22" s="25">
        <f t="shared" si="0"/>
        <v>33.5</v>
      </c>
      <c r="U22" s="8" t="str">
        <f t="shared" si="1"/>
        <v>F</v>
      </c>
    </row>
    <row r="23" spans="1:21" ht="15" customHeight="1" x14ac:dyDescent="0.2">
      <c r="A23" s="15" t="s">
        <v>81</v>
      </c>
      <c r="B23" s="9" t="s">
        <v>151</v>
      </c>
      <c r="C23" s="8"/>
      <c r="D23" s="5" t="s">
        <v>200</v>
      </c>
      <c r="E23" s="5"/>
      <c r="F23" s="5"/>
      <c r="G23" s="5"/>
      <c r="H23" s="5"/>
      <c r="I23" s="6"/>
      <c r="J23" s="6"/>
      <c r="K23" s="6"/>
      <c r="L23" s="6"/>
      <c r="M23" s="6"/>
      <c r="N23" s="6"/>
      <c r="O23" s="8">
        <v>18</v>
      </c>
      <c r="P23" s="8"/>
      <c r="Q23" s="7"/>
      <c r="R23" s="25">
        <v>33</v>
      </c>
      <c r="S23" s="25"/>
      <c r="T23" s="25">
        <f t="shared" si="0"/>
        <v>51</v>
      </c>
      <c r="U23" s="8" t="str">
        <f t="shared" si="1"/>
        <v>E</v>
      </c>
    </row>
    <row r="24" spans="1:21" ht="15" hidden="1" customHeight="1" x14ac:dyDescent="0.2">
      <c r="A24" s="15" t="s">
        <v>82</v>
      </c>
      <c r="B24" s="9" t="s">
        <v>152</v>
      </c>
      <c r="C24" s="8"/>
      <c r="D24" s="5"/>
      <c r="E24" s="5"/>
      <c r="F24" s="5"/>
      <c r="G24" s="5"/>
      <c r="H24" s="5"/>
      <c r="I24" s="6"/>
      <c r="J24" s="6"/>
      <c r="K24" s="6"/>
      <c r="L24" s="6"/>
      <c r="M24" s="6"/>
      <c r="N24" s="6"/>
      <c r="O24" s="8">
        <v>11</v>
      </c>
      <c r="P24" s="8"/>
      <c r="Q24" s="7"/>
      <c r="R24" s="25"/>
      <c r="S24" s="25"/>
      <c r="T24" s="25">
        <f t="shared" si="0"/>
        <v>11</v>
      </c>
      <c r="U24" s="8" t="str">
        <f t="shared" si="1"/>
        <v>F</v>
      </c>
    </row>
    <row r="25" spans="1:21" ht="15" customHeight="1" x14ac:dyDescent="0.2">
      <c r="A25" s="15" t="s">
        <v>83</v>
      </c>
      <c r="B25" s="9" t="s">
        <v>153</v>
      </c>
      <c r="C25" s="8"/>
      <c r="D25" s="5"/>
      <c r="E25" s="5"/>
      <c r="F25" s="5"/>
      <c r="G25" s="5"/>
      <c r="H25" s="5"/>
      <c r="I25" s="6"/>
      <c r="J25" s="6"/>
      <c r="K25" s="6"/>
      <c r="L25" s="6"/>
      <c r="M25" s="6"/>
      <c r="N25" s="6"/>
      <c r="O25" s="8">
        <v>16</v>
      </c>
      <c r="P25" s="8"/>
      <c r="Q25" s="7"/>
      <c r="R25" s="25">
        <v>1</v>
      </c>
      <c r="S25" s="25"/>
      <c r="T25" s="25">
        <f t="shared" si="0"/>
        <v>17</v>
      </c>
      <c r="U25" s="8" t="str">
        <f t="shared" si="1"/>
        <v>F</v>
      </c>
    </row>
    <row r="26" spans="1:21" ht="15" hidden="1" customHeight="1" x14ac:dyDescent="0.2">
      <c r="A26" s="15" t="s">
        <v>84</v>
      </c>
      <c r="B26" s="9" t="s">
        <v>154</v>
      </c>
      <c r="C26" s="8"/>
      <c r="D26" s="5"/>
      <c r="E26" s="5"/>
      <c r="F26" s="5"/>
      <c r="G26" s="5"/>
      <c r="H26" s="5"/>
      <c r="I26" s="6"/>
      <c r="J26" s="6"/>
      <c r="K26" s="6"/>
      <c r="L26" s="6"/>
      <c r="M26" s="6"/>
      <c r="N26" s="6"/>
      <c r="O26" s="8">
        <v>0</v>
      </c>
      <c r="P26" s="8"/>
      <c r="Q26" s="7"/>
      <c r="R26" s="25"/>
      <c r="S26" s="25">
        <v>0</v>
      </c>
      <c r="T26" s="25">
        <f t="shared" si="0"/>
        <v>0</v>
      </c>
      <c r="U26" s="8" t="str">
        <f t="shared" si="1"/>
        <v>F</v>
      </c>
    </row>
    <row r="27" spans="1:21" ht="15" customHeight="1" x14ac:dyDescent="0.2">
      <c r="A27" s="15" t="s">
        <v>85</v>
      </c>
      <c r="B27" s="9" t="s">
        <v>155</v>
      </c>
      <c r="C27" s="8"/>
      <c r="D27" s="5" t="s">
        <v>200</v>
      </c>
      <c r="E27" s="5" t="s">
        <v>200</v>
      </c>
      <c r="F27" s="5"/>
      <c r="G27" s="5"/>
      <c r="H27" s="5"/>
      <c r="I27" s="6"/>
      <c r="J27" s="6"/>
      <c r="K27" s="6"/>
      <c r="L27" s="6"/>
      <c r="M27" s="6"/>
      <c r="N27" s="6"/>
      <c r="O27" s="8">
        <v>1</v>
      </c>
      <c r="P27" s="8"/>
      <c r="Q27" s="7"/>
      <c r="R27" s="25">
        <v>0</v>
      </c>
      <c r="S27" s="25">
        <v>0</v>
      </c>
      <c r="T27" s="25">
        <f t="shared" si="0"/>
        <v>1</v>
      </c>
      <c r="U27" s="8" t="str">
        <f t="shared" si="1"/>
        <v>F</v>
      </c>
    </row>
    <row r="28" spans="1:21" ht="15" hidden="1" customHeight="1" x14ac:dyDescent="0.2">
      <c r="A28" s="15" t="s">
        <v>86</v>
      </c>
      <c r="B28" s="9" t="s">
        <v>156</v>
      </c>
      <c r="C28" s="8"/>
      <c r="D28" s="5"/>
      <c r="E28" s="5"/>
      <c r="F28" s="5"/>
      <c r="G28" s="5"/>
      <c r="H28" s="5"/>
      <c r="I28" s="6"/>
      <c r="J28" s="6"/>
      <c r="K28" s="6"/>
      <c r="L28" s="6"/>
      <c r="M28" s="6"/>
      <c r="N28" s="6"/>
      <c r="O28" s="8"/>
      <c r="P28" s="8"/>
      <c r="Q28" s="7"/>
      <c r="R28" s="25"/>
      <c r="S28" s="25"/>
      <c r="T28" s="25" t="str">
        <f t="shared" si="0"/>
        <v/>
      </c>
      <c r="U28" s="8" t="str">
        <f t="shared" si="1"/>
        <v/>
      </c>
    </row>
    <row r="29" spans="1:21" ht="15" hidden="1" customHeight="1" x14ac:dyDescent="0.2">
      <c r="A29" s="15" t="s">
        <v>87</v>
      </c>
      <c r="B29" s="9" t="s">
        <v>157</v>
      </c>
      <c r="C29" s="8"/>
      <c r="D29" s="5"/>
      <c r="E29" s="5"/>
      <c r="F29" s="5"/>
      <c r="G29" s="5"/>
      <c r="H29" s="5"/>
      <c r="I29" s="6"/>
      <c r="J29" s="6"/>
      <c r="K29" s="6"/>
      <c r="L29" s="6"/>
      <c r="M29" s="6"/>
      <c r="N29" s="6"/>
      <c r="O29" s="8"/>
      <c r="P29" s="8"/>
      <c r="Q29" s="7"/>
      <c r="R29" s="25"/>
      <c r="S29" s="25"/>
      <c r="T29" s="25" t="str">
        <f t="shared" si="0"/>
        <v/>
      </c>
      <c r="U29" s="8" t="str">
        <f t="shared" si="1"/>
        <v/>
      </c>
    </row>
    <row r="30" spans="1:21" ht="15" hidden="1" customHeight="1" x14ac:dyDescent="0.2">
      <c r="A30" s="15" t="s">
        <v>88</v>
      </c>
      <c r="B30" s="9" t="s">
        <v>158</v>
      </c>
      <c r="C30" s="8"/>
      <c r="D30" s="5"/>
      <c r="E30" s="5"/>
      <c r="F30" s="5"/>
      <c r="G30" s="5"/>
      <c r="H30" s="5"/>
      <c r="I30" s="6"/>
      <c r="J30" s="6"/>
      <c r="K30" s="6"/>
      <c r="L30" s="6"/>
      <c r="M30" s="6"/>
      <c r="N30" s="6"/>
      <c r="O30" s="8"/>
      <c r="P30" s="8"/>
      <c r="Q30" s="7"/>
      <c r="R30" s="25"/>
      <c r="S30" s="25"/>
      <c r="T30" s="25" t="str">
        <f t="shared" si="0"/>
        <v/>
      </c>
      <c r="U30" s="8" t="str">
        <f t="shared" si="1"/>
        <v/>
      </c>
    </row>
    <row r="31" spans="1:21" ht="15" customHeight="1" x14ac:dyDescent="0.2">
      <c r="A31" s="15" t="s">
        <v>89</v>
      </c>
      <c r="B31" s="9" t="s">
        <v>159</v>
      </c>
      <c r="C31" s="8"/>
      <c r="D31" s="5" t="s">
        <v>200</v>
      </c>
      <c r="E31" s="5" t="s">
        <v>200</v>
      </c>
      <c r="F31" s="5"/>
      <c r="G31" s="5"/>
      <c r="H31" s="5"/>
      <c r="I31" s="6"/>
      <c r="J31" s="6"/>
      <c r="K31" s="6"/>
      <c r="L31" s="6"/>
      <c r="M31" s="6"/>
      <c r="N31" s="6"/>
      <c r="O31" s="8">
        <v>13</v>
      </c>
      <c r="P31" s="8"/>
      <c r="Q31" s="7"/>
      <c r="R31" s="25"/>
      <c r="S31" s="25"/>
      <c r="T31" s="25">
        <f t="shared" si="0"/>
        <v>13</v>
      </c>
      <c r="U31" s="8" t="str">
        <f t="shared" si="1"/>
        <v>F</v>
      </c>
    </row>
    <row r="32" spans="1:21" ht="15" customHeight="1" x14ac:dyDescent="0.2">
      <c r="A32" s="15" t="s">
        <v>90</v>
      </c>
      <c r="B32" s="9" t="s">
        <v>160</v>
      </c>
      <c r="C32" s="8"/>
      <c r="D32" s="5" t="s">
        <v>200</v>
      </c>
      <c r="E32" s="5" t="s">
        <v>200</v>
      </c>
      <c r="F32" s="5"/>
      <c r="G32" s="5"/>
      <c r="H32" s="5"/>
      <c r="I32" s="6"/>
      <c r="J32" s="6"/>
      <c r="K32" s="6"/>
      <c r="L32" s="6"/>
      <c r="M32" s="6"/>
      <c r="N32" s="6"/>
      <c r="O32" s="8">
        <v>5</v>
      </c>
      <c r="P32" s="8"/>
      <c r="Q32" s="7"/>
      <c r="R32" s="25"/>
      <c r="S32" s="25"/>
      <c r="T32" s="25">
        <f t="shared" si="0"/>
        <v>5</v>
      </c>
      <c r="U32" s="8" t="str">
        <f t="shared" si="1"/>
        <v>F</v>
      </c>
    </row>
    <row r="33" spans="1:21" ht="15" customHeight="1" x14ac:dyDescent="0.2">
      <c r="A33" s="15" t="s">
        <v>91</v>
      </c>
      <c r="B33" s="9" t="s">
        <v>161</v>
      </c>
      <c r="C33" s="8"/>
      <c r="D33" s="5" t="s">
        <v>200</v>
      </c>
      <c r="E33" s="5" t="s">
        <v>200</v>
      </c>
      <c r="F33" s="5"/>
      <c r="G33" s="5"/>
      <c r="H33" s="5"/>
      <c r="I33" s="6"/>
      <c r="J33" s="6"/>
      <c r="K33" s="6"/>
      <c r="L33" s="6"/>
      <c r="M33" s="6"/>
      <c r="N33" s="6"/>
      <c r="O33" s="8">
        <v>10</v>
      </c>
      <c r="P33" s="8"/>
      <c r="Q33" s="7"/>
      <c r="R33" s="25"/>
      <c r="S33" s="25"/>
      <c r="T33" s="25">
        <f t="shared" si="0"/>
        <v>10</v>
      </c>
      <c r="U33" s="8" t="str">
        <f t="shared" si="1"/>
        <v>F</v>
      </c>
    </row>
    <row r="34" spans="1:21" ht="15" hidden="1" customHeight="1" x14ac:dyDescent="0.2">
      <c r="A34" s="15" t="s">
        <v>92</v>
      </c>
      <c r="B34" s="9" t="s">
        <v>162</v>
      </c>
      <c r="C34" s="8"/>
      <c r="D34" s="5"/>
      <c r="E34" s="5"/>
      <c r="F34" s="5"/>
      <c r="G34" s="5"/>
      <c r="H34" s="5"/>
      <c r="I34" s="6"/>
      <c r="J34" s="6"/>
      <c r="K34" s="6"/>
      <c r="L34" s="6"/>
      <c r="M34" s="6"/>
      <c r="N34" s="6"/>
      <c r="O34" s="8"/>
      <c r="P34" s="8"/>
      <c r="Q34" s="7"/>
      <c r="R34" s="25"/>
      <c r="S34" s="25"/>
      <c r="T34" s="25" t="str">
        <f t="shared" si="0"/>
        <v/>
      </c>
      <c r="U34" s="8" t="str">
        <f t="shared" si="1"/>
        <v/>
      </c>
    </row>
    <row r="35" spans="1:21" ht="15" hidden="1" customHeight="1" x14ac:dyDescent="0.2">
      <c r="A35" s="15" t="s">
        <v>93</v>
      </c>
      <c r="B35" s="9" t="s">
        <v>163</v>
      </c>
      <c r="C35" s="8"/>
      <c r="D35" s="5"/>
      <c r="E35" s="5"/>
      <c r="F35" s="5"/>
      <c r="G35" s="5"/>
      <c r="H35" s="5"/>
      <c r="I35" s="6"/>
      <c r="J35" s="6"/>
      <c r="K35" s="6"/>
      <c r="L35" s="6"/>
      <c r="M35" s="6"/>
      <c r="N35" s="6"/>
      <c r="O35" s="8"/>
      <c r="P35" s="8"/>
      <c r="Q35" s="7"/>
      <c r="R35" s="25"/>
      <c r="S35" s="25"/>
      <c r="T35" s="25" t="str">
        <f t="shared" si="0"/>
        <v/>
      </c>
      <c r="U35" s="8" t="str">
        <f t="shared" si="1"/>
        <v/>
      </c>
    </row>
    <row r="36" spans="1:21" ht="15" hidden="1" customHeight="1" x14ac:dyDescent="0.2">
      <c r="A36" s="15" t="s">
        <v>94</v>
      </c>
      <c r="B36" s="9" t="s">
        <v>164</v>
      </c>
      <c r="C36" s="8"/>
      <c r="D36" s="5"/>
      <c r="E36" s="5"/>
      <c r="F36" s="5"/>
      <c r="G36" s="5"/>
      <c r="H36" s="5"/>
      <c r="I36" s="6"/>
      <c r="J36" s="6"/>
      <c r="K36" s="6"/>
      <c r="L36" s="6"/>
      <c r="M36" s="6"/>
      <c r="N36" s="6"/>
      <c r="O36" s="8"/>
      <c r="P36" s="8"/>
      <c r="Q36" s="7"/>
      <c r="R36" s="25"/>
      <c r="S36" s="25"/>
      <c r="T36" s="25" t="str">
        <f t="shared" si="0"/>
        <v/>
      </c>
      <c r="U36" s="8" t="str">
        <f t="shared" si="1"/>
        <v/>
      </c>
    </row>
    <row r="37" spans="1:21" ht="15" customHeight="1" x14ac:dyDescent="0.2">
      <c r="A37" s="15" t="s">
        <v>95</v>
      </c>
      <c r="B37" s="9" t="s">
        <v>165</v>
      </c>
      <c r="C37" s="8"/>
      <c r="D37" s="5" t="s">
        <v>200</v>
      </c>
      <c r="E37" s="5" t="s">
        <v>200</v>
      </c>
      <c r="F37" s="5"/>
      <c r="G37" s="5"/>
      <c r="H37" s="5"/>
      <c r="I37" s="6"/>
      <c r="J37" s="6"/>
      <c r="K37" s="6"/>
      <c r="L37" s="6"/>
      <c r="M37" s="6"/>
      <c r="N37" s="6"/>
      <c r="O37" s="8">
        <v>8</v>
      </c>
      <c r="P37" s="8"/>
      <c r="Q37" s="7"/>
      <c r="R37" s="25"/>
      <c r="S37" s="25"/>
      <c r="T37" s="25">
        <f t="shared" si="0"/>
        <v>8</v>
      </c>
      <c r="U37" s="8" t="str">
        <f t="shared" si="1"/>
        <v>F</v>
      </c>
    </row>
    <row r="38" spans="1:21" ht="15" hidden="1" customHeight="1" x14ac:dyDescent="0.2">
      <c r="A38" s="15" t="s">
        <v>96</v>
      </c>
      <c r="B38" s="9" t="s">
        <v>166</v>
      </c>
      <c r="C38" s="8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  <c r="O38" s="8"/>
      <c r="P38" s="8"/>
      <c r="Q38" s="7"/>
      <c r="R38" s="25"/>
      <c r="S38" s="25"/>
      <c r="T38" s="25" t="str">
        <f t="shared" si="0"/>
        <v/>
      </c>
      <c r="U38" s="8" t="str">
        <f t="shared" si="1"/>
        <v/>
      </c>
    </row>
    <row r="39" spans="1:21" ht="15" hidden="1" customHeight="1" x14ac:dyDescent="0.2">
      <c r="A39" s="15" t="s">
        <v>97</v>
      </c>
      <c r="B39" s="9" t="s">
        <v>167</v>
      </c>
      <c r="C39" s="8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  <c r="O39" s="8">
        <v>8</v>
      </c>
      <c r="P39" s="8"/>
      <c r="Q39" s="7"/>
      <c r="R39" s="25"/>
      <c r="S39" s="25"/>
      <c r="T39" s="25">
        <f t="shared" si="0"/>
        <v>8</v>
      </c>
      <c r="U39" s="8" t="str">
        <f t="shared" si="1"/>
        <v>F</v>
      </c>
    </row>
    <row r="40" spans="1:21" ht="15" hidden="1" customHeight="1" x14ac:dyDescent="0.2">
      <c r="A40" s="15" t="s">
        <v>98</v>
      </c>
      <c r="B40" s="9" t="s">
        <v>168</v>
      </c>
      <c r="C40" s="8"/>
      <c r="D40" s="5"/>
      <c r="E40" s="5"/>
      <c r="F40" s="5"/>
      <c r="G40" s="5"/>
      <c r="H40" s="5"/>
      <c r="I40" s="6"/>
      <c r="J40" s="6"/>
      <c r="K40" s="6"/>
      <c r="L40" s="6"/>
      <c r="M40" s="6"/>
      <c r="N40" s="6"/>
      <c r="O40" s="8">
        <v>10</v>
      </c>
      <c r="P40" s="8"/>
      <c r="Q40" s="7"/>
      <c r="R40" s="25"/>
      <c r="S40" s="25"/>
      <c r="T40" s="25">
        <f t="shared" si="0"/>
        <v>10</v>
      </c>
      <c r="U40" s="8" t="str">
        <f t="shared" si="1"/>
        <v>F</v>
      </c>
    </row>
    <row r="41" spans="1:21" ht="15" customHeight="1" x14ac:dyDescent="0.2">
      <c r="A41" s="15" t="s">
        <v>99</v>
      </c>
      <c r="B41" s="9" t="s">
        <v>169</v>
      </c>
      <c r="C41" s="8"/>
      <c r="D41" s="5"/>
      <c r="E41" s="5" t="s">
        <v>200</v>
      </c>
      <c r="F41" s="5"/>
      <c r="G41" s="5"/>
      <c r="H41" s="5"/>
      <c r="I41" s="6"/>
      <c r="J41" s="6"/>
      <c r="K41" s="6"/>
      <c r="L41" s="6"/>
      <c r="M41" s="6"/>
      <c r="N41" s="6"/>
      <c r="O41" s="8">
        <v>20</v>
      </c>
      <c r="P41" s="8"/>
      <c r="Q41" s="7"/>
      <c r="R41" s="25"/>
      <c r="S41" s="25"/>
      <c r="T41" s="25">
        <f t="shared" si="0"/>
        <v>20</v>
      </c>
      <c r="U41" s="8" t="str">
        <f t="shared" si="1"/>
        <v>F</v>
      </c>
    </row>
    <row r="42" spans="1:21" ht="15" hidden="1" customHeight="1" x14ac:dyDescent="0.2">
      <c r="A42" s="15" t="s">
        <v>100</v>
      </c>
      <c r="B42" s="9" t="s">
        <v>170</v>
      </c>
      <c r="C42" s="8">
        <v>2</v>
      </c>
      <c r="D42" s="5"/>
      <c r="E42" s="5"/>
      <c r="F42" s="5"/>
      <c r="G42" s="5"/>
      <c r="H42" s="5"/>
      <c r="I42" s="6"/>
      <c r="J42" s="6"/>
      <c r="K42" s="6"/>
      <c r="L42" s="6"/>
      <c r="M42" s="6"/>
      <c r="N42" s="6"/>
      <c r="O42" s="8">
        <v>48</v>
      </c>
      <c r="P42" s="8"/>
      <c r="Q42" s="7"/>
      <c r="R42" s="25">
        <v>10</v>
      </c>
      <c r="S42" s="25"/>
      <c r="T42" s="25">
        <f t="shared" si="0"/>
        <v>60</v>
      </c>
      <c r="U42" s="8" t="str">
        <f t="shared" si="1"/>
        <v>D</v>
      </c>
    </row>
    <row r="43" spans="1:21" ht="15" customHeight="1" x14ac:dyDescent="0.2">
      <c r="A43" s="15" t="s">
        <v>101</v>
      </c>
      <c r="B43" s="9" t="s">
        <v>65</v>
      </c>
      <c r="C43" s="8"/>
      <c r="D43" s="5" t="s">
        <v>200</v>
      </c>
      <c r="E43" s="5" t="s">
        <v>200</v>
      </c>
      <c r="F43" s="5"/>
      <c r="G43" s="5"/>
      <c r="H43" s="5"/>
      <c r="I43" s="6"/>
      <c r="J43" s="6"/>
      <c r="K43" s="6"/>
      <c r="L43" s="6"/>
      <c r="M43" s="6"/>
      <c r="N43" s="6"/>
      <c r="O43" s="8">
        <v>13</v>
      </c>
      <c r="P43" s="8"/>
      <c r="Q43" s="7"/>
      <c r="R43" s="25"/>
      <c r="S43" s="25"/>
      <c r="T43" s="25">
        <f t="shared" si="0"/>
        <v>13</v>
      </c>
      <c r="U43" s="8" t="str">
        <f t="shared" si="1"/>
        <v>F</v>
      </c>
    </row>
    <row r="44" spans="1:21" ht="15" customHeight="1" x14ac:dyDescent="0.2">
      <c r="A44" s="15" t="s">
        <v>102</v>
      </c>
      <c r="B44" s="9" t="s">
        <v>29</v>
      </c>
      <c r="C44" s="8"/>
      <c r="D44" s="5" t="s">
        <v>200</v>
      </c>
      <c r="E44" s="5" t="s">
        <v>200</v>
      </c>
      <c r="F44" s="5"/>
      <c r="G44" s="5"/>
      <c r="H44" s="5"/>
      <c r="I44" s="6"/>
      <c r="J44" s="6"/>
      <c r="K44" s="6"/>
      <c r="L44" s="6"/>
      <c r="M44" s="6"/>
      <c r="N44" s="6"/>
      <c r="O44" s="8"/>
      <c r="P44" s="8"/>
      <c r="Q44" s="7"/>
      <c r="R44" s="25"/>
      <c r="S44" s="25"/>
      <c r="T44" s="25" t="str">
        <f t="shared" si="0"/>
        <v/>
      </c>
      <c r="U44" s="8" t="str">
        <f t="shared" si="1"/>
        <v/>
      </c>
    </row>
    <row r="45" spans="1:21" ht="15" customHeight="1" x14ac:dyDescent="0.2">
      <c r="A45" s="15" t="s">
        <v>103</v>
      </c>
      <c r="B45" s="9" t="s">
        <v>30</v>
      </c>
      <c r="C45" s="8"/>
      <c r="D45" s="5" t="s">
        <v>200</v>
      </c>
      <c r="E45" s="5" t="s">
        <v>200</v>
      </c>
      <c r="F45" s="5"/>
      <c r="G45" s="5"/>
      <c r="H45" s="5"/>
      <c r="I45" s="6"/>
      <c r="J45" s="6"/>
      <c r="K45" s="6"/>
      <c r="L45" s="6"/>
      <c r="M45" s="6"/>
      <c r="N45" s="6"/>
      <c r="O45" s="8">
        <v>14</v>
      </c>
      <c r="P45" s="8"/>
      <c r="Q45" s="7"/>
      <c r="R45" s="25"/>
      <c r="S45" s="25"/>
      <c r="T45" s="25">
        <f t="shared" si="0"/>
        <v>14</v>
      </c>
      <c r="U45" s="8" t="str">
        <f t="shared" si="1"/>
        <v>F</v>
      </c>
    </row>
    <row r="46" spans="1:21" ht="15" hidden="1" customHeight="1" x14ac:dyDescent="0.2">
      <c r="A46" s="15" t="s">
        <v>104</v>
      </c>
      <c r="B46" s="9" t="s">
        <v>31</v>
      </c>
      <c r="C46" s="8"/>
      <c r="D46" s="5"/>
      <c r="E46" s="5"/>
      <c r="F46" s="5"/>
      <c r="G46" s="5"/>
      <c r="H46" s="5"/>
      <c r="I46" s="6"/>
      <c r="J46" s="6"/>
      <c r="K46" s="6"/>
      <c r="L46" s="6"/>
      <c r="M46" s="6"/>
      <c r="N46" s="6"/>
      <c r="O46" s="8"/>
      <c r="P46" s="8"/>
      <c r="Q46" s="7"/>
      <c r="R46" s="25"/>
      <c r="S46" s="25"/>
      <c r="T46" s="25" t="str">
        <f t="shared" si="0"/>
        <v/>
      </c>
      <c r="U46" s="8" t="str">
        <f t="shared" si="1"/>
        <v/>
      </c>
    </row>
    <row r="47" spans="1:21" ht="15" customHeight="1" x14ac:dyDescent="0.2">
      <c r="A47" s="15" t="s">
        <v>105</v>
      </c>
      <c r="B47" s="9" t="s">
        <v>32</v>
      </c>
      <c r="C47" s="8"/>
      <c r="D47" s="5"/>
      <c r="E47" s="5"/>
      <c r="F47" s="5"/>
      <c r="G47" s="5"/>
      <c r="H47" s="5"/>
      <c r="I47" s="6"/>
      <c r="J47" s="6"/>
      <c r="K47" s="6"/>
      <c r="L47" s="6"/>
      <c r="M47" s="6"/>
      <c r="N47" s="6"/>
      <c r="O47" s="8">
        <v>20</v>
      </c>
      <c r="P47" s="8"/>
      <c r="Q47" s="7"/>
      <c r="R47" s="25">
        <v>27</v>
      </c>
      <c r="S47" s="25"/>
      <c r="T47" s="25" t="s">
        <v>203</v>
      </c>
      <c r="U47" s="8" t="s">
        <v>202</v>
      </c>
    </row>
    <row r="48" spans="1:21" ht="15" hidden="1" customHeight="1" x14ac:dyDescent="0.2">
      <c r="A48" s="15" t="s">
        <v>106</v>
      </c>
      <c r="B48" s="9" t="s">
        <v>33</v>
      </c>
      <c r="C48" s="8"/>
      <c r="D48" s="5"/>
      <c r="E48" s="5"/>
      <c r="F48" s="5"/>
      <c r="G48" s="5"/>
      <c r="H48" s="5"/>
      <c r="I48" s="6"/>
      <c r="J48" s="6"/>
      <c r="K48" s="6"/>
      <c r="L48" s="6"/>
      <c r="M48" s="6"/>
      <c r="N48" s="6"/>
      <c r="O48" s="8">
        <v>28</v>
      </c>
      <c r="P48" s="8"/>
      <c r="Q48" s="7"/>
      <c r="R48" s="25">
        <v>42</v>
      </c>
      <c r="S48" s="25"/>
      <c r="T48" s="25">
        <f t="shared" si="0"/>
        <v>70</v>
      </c>
      <c r="U48" s="8" t="str">
        <f t="shared" si="1"/>
        <v>C</v>
      </c>
    </row>
    <row r="49" spans="1:21" ht="15" hidden="1" customHeight="1" x14ac:dyDescent="0.2">
      <c r="A49" s="15" t="s">
        <v>107</v>
      </c>
      <c r="B49" s="9" t="s">
        <v>34</v>
      </c>
      <c r="C49" s="8"/>
      <c r="D49" s="5"/>
      <c r="E49" s="5"/>
      <c r="F49" s="5"/>
      <c r="G49" s="5"/>
      <c r="H49" s="5"/>
      <c r="I49" s="6"/>
      <c r="J49" s="6"/>
      <c r="K49" s="6"/>
      <c r="L49" s="6"/>
      <c r="M49" s="6"/>
      <c r="N49" s="6"/>
      <c r="O49" s="8"/>
      <c r="P49" s="8"/>
      <c r="Q49" s="7"/>
      <c r="R49" s="25"/>
      <c r="S49" s="25"/>
      <c r="T49" s="25" t="str">
        <f t="shared" si="0"/>
        <v/>
      </c>
      <c r="U49" s="8" t="str">
        <f t="shared" si="1"/>
        <v/>
      </c>
    </row>
    <row r="50" spans="1:21" ht="15" hidden="1" customHeight="1" x14ac:dyDescent="0.2">
      <c r="A50" s="15" t="s">
        <v>108</v>
      </c>
      <c r="B50" s="9" t="s">
        <v>35</v>
      </c>
      <c r="C50" s="8"/>
      <c r="D50" s="5"/>
      <c r="E50" s="5"/>
      <c r="F50" s="5"/>
      <c r="G50" s="5"/>
      <c r="H50" s="5"/>
      <c r="I50" s="6"/>
      <c r="J50" s="6"/>
      <c r="K50" s="6"/>
      <c r="L50" s="6"/>
      <c r="M50" s="6"/>
      <c r="N50" s="6"/>
      <c r="O50" s="8"/>
      <c r="P50" s="8"/>
      <c r="Q50" s="7"/>
      <c r="R50" s="25"/>
      <c r="S50" s="25"/>
      <c r="T50" s="25" t="str">
        <f t="shared" si="0"/>
        <v/>
      </c>
      <c r="U50" s="8" t="str">
        <f t="shared" si="1"/>
        <v/>
      </c>
    </row>
    <row r="51" spans="1:21" ht="15" hidden="1" customHeight="1" x14ac:dyDescent="0.2">
      <c r="A51" s="15" t="s">
        <v>109</v>
      </c>
      <c r="B51" s="9" t="s">
        <v>36</v>
      </c>
      <c r="C51" s="8"/>
      <c r="D51" s="5"/>
      <c r="E51" s="5"/>
      <c r="F51" s="5"/>
      <c r="G51" s="5"/>
      <c r="H51" s="5"/>
      <c r="I51" s="6"/>
      <c r="J51" s="6"/>
      <c r="K51" s="6"/>
      <c r="L51" s="6"/>
      <c r="M51" s="6"/>
      <c r="N51" s="6"/>
      <c r="O51" s="8"/>
      <c r="P51" s="8"/>
      <c r="Q51" s="7"/>
      <c r="R51" s="25"/>
      <c r="S51" s="25"/>
      <c r="T51" s="25" t="str">
        <f t="shared" si="0"/>
        <v/>
      </c>
      <c r="U51" s="8" t="str">
        <f t="shared" si="1"/>
        <v/>
      </c>
    </row>
    <row r="52" spans="1:21" ht="15" hidden="1" customHeight="1" x14ac:dyDescent="0.2">
      <c r="A52" s="15" t="s">
        <v>110</v>
      </c>
      <c r="B52" s="9" t="s">
        <v>37</v>
      </c>
      <c r="C52" s="8"/>
      <c r="D52" s="5"/>
      <c r="E52" s="5"/>
      <c r="F52" s="5"/>
      <c r="G52" s="5"/>
      <c r="H52" s="5"/>
      <c r="I52" s="6"/>
      <c r="J52" s="6"/>
      <c r="K52" s="6"/>
      <c r="L52" s="6"/>
      <c r="M52" s="6"/>
      <c r="N52" s="6"/>
      <c r="O52" s="8">
        <v>8</v>
      </c>
      <c r="P52" s="8"/>
      <c r="Q52" s="7"/>
      <c r="R52" s="25"/>
      <c r="S52" s="25">
        <v>3</v>
      </c>
      <c r="T52" s="25">
        <f t="shared" si="0"/>
        <v>11</v>
      </c>
      <c r="U52" s="8" t="str">
        <f t="shared" si="1"/>
        <v>F</v>
      </c>
    </row>
    <row r="53" spans="1:21" ht="15" customHeight="1" x14ac:dyDescent="0.2">
      <c r="A53" s="15" t="s">
        <v>111</v>
      </c>
      <c r="B53" s="9" t="s">
        <v>38</v>
      </c>
      <c r="C53" s="8"/>
      <c r="D53" s="5"/>
      <c r="E53" s="5"/>
      <c r="F53" s="5"/>
      <c r="G53" s="5"/>
      <c r="H53" s="5"/>
      <c r="I53" s="6"/>
      <c r="J53" s="6"/>
      <c r="K53" s="6"/>
      <c r="L53" s="6"/>
      <c r="M53" s="6"/>
      <c r="N53" s="6"/>
      <c r="O53" s="8">
        <v>12</v>
      </c>
      <c r="P53" s="8"/>
      <c r="Q53" s="7"/>
      <c r="R53" s="25">
        <v>25</v>
      </c>
      <c r="S53" s="25">
        <v>10</v>
      </c>
      <c r="T53" s="25">
        <f t="shared" si="0"/>
        <v>22</v>
      </c>
      <c r="U53" s="8" t="str">
        <f t="shared" si="1"/>
        <v>F</v>
      </c>
    </row>
    <row r="54" spans="1:21" ht="15" customHeight="1" x14ac:dyDescent="0.2">
      <c r="A54" s="15" t="s">
        <v>112</v>
      </c>
      <c r="B54" s="9" t="s">
        <v>39</v>
      </c>
      <c r="C54" s="8"/>
      <c r="D54" s="5" t="s">
        <v>200</v>
      </c>
      <c r="E54" s="5"/>
      <c r="F54" s="5"/>
      <c r="G54" s="5"/>
      <c r="H54" s="5"/>
      <c r="I54" s="6"/>
      <c r="J54" s="6"/>
      <c r="K54" s="6"/>
      <c r="L54" s="6"/>
      <c r="M54" s="6"/>
      <c r="N54" s="6"/>
      <c r="O54" s="8">
        <v>24</v>
      </c>
      <c r="P54" s="8"/>
      <c r="Q54" s="7"/>
      <c r="R54" s="25">
        <v>3</v>
      </c>
      <c r="S54" s="25">
        <v>13</v>
      </c>
      <c r="T54" s="25">
        <f t="shared" si="0"/>
        <v>37</v>
      </c>
      <c r="U54" s="8" t="str">
        <f t="shared" si="1"/>
        <v>F</v>
      </c>
    </row>
    <row r="55" spans="1:21" ht="15" hidden="1" customHeight="1" x14ac:dyDescent="0.2">
      <c r="A55" s="15" t="s">
        <v>113</v>
      </c>
      <c r="B55" s="9" t="s">
        <v>40</v>
      </c>
      <c r="C55" s="8"/>
      <c r="D55" s="5"/>
      <c r="E55" s="5"/>
      <c r="F55" s="5"/>
      <c r="G55" s="5"/>
      <c r="H55" s="5"/>
      <c r="I55" s="6"/>
      <c r="J55" s="6"/>
      <c r="K55" s="6"/>
      <c r="L55" s="6"/>
      <c r="M55" s="6"/>
      <c r="N55" s="6"/>
      <c r="O55" s="8"/>
      <c r="P55" s="8"/>
      <c r="Q55" s="7"/>
      <c r="R55" s="25"/>
      <c r="S55" s="25"/>
      <c r="T55" s="25" t="str">
        <f t="shared" si="0"/>
        <v/>
      </c>
      <c r="U55" s="8" t="str">
        <f t="shared" si="1"/>
        <v/>
      </c>
    </row>
    <row r="56" spans="1:21" ht="15" hidden="1" customHeight="1" x14ac:dyDescent="0.2">
      <c r="A56" s="15" t="s">
        <v>114</v>
      </c>
      <c r="B56" s="9" t="s">
        <v>41</v>
      </c>
      <c r="C56" s="8"/>
      <c r="D56" s="5"/>
      <c r="E56" s="5"/>
      <c r="F56" s="5"/>
      <c r="G56" s="5"/>
      <c r="H56" s="5"/>
      <c r="I56" s="6"/>
      <c r="J56" s="6"/>
      <c r="K56" s="6"/>
      <c r="L56" s="6"/>
      <c r="M56" s="6"/>
      <c r="N56" s="6"/>
      <c r="O56" s="8">
        <v>29</v>
      </c>
      <c r="P56" s="8"/>
      <c r="Q56" s="7"/>
      <c r="R56" s="25">
        <v>36</v>
      </c>
      <c r="S56" s="25"/>
      <c r="T56" s="25">
        <f t="shared" si="0"/>
        <v>65</v>
      </c>
      <c r="U56" s="8" t="str">
        <f t="shared" si="1"/>
        <v>D</v>
      </c>
    </row>
    <row r="57" spans="1:21" ht="15" customHeight="1" x14ac:dyDescent="0.2">
      <c r="A57" s="15" t="s">
        <v>115</v>
      </c>
      <c r="B57" s="9" t="s">
        <v>42</v>
      </c>
      <c r="C57" s="8"/>
      <c r="D57" s="5" t="s">
        <v>200</v>
      </c>
      <c r="E57" s="5"/>
      <c r="F57" s="5"/>
      <c r="G57" s="5"/>
      <c r="H57" s="5"/>
      <c r="I57" s="6"/>
      <c r="J57" s="6"/>
      <c r="K57" s="6"/>
      <c r="L57" s="6"/>
      <c r="M57" s="6"/>
      <c r="N57" s="6"/>
      <c r="O57" s="8"/>
      <c r="P57" s="8"/>
      <c r="Q57" s="7"/>
      <c r="R57" s="25"/>
      <c r="S57" s="25"/>
      <c r="T57" s="25" t="str">
        <f t="shared" si="0"/>
        <v/>
      </c>
      <c r="U57" s="8" t="str">
        <f t="shared" si="1"/>
        <v/>
      </c>
    </row>
    <row r="58" spans="1:21" ht="14.25" hidden="1" x14ac:dyDescent="0.2">
      <c r="A58" s="15" t="s">
        <v>116</v>
      </c>
      <c r="B58" s="9" t="s">
        <v>43</v>
      </c>
      <c r="C58" s="8"/>
      <c r="D58" s="5"/>
      <c r="E58" s="5"/>
      <c r="F58" s="5"/>
      <c r="G58" s="5"/>
      <c r="H58" s="5"/>
      <c r="I58" s="6"/>
      <c r="J58" s="6"/>
      <c r="K58" s="6"/>
      <c r="L58" s="6"/>
      <c r="M58" s="6"/>
      <c r="N58" s="6"/>
      <c r="O58" s="8"/>
      <c r="P58" s="8"/>
      <c r="Q58" s="7"/>
      <c r="R58" s="25"/>
      <c r="S58" s="25"/>
      <c r="T58" s="25" t="str">
        <f t="shared" si="0"/>
        <v/>
      </c>
      <c r="U58" s="8" t="str">
        <f t="shared" si="1"/>
        <v/>
      </c>
    </row>
    <row r="59" spans="1:21" ht="14.25" x14ac:dyDescent="0.2">
      <c r="A59" s="15" t="s">
        <v>117</v>
      </c>
      <c r="B59" s="9" t="s">
        <v>44</v>
      </c>
      <c r="C59" s="8"/>
      <c r="D59" s="5"/>
      <c r="E59" s="5"/>
      <c r="F59" s="5"/>
      <c r="G59" s="5"/>
      <c r="H59" s="5"/>
      <c r="I59" s="6"/>
      <c r="J59" s="6"/>
      <c r="K59" s="6"/>
      <c r="L59" s="6"/>
      <c r="M59" s="6"/>
      <c r="N59" s="6"/>
      <c r="O59" s="8">
        <v>1</v>
      </c>
      <c r="P59" s="8"/>
      <c r="Q59" s="7"/>
      <c r="R59" s="25"/>
      <c r="S59" s="25"/>
      <c r="T59" s="25">
        <f t="shared" si="0"/>
        <v>1</v>
      </c>
      <c r="U59" s="8" t="str">
        <f t="shared" si="1"/>
        <v>F</v>
      </c>
    </row>
    <row r="60" spans="1:21" ht="14.25" x14ac:dyDescent="0.2">
      <c r="A60" s="15" t="s">
        <v>118</v>
      </c>
      <c r="B60" s="9" t="s">
        <v>45</v>
      </c>
      <c r="C60" s="8"/>
      <c r="D60" s="5"/>
      <c r="E60" s="5"/>
      <c r="F60" s="5"/>
      <c r="G60" s="5"/>
      <c r="H60" s="5"/>
      <c r="I60" s="6"/>
      <c r="J60" s="6"/>
      <c r="K60" s="6"/>
      <c r="L60" s="6"/>
      <c r="M60" s="6"/>
      <c r="N60" s="6"/>
      <c r="O60" s="8">
        <v>4</v>
      </c>
      <c r="P60" s="8"/>
      <c r="Q60" s="7"/>
      <c r="R60" s="25"/>
      <c r="S60" s="25"/>
      <c r="T60" s="25">
        <f t="shared" si="0"/>
        <v>4</v>
      </c>
      <c r="U60" s="8" t="str">
        <f t="shared" si="1"/>
        <v>F</v>
      </c>
    </row>
    <row r="61" spans="1:21" ht="14.25" hidden="1" x14ac:dyDescent="0.2">
      <c r="A61" s="15" t="s">
        <v>119</v>
      </c>
      <c r="B61" s="9" t="s">
        <v>46</v>
      </c>
      <c r="C61" s="8"/>
      <c r="D61" s="5"/>
      <c r="E61" s="5"/>
      <c r="F61" s="5"/>
      <c r="G61" s="5"/>
      <c r="H61" s="5"/>
      <c r="I61" s="6"/>
      <c r="J61" s="6"/>
      <c r="K61" s="6"/>
      <c r="L61" s="6"/>
      <c r="M61" s="6"/>
      <c r="N61" s="6"/>
      <c r="O61" s="8">
        <v>32</v>
      </c>
      <c r="P61" s="8"/>
      <c r="Q61" s="7"/>
      <c r="R61" s="25">
        <v>26.5</v>
      </c>
      <c r="S61" s="25"/>
      <c r="T61" s="25" t="s">
        <v>193</v>
      </c>
      <c r="U61" s="8" t="s">
        <v>194</v>
      </c>
    </row>
    <row r="62" spans="1:21" ht="14.25" hidden="1" x14ac:dyDescent="0.2">
      <c r="A62" s="15" t="s">
        <v>120</v>
      </c>
      <c r="B62" s="9" t="s">
        <v>47</v>
      </c>
      <c r="C62" s="8"/>
      <c r="D62" s="5"/>
      <c r="E62" s="5"/>
      <c r="F62" s="5"/>
      <c r="G62" s="5"/>
      <c r="H62" s="5"/>
      <c r="I62" s="6"/>
      <c r="J62" s="6"/>
      <c r="K62" s="6"/>
      <c r="L62" s="6"/>
      <c r="M62" s="6"/>
      <c r="N62" s="6"/>
      <c r="O62" s="8">
        <v>29</v>
      </c>
      <c r="P62" s="8"/>
      <c r="Q62" s="7"/>
      <c r="R62" s="25">
        <v>23</v>
      </c>
      <c r="S62" s="25"/>
      <c r="T62" s="25">
        <f t="shared" si="0"/>
        <v>52</v>
      </c>
      <c r="U62" s="8" t="str">
        <f t="shared" si="1"/>
        <v>E</v>
      </c>
    </row>
    <row r="63" spans="1:21" ht="14.25" hidden="1" x14ac:dyDescent="0.2">
      <c r="A63" s="15" t="s">
        <v>121</v>
      </c>
      <c r="B63" s="9" t="s">
        <v>48</v>
      </c>
      <c r="C63" s="8"/>
      <c r="D63" s="5"/>
      <c r="E63" s="5"/>
      <c r="F63" s="5"/>
      <c r="G63" s="5"/>
      <c r="H63" s="5"/>
      <c r="I63" s="6"/>
      <c r="J63" s="6"/>
      <c r="K63" s="6"/>
      <c r="L63" s="6"/>
      <c r="M63" s="6"/>
      <c r="N63" s="6"/>
      <c r="O63" s="8">
        <v>18</v>
      </c>
      <c r="P63" s="8"/>
      <c r="Q63" s="7"/>
      <c r="R63" s="25">
        <v>35</v>
      </c>
      <c r="S63" s="25"/>
      <c r="T63" s="25">
        <f t="shared" si="0"/>
        <v>53</v>
      </c>
      <c r="U63" s="8" t="str">
        <f t="shared" si="1"/>
        <v>E</v>
      </c>
    </row>
    <row r="64" spans="1:21" ht="14.25" hidden="1" x14ac:dyDescent="0.2">
      <c r="A64" s="15" t="s">
        <v>122</v>
      </c>
      <c r="B64" s="9" t="s">
        <v>49</v>
      </c>
      <c r="C64" s="8"/>
      <c r="D64" s="5"/>
      <c r="E64" s="5"/>
      <c r="F64" s="5"/>
      <c r="G64" s="5"/>
      <c r="H64" s="5"/>
      <c r="I64" s="6"/>
      <c r="J64" s="6"/>
      <c r="K64" s="6"/>
      <c r="L64" s="6"/>
      <c r="M64" s="6"/>
      <c r="N64" s="6"/>
      <c r="O64" s="8">
        <v>9</v>
      </c>
      <c r="P64" s="8"/>
      <c r="Q64" s="7"/>
      <c r="R64" s="25"/>
      <c r="S64" s="25">
        <v>0</v>
      </c>
      <c r="T64" s="25">
        <f t="shared" si="0"/>
        <v>9</v>
      </c>
      <c r="U64" s="8" t="str">
        <f t="shared" si="1"/>
        <v>F</v>
      </c>
    </row>
    <row r="65" spans="1:21" ht="14.25" hidden="1" x14ac:dyDescent="0.2">
      <c r="A65" s="15" t="s">
        <v>123</v>
      </c>
      <c r="B65" s="9" t="s">
        <v>50</v>
      </c>
      <c r="C65" s="8"/>
      <c r="D65" s="5"/>
      <c r="E65" s="5"/>
      <c r="F65" s="5"/>
      <c r="G65" s="5"/>
      <c r="H65" s="5"/>
      <c r="I65" s="6"/>
      <c r="J65" s="6"/>
      <c r="K65" s="6"/>
      <c r="L65" s="6"/>
      <c r="M65" s="6"/>
      <c r="N65" s="6"/>
      <c r="O65" s="8"/>
      <c r="P65" s="8"/>
      <c r="Q65" s="7"/>
      <c r="R65" s="25"/>
      <c r="S65" s="25"/>
      <c r="T65" s="25" t="str">
        <f t="shared" si="0"/>
        <v/>
      </c>
      <c r="U65" s="8" t="str">
        <f t="shared" si="1"/>
        <v/>
      </c>
    </row>
    <row r="66" spans="1:21" ht="14.25" hidden="1" x14ac:dyDescent="0.2">
      <c r="A66" s="15" t="s">
        <v>124</v>
      </c>
      <c r="B66" s="9" t="s">
        <v>51</v>
      </c>
      <c r="C66" s="8"/>
      <c r="D66" s="5"/>
      <c r="E66" s="5"/>
      <c r="F66" s="5"/>
      <c r="G66" s="5"/>
      <c r="H66" s="5"/>
      <c r="I66" s="6"/>
      <c r="J66" s="6"/>
      <c r="K66" s="6"/>
      <c r="L66" s="6"/>
      <c r="M66" s="6"/>
      <c r="N66" s="6"/>
      <c r="O66" s="8"/>
      <c r="P66" s="8"/>
      <c r="Q66" s="7"/>
      <c r="R66" s="25"/>
      <c r="S66" s="25"/>
      <c r="T66" s="25" t="str">
        <f t="shared" si="0"/>
        <v/>
      </c>
      <c r="U66" s="8" t="str">
        <f t="shared" si="1"/>
        <v/>
      </c>
    </row>
    <row r="67" spans="1:21" ht="14.25" hidden="1" x14ac:dyDescent="0.2">
      <c r="A67" s="15" t="s">
        <v>125</v>
      </c>
      <c r="B67" s="9" t="s">
        <v>52</v>
      </c>
      <c r="C67" s="8"/>
      <c r="D67" s="5"/>
      <c r="E67" s="5"/>
      <c r="F67" s="5"/>
      <c r="G67" s="5"/>
      <c r="H67" s="5"/>
      <c r="I67" s="6"/>
      <c r="J67" s="6"/>
      <c r="K67" s="6"/>
      <c r="L67" s="6"/>
      <c r="M67" s="6"/>
      <c r="N67" s="6"/>
      <c r="O67" s="8">
        <v>27</v>
      </c>
      <c r="P67" s="8"/>
      <c r="Q67" s="7"/>
      <c r="R67" s="25">
        <v>23</v>
      </c>
      <c r="S67" s="25"/>
      <c r="T67" s="25">
        <f t="shared" si="0"/>
        <v>50</v>
      </c>
      <c r="U67" s="8" t="str">
        <f t="shared" si="1"/>
        <v>E</v>
      </c>
    </row>
    <row r="68" spans="1:21" ht="14.25" hidden="1" x14ac:dyDescent="0.2">
      <c r="A68" s="15" t="s">
        <v>126</v>
      </c>
      <c r="B68" s="9" t="s">
        <v>53</v>
      </c>
      <c r="C68" s="8"/>
      <c r="D68" s="5"/>
      <c r="E68" s="5"/>
      <c r="F68" s="5"/>
      <c r="G68" s="5"/>
      <c r="H68" s="5"/>
      <c r="I68" s="6"/>
      <c r="J68" s="6"/>
      <c r="K68" s="6"/>
      <c r="L68" s="6"/>
      <c r="M68" s="6"/>
      <c r="N68" s="6"/>
      <c r="O68" s="8"/>
      <c r="P68" s="8"/>
      <c r="Q68" s="7"/>
      <c r="R68" s="25"/>
      <c r="S68" s="25"/>
      <c r="T68" s="25" t="str">
        <f t="shared" si="0"/>
        <v/>
      </c>
      <c r="U68" s="8" t="str">
        <f t="shared" si="1"/>
        <v/>
      </c>
    </row>
    <row r="69" spans="1:21" ht="14.25" hidden="1" x14ac:dyDescent="0.2">
      <c r="A69" s="15" t="s">
        <v>127</v>
      </c>
      <c r="B69" s="9" t="s">
        <v>54</v>
      </c>
      <c r="C69" s="8"/>
      <c r="D69" s="5"/>
      <c r="E69" s="5"/>
      <c r="F69" s="5"/>
      <c r="G69" s="5"/>
      <c r="H69" s="5"/>
      <c r="I69" s="6"/>
      <c r="J69" s="6"/>
      <c r="K69" s="6"/>
      <c r="L69" s="6"/>
      <c r="M69" s="6"/>
      <c r="N69" s="6"/>
      <c r="O69" s="8"/>
      <c r="P69" s="8"/>
      <c r="Q69" s="7"/>
      <c r="R69" s="25"/>
      <c r="S69" s="25"/>
      <c r="T69" s="25" t="str">
        <f t="shared" si="0"/>
        <v/>
      </c>
      <c r="U69" s="8" t="str">
        <f t="shared" si="1"/>
        <v/>
      </c>
    </row>
    <row r="70" spans="1:21" ht="14.25" hidden="1" x14ac:dyDescent="0.2">
      <c r="A70" s="15" t="s">
        <v>128</v>
      </c>
      <c r="B70" s="9" t="s">
        <v>55</v>
      </c>
      <c r="C70" s="8"/>
      <c r="D70" s="5"/>
      <c r="E70" s="5"/>
      <c r="F70" s="5"/>
      <c r="G70" s="5"/>
      <c r="H70" s="5"/>
      <c r="I70" s="6"/>
      <c r="J70" s="6"/>
      <c r="K70" s="6"/>
      <c r="L70" s="6"/>
      <c r="M70" s="6"/>
      <c r="N70" s="6"/>
      <c r="O70" s="8"/>
      <c r="P70" s="8"/>
      <c r="Q70" s="7"/>
      <c r="R70" s="25"/>
      <c r="S70" s="25"/>
      <c r="T70" s="25" t="str">
        <f t="shared" si="0"/>
        <v/>
      </c>
      <c r="U70" s="8" t="str">
        <f t="shared" si="1"/>
        <v/>
      </c>
    </row>
    <row r="71" spans="1:21" ht="14.25" hidden="1" x14ac:dyDescent="0.2">
      <c r="A71" s="15" t="s">
        <v>129</v>
      </c>
      <c r="B71" s="9" t="s">
        <v>56</v>
      </c>
      <c r="C71" s="8"/>
      <c r="D71" s="5"/>
      <c r="E71" s="5"/>
      <c r="F71" s="5"/>
      <c r="G71" s="5"/>
      <c r="H71" s="5"/>
      <c r="I71" s="6"/>
      <c r="J71" s="6"/>
      <c r="K71" s="6"/>
      <c r="L71" s="6"/>
      <c r="M71" s="6"/>
      <c r="N71" s="6"/>
      <c r="O71" s="8"/>
      <c r="P71" s="8"/>
      <c r="Q71" s="7"/>
      <c r="R71" s="25"/>
      <c r="S71" s="25"/>
      <c r="T71" s="25" t="str">
        <f t="shared" si="0"/>
        <v/>
      </c>
      <c r="U71" s="8" t="str">
        <f t="shared" si="1"/>
        <v/>
      </c>
    </row>
    <row r="72" spans="1:21" ht="14.25" hidden="1" x14ac:dyDescent="0.2">
      <c r="A72" s="15" t="s">
        <v>130</v>
      </c>
      <c r="B72" s="9" t="s">
        <v>57</v>
      </c>
      <c r="C72" s="8"/>
      <c r="D72" s="5"/>
      <c r="E72" s="5"/>
      <c r="F72" s="5"/>
      <c r="G72" s="5"/>
      <c r="H72" s="5"/>
      <c r="I72" s="6"/>
      <c r="J72" s="6"/>
      <c r="K72" s="6"/>
      <c r="L72" s="6"/>
      <c r="M72" s="6"/>
      <c r="N72" s="6"/>
      <c r="O72" s="8">
        <v>0</v>
      </c>
      <c r="P72" s="8"/>
      <c r="Q72" s="7"/>
      <c r="R72" s="25"/>
      <c r="S72" s="25"/>
      <c r="T72" s="25">
        <f t="shared" si="0"/>
        <v>0</v>
      </c>
      <c r="U72" s="8" t="str">
        <f t="shared" si="1"/>
        <v>F</v>
      </c>
    </row>
    <row r="73" spans="1:21" ht="14.25" hidden="1" x14ac:dyDescent="0.2">
      <c r="A73" s="15" t="s">
        <v>131</v>
      </c>
      <c r="B73" s="9" t="s">
        <v>58</v>
      </c>
      <c r="C73" s="8"/>
      <c r="D73" s="5"/>
      <c r="E73" s="5"/>
      <c r="F73" s="5"/>
      <c r="G73" s="5"/>
      <c r="H73" s="5"/>
      <c r="I73" s="6"/>
      <c r="J73" s="6"/>
      <c r="K73" s="6"/>
      <c r="L73" s="6"/>
      <c r="M73" s="6"/>
      <c r="N73" s="6"/>
      <c r="O73" s="8">
        <v>24</v>
      </c>
      <c r="P73" s="8"/>
      <c r="Q73" s="7"/>
      <c r="R73" s="25">
        <v>30.5</v>
      </c>
      <c r="S73" s="25"/>
      <c r="T73" s="25">
        <f t="shared" ref="T73:T78" si="2">IF(AND(C73="",O73="",R73="",S73=""),"",SUM(C73,O73,IF(S73="",R73,S73)))</f>
        <v>54.5</v>
      </c>
      <c r="U73" s="8" t="str">
        <f t="shared" ref="U73:U78" si="3">IF(T73="","",IF(T73&gt;89,"A",IF(T73&gt;79,"B",IF(T73&gt;69,"C",IF(T73&gt;59,"D",IF(T73&gt;49,"E","F"))))))</f>
        <v>E</v>
      </c>
    </row>
    <row r="74" spans="1:21" ht="14.25" x14ac:dyDescent="0.2">
      <c r="A74" s="15" t="s">
        <v>132</v>
      </c>
      <c r="B74" s="9" t="s">
        <v>59</v>
      </c>
      <c r="C74" s="8"/>
      <c r="D74" s="10"/>
      <c r="E74" s="10"/>
      <c r="F74" s="10"/>
      <c r="G74" s="10"/>
      <c r="H74" s="10"/>
      <c r="I74" s="11"/>
      <c r="J74" s="11"/>
      <c r="K74" s="11"/>
      <c r="L74" s="11"/>
      <c r="M74" s="11"/>
      <c r="N74" s="11"/>
      <c r="O74" s="8">
        <v>19</v>
      </c>
      <c r="P74" s="12"/>
      <c r="Q74" s="13"/>
      <c r="R74" s="25"/>
      <c r="S74" s="25"/>
      <c r="T74" s="25">
        <f t="shared" si="2"/>
        <v>19</v>
      </c>
      <c r="U74" s="8" t="str">
        <f t="shared" si="3"/>
        <v>F</v>
      </c>
    </row>
    <row r="75" spans="1:21" ht="14.25" hidden="1" x14ac:dyDescent="0.2">
      <c r="A75" s="15" t="s">
        <v>133</v>
      </c>
      <c r="B75" s="9" t="s">
        <v>60</v>
      </c>
      <c r="C75" s="8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8"/>
      <c r="P75" s="14"/>
      <c r="Q75" s="14"/>
      <c r="R75" s="25"/>
      <c r="S75" s="25"/>
      <c r="T75" s="25" t="str">
        <f t="shared" si="2"/>
        <v/>
      </c>
      <c r="U75" s="8" t="str">
        <f t="shared" si="3"/>
        <v/>
      </c>
    </row>
    <row r="76" spans="1:21" ht="14.25" hidden="1" x14ac:dyDescent="0.2">
      <c r="A76" s="15" t="s">
        <v>134</v>
      </c>
      <c r="B76" s="9" t="s">
        <v>61</v>
      </c>
      <c r="C76" s="8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8"/>
      <c r="P76" s="14"/>
      <c r="Q76" s="14"/>
      <c r="R76" s="25"/>
      <c r="S76" s="25"/>
      <c r="T76" s="25" t="str">
        <f t="shared" si="2"/>
        <v/>
      </c>
      <c r="U76" s="8" t="str">
        <f t="shared" si="3"/>
        <v/>
      </c>
    </row>
    <row r="77" spans="1:21" ht="14.25" hidden="1" x14ac:dyDescent="0.2">
      <c r="A77" s="15" t="s">
        <v>135</v>
      </c>
      <c r="B77" s="9" t="s">
        <v>62</v>
      </c>
      <c r="C77" s="8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8"/>
      <c r="P77" s="14"/>
      <c r="Q77" s="14"/>
      <c r="R77" s="25"/>
      <c r="S77" s="25"/>
      <c r="T77" s="25" t="str">
        <f t="shared" si="2"/>
        <v/>
      </c>
      <c r="U77" s="8" t="str">
        <f t="shared" si="3"/>
        <v/>
      </c>
    </row>
    <row r="78" spans="1:21" ht="14.25" hidden="1" x14ac:dyDescent="0.2">
      <c r="A78" s="15" t="s">
        <v>136</v>
      </c>
      <c r="B78" s="9" t="s">
        <v>63</v>
      </c>
      <c r="C78" s="8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8"/>
      <c r="P78" s="14"/>
      <c r="Q78" s="14"/>
      <c r="R78" s="25"/>
      <c r="S78" s="25"/>
      <c r="T78" s="25" t="str">
        <f t="shared" si="2"/>
        <v/>
      </c>
      <c r="U78" s="8" t="str">
        <f t="shared" si="3"/>
        <v/>
      </c>
    </row>
  </sheetData>
  <sheetProtection selectLockedCells="1" selectUnlockedCells="1"/>
  <mergeCells count="18">
    <mergeCell ref="A3:C3"/>
    <mergeCell ref="D3:G3"/>
    <mergeCell ref="A2:B2"/>
    <mergeCell ref="C2:N2"/>
    <mergeCell ref="A1:U1"/>
    <mergeCell ref="O2:U2"/>
    <mergeCell ref="H3:P3"/>
    <mergeCell ref="Q3:U3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</mergeCells>
  <phoneticPr fontId="22" type="noConversion"/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Normal="165" workbookViewId="0">
      <pane ySplit="7" topLeftCell="A12" activePane="bottomLeft" state="frozen"/>
      <selection pane="bottomLeft" activeCell="R31" sqref="R31"/>
    </sheetView>
  </sheetViews>
  <sheetFormatPr defaultRowHeight="12.75" x14ac:dyDescent="0.2"/>
  <cols>
    <col min="1" max="1" width="9" customWidth="1"/>
    <col min="2" max="2" width="28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9.5703125" customWidth="1"/>
    <col min="21" max="21" width="5.85546875" customWidth="1"/>
  </cols>
  <sheetData>
    <row r="1" spans="1:21" ht="40.5" customHeight="1" x14ac:dyDescent="0.2">
      <c r="A1" s="43" t="s">
        <v>197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  <c r="T1" s="45"/>
      <c r="U1" s="46"/>
    </row>
    <row r="2" spans="1:21" ht="19.5" customHeight="1" x14ac:dyDescent="0.2">
      <c r="A2" s="40" t="s">
        <v>22</v>
      </c>
      <c r="B2" s="54"/>
      <c r="C2" s="40" t="s">
        <v>27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55" t="s">
        <v>28</v>
      </c>
      <c r="P2" s="55"/>
      <c r="Q2" s="55"/>
      <c r="R2" s="55"/>
      <c r="S2" s="55"/>
      <c r="T2" s="55"/>
      <c r="U2" s="55"/>
    </row>
    <row r="3" spans="1:21" ht="24.75" customHeight="1" x14ac:dyDescent="0.25">
      <c r="A3" s="35" t="s">
        <v>20</v>
      </c>
      <c r="B3" s="36"/>
      <c r="C3" s="36"/>
      <c r="D3" s="37" t="s">
        <v>21</v>
      </c>
      <c r="E3" s="37"/>
      <c r="F3" s="37"/>
      <c r="G3" s="37"/>
      <c r="H3" s="49" t="s">
        <v>19</v>
      </c>
      <c r="I3" s="50"/>
      <c r="J3" s="50"/>
      <c r="K3" s="50"/>
      <c r="L3" s="50"/>
      <c r="M3" s="50"/>
      <c r="N3" s="50"/>
      <c r="O3" s="50"/>
      <c r="P3" s="50"/>
      <c r="Q3" s="51" t="s">
        <v>0</v>
      </c>
      <c r="R3" s="52"/>
      <c r="S3" s="52"/>
      <c r="T3" s="52"/>
      <c r="U3" s="52"/>
    </row>
    <row r="4" spans="1:21" ht="6.75" customHeight="1" x14ac:dyDescent="0.2">
      <c r="D4" s="1"/>
      <c r="E4" s="1"/>
      <c r="F4" s="1"/>
      <c r="G4" s="1"/>
      <c r="H4" s="1"/>
    </row>
    <row r="5" spans="1:21" ht="21" customHeight="1" thickBot="1" x14ac:dyDescent="0.25">
      <c r="A5" s="28" t="s">
        <v>1</v>
      </c>
      <c r="B5" s="30" t="s">
        <v>2</v>
      </c>
      <c r="C5" s="31" t="s">
        <v>199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53" t="s">
        <v>4</v>
      </c>
      <c r="U5" s="26" t="s">
        <v>5</v>
      </c>
    </row>
    <row r="6" spans="1:21" ht="21" customHeight="1" thickTop="1" thickBot="1" x14ac:dyDescent="0.25">
      <c r="A6" s="28"/>
      <c r="B6" s="30"/>
      <c r="C6" s="2"/>
      <c r="D6" s="27" t="s">
        <v>6</v>
      </c>
      <c r="E6" s="27"/>
      <c r="F6" s="27"/>
      <c r="G6" s="27"/>
      <c r="H6" s="27"/>
      <c r="I6" s="27" t="s">
        <v>7</v>
      </c>
      <c r="J6" s="27"/>
      <c r="K6" s="27"/>
      <c r="L6" s="27" t="s">
        <v>8</v>
      </c>
      <c r="M6" s="27"/>
      <c r="N6" s="27"/>
      <c r="O6" s="27" t="s">
        <v>9</v>
      </c>
      <c r="P6" s="27"/>
      <c r="Q6" s="27"/>
      <c r="R6" s="27" t="s">
        <v>10</v>
      </c>
      <c r="S6" s="27"/>
      <c r="T6" s="53"/>
      <c r="U6" s="26"/>
    </row>
    <row r="7" spans="1:21" ht="21" customHeight="1" thickTop="1" thickBot="1" x14ac:dyDescent="0.25">
      <c r="A7" s="29"/>
      <c r="B7" s="30"/>
      <c r="C7" s="3" t="s">
        <v>11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12</v>
      </c>
      <c r="J7" s="4" t="s">
        <v>13</v>
      </c>
      <c r="K7" s="4" t="s">
        <v>14</v>
      </c>
      <c r="L7" s="4" t="s">
        <v>12</v>
      </c>
      <c r="M7" s="4" t="s">
        <v>13</v>
      </c>
      <c r="N7" s="4" t="s">
        <v>14</v>
      </c>
      <c r="O7" s="4" t="s">
        <v>12</v>
      </c>
      <c r="P7" s="4" t="s">
        <v>13</v>
      </c>
      <c r="Q7" s="4" t="s">
        <v>14</v>
      </c>
      <c r="R7" s="4" t="s">
        <v>17</v>
      </c>
      <c r="S7" s="4" t="s">
        <v>18</v>
      </c>
      <c r="T7" s="53"/>
      <c r="U7" s="26"/>
    </row>
    <row r="8" spans="1:21" ht="15" hidden="1" thickTop="1" x14ac:dyDescent="0.2">
      <c r="A8" s="9" t="s">
        <v>66</v>
      </c>
      <c r="B8" s="9" t="s">
        <v>171</v>
      </c>
      <c r="C8" s="8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8"/>
      <c r="P8" s="14"/>
      <c r="Q8" s="14"/>
      <c r="R8" s="25"/>
      <c r="S8" s="25"/>
      <c r="T8" s="25" t="str">
        <f>IF(AND(C8="",O8="",R8="",S8=""),"",SUM(C8,O8,IF(S8="",R8,S8)))</f>
        <v/>
      </c>
      <c r="U8" s="8" t="str">
        <f>IF(T8="","",IF(T8&gt;89,"A",IF(T8&gt;79,"B",IF(T8&gt;69,"C",IF(T8&gt;59,"D",IF(T8&gt;49,"E","F"))))))</f>
        <v/>
      </c>
    </row>
    <row r="9" spans="1:21" ht="15" hidden="1" thickTop="1" x14ac:dyDescent="0.2">
      <c r="A9" s="9" t="s">
        <v>67</v>
      </c>
      <c r="B9" s="9" t="s">
        <v>172</v>
      </c>
      <c r="C9" s="8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8"/>
      <c r="P9" s="14"/>
      <c r="Q9" s="14"/>
      <c r="R9" s="25"/>
      <c r="S9" s="25"/>
      <c r="T9" s="25" t="str">
        <f t="shared" ref="T9:T30" si="0">IF(AND(C9="",O9="",R9="",S9=""),"",SUM(C9,O9,IF(S9="",R9,S9)))</f>
        <v/>
      </c>
      <c r="U9" s="8" t="str">
        <f t="shared" ref="U9:U30" si="1">IF(T9="","",IF(T9&gt;89,"A",IF(T9&gt;79,"B",IF(T9&gt;69,"C",IF(T9&gt;59,"D",IF(T9&gt;49,"E","F"))))))</f>
        <v/>
      </c>
    </row>
    <row r="10" spans="1:21" ht="15" hidden="1" thickTop="1" x14ac:dyDescent="0.2">
      <c r="A10" s="9" t="s">
        <v>68</v>
      </c>
      <c r="B10" s="9" t="s">
        <v>173</v>
      </c>
      <c r="C10" s="8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8"/>
      <c r="P10" s="14"/>
      <c r="Q10" s="14"/>
      <c r="R10" s="25"/>
      <c r="S10" s="25"/>
      <c r="T10" s="25" t="str">
        <f t="shared" si="0"/>
        <v/>
      </c>
      <c r="U10" s="8" t="str">
        <f t="shared" si="1"/>
        <v/>
      </c>
    </row>
    <row r="11" spans="1:21" ht="15" hidden="1" thickTop="1" x14ac:dyDescent="0.2">
      <c r="A11" s="9" t="s">
        <v>69</v>
      </c>
      <c r="B11" s="9" t="s">
        <v>174</v>
      </c>
      <c r="C11" s="8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8"/>
      <c r="P11" s="14"/>
      <c r="Q11" s="14"/>
      <c r="R11" s="25"/>
      <c r="S11" s="25"/>
      <c r="T11" s="25" t="str">
        <f t="shared" si="0"/>
        <v/>
      </c>
      <c r="U11" s="8" t="str">
        <f t="shared" si="1"/>
        <v/>
      </c>
    </row>
    <row r="12" spans="1:21" ht="15" thickTop="1" x14ac:dyDescent="0.2">
      <c r="A12" s="9" t="s">
        <v>70</v>
      </c>
      <c r="B12" s="9" t="s">
        <v>175</v>
      </c>
      <c r="C12" s="8"/>
      <c r="D12" s="14"/>
      <c r="E12" s="14" t="s">
        <v>200</v>
      </c>
      <c r="F12" s="14"/>
      <c r="G12" s="14"/>
      <c r="H12" s="14"/>
      <c r="I12" s="14"/>
      <c r="J12" s="14"/>
      <c r="K12" s="14"/>
      <c r="L12" s="14"/>
      <c r="M12" s="14"/>
      <c r="N12" s="14"/>
      <c r="O12" s="8">
        <v>11</v>
      </c>
      <c r="P12" s="14"/>
      <c r="Q12" s="14"/>
      <c r="R12" s="25">
        <v>36.5</v>
      </c>
      <c r="S12" s="25"/>
      <c r="T12" s="25" t="s">
        <v>201</v>
      </c>
      <c r="U12" s="8" t="s">
        <v>202</v>
      </c>
    </row>
    <row r="13" spans="1:21" ht="14.25" hidden="1" x14ac:dyDescent="0.2">
      <c r="A13" s="9" t="s">
        <v>71</v>
      </c>
      <c r="B13" s="9" t="s">
        <v>176</v>
      </c>
      <c r="C13" s="8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8"/>
      <c r="P13" s="14"/>
      <c r="Q13" s="14"/>
      <c r="R13" s="25"/>
      <c r="S13" s="25"/>
      <c r="T13" s="25" t="str">
        <f t="shared" si="0"/>
        <v/>
      </c>
      <c r="U13" s="8" t="str">
        <f t="shared" si="1"/>
        <v/>
      </c>
    </row>
    <row r="14" spans="1:21" ht="14.25" x14ac:dyDescent="0.2">
      <c r="A14" s="9" t="s">
        <v>72</v>
      </c>
      <c r="B14" s="9" t="s">
        <v>177</v>
      </c>
      <c r="C14" s="8"/>
      <c r="D14" s="14" t="s">
        <v>200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8">
        <v>18</v>
      </c>
      <c r="P14" s="14"/>
      <c r="Q14" s="14"/>
      <c r="R14" s="25"/>
      <c r="S14" s="25"/>
      <c r="T14" s="25">
        <f t="shared" si="0"/>
        <v>18</v>
      </c>
      <c r="U14" s="8" t="str">
        <f t="shared" si="1"/>
        <v>F</v>
      </c>
    </row>
    <row r="15" spans="1:21" ht="14.25" hidden="1" x14ac:dyDescent="0.2">
      <c r="A15" s="9" t="s">
        <v>73</v>
      </c>
      <c r="B15" s="9" t="s">
        <v>178</v>
      </c>
      <c r="C15" s="8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8"/>
      <c r="P15" s="14"/>
      <c r="Q15" s="14"/>
      <c r="R15" s="25"/>
      <c r="S15" s="25"/>
      <c r="T15" s="25" t="str">
        <f t="shared" si="0"/>
        <v/>
      </c>
      <c r="U15" s="8" t="str">
        <f t="shared" si="1"/>
        <v/>
      </c>
    </row>
    <row r="16" spans="1:21" ht="14.25" hidden="1" x14ac:dyDescent="0.2">
      <c r="A16" s="9" t="s">
        <v>74</v>
      </c>
      <c r="B16" s="9" t="s">
        <v>179</v>
      </c>
      <c r="C16" s="8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8"/>
      <c r="P16" s="14"/>
      <c r="Q16" s="14"/>
      <c r="R16" s="25"/>
      <c r="S16" s="25"/>
      <c r="T16" s="25" t="str">
        <f t="shared" si="0"/>
        <v/>
      </c>
      <c r="U16" s="8" t="str">
        <f t="shared" si="1"/>
        <v/>
      </c>
    </row>
    <row r="17" spans="1:21" ht="14.25" hidden="1" x14ac:dyDescent="0.2">
      <c r="A17" s="9" t="s">
        <v>75</v>
      </c>
      <c r="B17" s="9" t="s">
        <v>180</v>
      </c>
      <c r="C17" s="8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8">
        <v>38</v>
      </c>
      <c r="P17" s="14"/>
      <c r="Q17" s="14"/>
      <c r="R17" s="25">
        <v>26</v>
      </c>
      <c r="S17" s="25"/>
      <c r="T17" s="25">
        <f t="shared" si="0"/>
        <v>64</v>
      </c>
      <c r="U17" s="8" t="str">
        <f t="shared" si="1"/>
        <v>D</v>
      </c>
    </row>
    <row r="18" spans="1:21" ht="14.25" hidden="1" x14ac:dyDescent="0.2">
      <c r="A18" s="9" t="s">
        <v>76</v>
      </c>
      <c r="B18" s="9" t="s">
        <v>181</v>
      </c>
      <c r="C18" s="8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8"/>
      <c r="P18" s="14"/>
      <c r="Q18" s="14"/>
      <c r="R18" s="25"/>
      <c r="S18" s="25"/>
      <c r="T18" s="25" t="str">
        <f t="shared" si="0"/>
        <v/>
      </c>
      <c r="U18" s="8" t="str">
        <f t="shared" si="1"/>
        <v/>
      </c>
    </row>
    <row r="19" spans="1:21" ht="14.25" hidden="1" x14ac:dyDescent="0.2">
      <c r="A19" s="9" t="s">
        <v>77</v>
      </c>
      <c r="B19" s="9" t="s">
        <v>182</v>
      </c>
      <c r="C19" s="8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8"/>
      <c r="P19" s="14"/>
      <c r="Q19" s="14"/>
      <c r="R19" s="25"/>
      <c r="S19" s="25"/>
      <c r="T19" s="25" t="str">
        <f t="shared" si="0"/>
        <v/>
      </c>
      <c r="U19" s="8" t="str">
        <f t="shared" si="1"/>
        <v/>
      </c>
    </row>
    <row r="20" spans="1:21" ht="14.25" hidden="1" x14ac:dyDescent="0.2">
      <c r="A20" s="9" t="s">
        <v>79</v>
      </c>
      <c r="B20" s="9" t="s">
        <v>183</v>
      </c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8"/>
      <c r="P20" s="14"/>
      <c r="Q20" s="14"/>
      <c r="R20" s="25"/>
      <c r="S20" s="25"/>
      <c r="T20" s="25" t="str">
        <f t="shared" si="0"/>
        <v/>
      </c>
      <c r="U20" s="8" t="str">
        <f t="shared" si="1"/>
        <v/>
      </c>
    </row>
    <row r="21" spans="1:21" ht="14.25" hidden="1" x14ac:dyDescent="0.2">
      <c r="A21" s="9" t="s">
        <v>80</v>
      </c>
      <c r="B21" s="9" t="s">
        <v>184</v>
      </c>
      <c r="C21" s="8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8"/>
      <c r="P21" s="14"/>
      <c r="Q21" s="14"/>
      <c r="R21" s="25"/>
      <c r="S21" s="25"/>
      <c r="T21" s="25" t="str">
        <f t="shared" si="0"/>
        <v/>
      </c>
      <c r="U21" s="8" t="str">
        <f t="shared" si="1"/>
        <v/>
      </c>
    </row>
    <row r="22" spans="1:21" ht="14.25" hidden="1" x14ac:dyDescent="0.2">
      <c r="A22" s="9" t="s">
        <v>81</v>
      </c>
      <c r="B22" s="9" t="s">
        <v>185</v>
      </c>
      <c r="C22" s="8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8">
        <v>0</v>
      </c>
      <c r="P22" s="14"/>
      <c r="Q22" s="14"/>
      <c r="R22" s="25"/>
      <c r="S22" s="25">
        <v>0</v>
      </c>
      <c r="T22" s="25">
        <f t="shared" si="0"/>
        <v>0</v>
      </c>
      <c r="U22" s="8" t="str">
        <f t="shared" si="1"/>
        <v>F</v>
      </c>
    </row>
    <row r="23" spans="1:21" ht="14.25" x14ac:dyDescent="0.2">
      <c r="A23" s="9" t="s">
        <v>82</v>
      </c>
      <c r="B23" s="9" t="s">
        <v>186</v>
      </c>
      <c r="C23" s="8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8">
        <v>0</v>
      </c>
      <c r="P23" s="14"/>
      <c r="Q23" s="14"/>
      <c r="R23" s="25">
        <v>1</v>
      </c>
      <c r="S23" s="25"/>
      <c r="T23" s="25">
        <f t="shared" si="0"/>
        <v>1</v>
      </c>
      <c r="U23" s="8" t="str">
        <f t="shared" si="1"/>
        <v>F</v>
      </c>
    </row>
    <row r="24" spans="1:21" ht="14.25" x14ac:dyDescent="0.2">
      <c r="A24" s="9" t="s">
        <v>83</v>
      </c>
      <c r="B24" s="9" t="s">
        <v>187</v>
      </c>
      <c r="C24" s="8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8">
        <v>14</v>
      </c>
      <c r="P24" s="14"/>
      <c r="Q24" s="14"/>
      <c r="R24" s="25">
        <v>3</v>
      </c>
      <c r="S24" s="25"/>
      <c r="T24" s="25">
        <f t="shared" si="0"/>
        <v>17</v>
      </c>
      <c r="U24" s="8" t="str">
        <f t="shared" si="1"/>
        <v>F</v>
      </c>
    </row>
    <row r="25" spans="1:21" ht="14.25" hidden="1" x14ac:dyDescent="0.2">
      <c r="A25" s="9" t="s">
        <v>84</v>
      </c>
      <c r="B25" s="9" t="s">
        <v>188</v>
      </c>
      <c r="C25" s="8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8"/>
      <c r="P25" s="14"/>
      <c r="Q25" s="14"/>
      <c r="R25" s="25"/>
      <c r="S25" s="25"/>
      <c r="T25" s="25" t="str">
        <f t="shared" si="0"/>
        <v/>
      </c>
      <c r="U25" s="8" t="str">
        <f t="shared" si="1"/>
        <v/>
      </c>
    </row>
    <row r="26" spans="1:21" ht="14.25" hidden="1" x14ac:dyDescent="0.2">
      <c r="A26" s="9" t="s">
        <v>85</v>
      </c>
      <c r="B26" s="9" t="s">
        <v>189</v>
      </c>
      <c r="C26" s="8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25"/>
      <c r="S26" s="25"/>
      <c r="T26" s="25" t="str">
        <f t="shared" si="0"/>
        <v/>
      </c>
      <c r="U26" s="8" t="str">
        <f t="shared" si="1"/>
        <v/>
      </c>
    </row>
    <row r="27" spans="1:21" ht="14.25" hidden="1" x14ac:dyDescent="0.2">
      <c r="A27" s="9" t="s">
        <v>86</v>
      </c>
      <c r="B27" s="9" t="s">
        <v>190</v>
      </c>
      <c r="C27" s="8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8"/>
      <c r="P27" s="14"/>
      <c r="Q27" s="14"/>
      <c r="R27" s="25"/>
      <c r="S27" s="25"/>
      <c r="T27" s="25" t="str">
        <f t="shared" si="0"/>
        <v/>
      </c>
      <c r="U27" s="8" t="str">
        <f t="shared" si="1"/>
        <v/>
      </c>
    </row>
    <row r="28" spans="1:21" ht="14.25" hidden="1" x14ac:dyDescent="0.2">
      <c r="A28" s="9" t="s">
        <v>87</v>
      </c>
      <c r="B28" s="9" t="s">
        <v>191</v>
      </c>
      <c r="C28" s="8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8"/>
      <c r="P28" s="14"/>
      <c r="Q28" s="14"/>
      <c r="R28" s="25"/>
      <c r="S28" s="25"/>
      <c r="T28" s="25" t="str">
        <f t="shared" si="0"/>
        <v/>
      </c>
      <c r="U28" s="8" t="str">
        <f t="shared" si="1"/>
        <v/>
      </c>
    </row>
    <row r="29" spans="1:21" ht="14.25" hidden="1" x14ac:dyDescent="0.2">
      <c r="A29" s="9" t="s">
        <v>88</v>
      </c>
      <c r="B29" s="9" t="s">
        <v>192</v>
      </c>
      <c r="C29" s="8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8"/>
      <c r="P29" s="14"/>
      <c r="Q29" s="14"/>
      <c r="R29" s="25"/>
      <c r="S29" s="25"/>
      <c r="T29" s="25" t="str">
        <f t="shared" si="0"/>
        <v/>
      </c>
      <c r="U29" s="8" t="str">
        <f t="shared" si="1"/>
        <v/>
      </c>
    </row>
    <row r="30" spans="1:21" ht="14.25" hidden="1" x14ac:dyDescent="0.2">
      <c r="A30" s="9" t="s">
        <v>103</v>
      </c>
      <c r="B30" s="9" t="s">
        <v>64</v>
      </c>
      <c r="C30" s="8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8"/>
      <c r="P30" s="14"/>
      <c r="Q30" s="14"/>
      <c r="R30" s="25"/>
      <c r="S30" s="25"/>
      <c r="T30" s="25" t="str">
        <f t="shared" si="0"/>
        <v/>
      </c>
      <c r="U30" s="8" t="str">
        <f t="shared" si="1"/>
        <v/>
      </c>
    </row>
  </sheetData>
  <sheetProtection selectLockedCells="1" selectUnlockedCells="1"/>
  <mergeCells count="18">
    <mergeCell ref="A1:U1"/>
    <mergeCell ref="A2:B2"/>
    <mergeCell ref="C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</mergeCells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zoomScaleNormal="165" workbookViewId="0">
      <pane ySplit="7" topLeftCell="A8" activePane="bottomLeft" state="frozen"/>
      <selection pane="bottomLeft" activeCell="U8" sqref="U8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85546875" customWidth="1"/>
    <col min="21" max="21" width="5.85546875" customWidth="1"/>
  </cols>
  <sheetData>
    <row r="1" spans="1:21" ht="40.5" customHeight="1" x14ac:dyDescent="0.2">
      <c r="A1" s="43" t="s">
        <v>198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  <c r="T1" s="45"/>
      <c r="U1" s="46"/>
    </row>
    <row r="2" spans="1:21" ht="19.5" customHeight="1" x14ac:dyDescent="0.2">
      <c r="A2" s="40" t="s">
        <v>22</v>
      </c>
      <c r="B2" s="54"/>
      <c r="C2" s="40" t="s">
        <v>23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55" t="s">
        <v>24</v>
      </c>
      <c r="P2" s="55"/>
      <c r="Q2" s="55"/>
      <c r="R2" s="55"/>
      <c r="S2" s="55"/>
      <c r="T2" s="55"/>
      <c r="U2" s="55"/>
    </row>
    <row r="3" spans="1:21" ht="24.75" customHeight="1" x14ac:dyDescent="0.25">
      <c r="A3" s="35" t="s">
        <v>20</v>
      </c>
      <c r="B3" s="36"/>
      <c r="C3" s="36"/>
      <c r="D3" s="37" t="s">
        <v>21</v>
      </c>
      <c r="E3" s="37"/>
      <c r="F3" s="37"/>
      <c r="G3" s="37"/>
      <c r="H3" s="49" t="s">
        <v>19</v>
      </c>
      <c r="I3" s="50"/>
      <c r="J3" s="50"/>
      <c r="K3" s="50"/>
      <c r="L3" s="50"/>
      <c r="M3" s="50"/>
      <c r="N3" s="50"/>
      <c r="O3" s="50"/>
      <c r="P3" s="50"/>
      <c r="Q3" s="51" t="s">
        <v>0</v>
      </c>
      <c r="R3" s="52"/>
      <c r="S3" s="52"/>
      <c r="T3" s="52"/>
      <c r="U3" s="52"/>
    </row>
    <row r="4" spans="1:21" ht="6.75" customHeight="1" x14ac:dyDescent="0.2">
      <c r="D4" s="1"/>
      <c r="E4" s="1"/>
      <c r="F4" s="1"/>
      <c r="G4" s="1"/>
      <c r="H4" s="1"/>
    </row>
    <row r="5" spans="1:21" ht="21" customHeight="1" thickBot="1" x14ac:dyDescent="0.25">
      <c r="A5" s="28" t="s">
        <v>1</v>
      </c>
      <c r="B5" s="30" t="s">
        <v>2</v>
      </c>
      <c r="C5" s="31" t="s">
        <v>3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53" t="s">
        <v>4</v>
      </c>
      <c r="U5" s="26" t="s">
        <v>5</v>
      </c>
    </row>
    <row r="6" spans="1:21" ht="21" customHeight="1" thickTop="1" thickBot="1" x14ac:dyDescent="0.25">
      <c r="A6" s="28"/>
      <c r="B6" s="30"/>
      <c r="C6" s="2"/>
      <c r="D6" s="27" t="s">
        <v>6</v>
      </c>
      <c r="E6" s="27"/>
      <c r="F6" s="27"/>
      <c r="G6" s="27"/>
      <c r="H6" s="27"/>
      <c r="I6" s="27" t="s">
        <v>7</v>
      </c>
      <c r="J6" s="27"/>
      <c r="K6" s="27"/>
      <c r="L6" s="27" t="s">
        <v>8</v>
      </c>
      <c r="M6" s="27"/>
      <c r="N6" s="27"/>
      <c r="O6" s="27" t="s">
        <v>9</v>
      </c>
      <c r="P6" s="27"/>
      <c r="Q6" s="27"/>
      <c r="R6" s="27" t="s">
        <v>10</v>
      </c>
      <c r="S6" s="27"/>
      <c r="T6" s="53"/>
      <c r="U6" s="26"/>
    </row>
    <row r="7" spans="1:21" ht="21" customHeight="1" thickTop="1" thickBot="1" x14ac:dyDescent="0.25">
      <c r="A7" s="29"/>
      <c r="B7" s="30"/>
      <c r="C7" s="3" t="s">
        <v>11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12</v>
      </c>
      <c r="J7" s="4" t="s">
        <v>13</v>
      </c>
      <c r="K7" s="4" t="s">
        <v>14</v>
      </c>
      <c r="L7" s="4" t="s">
        <v>12</v>
      </c>
      <c r="M7" s="4" t="s">
        <v>13</v>
      </c>
      <c r="N7" s="4" t="s">
        <v>14</v>
      </c>
      <c r="O7" s="4" t="s">
        <v>12</v>
      </c>
      <c r="P7" s="4" t="s">
        <v>13</v>
      </c>
      <c r="Q7" s="4" t="s">
        <v>14</v>
      </c>
      <c r="R7" s="4" t="s">
        <v>17</v>
      </c>
      <c r="S7" s="4" t="s">
        <v>18</v>
      </c>
      <c r="T7" s="53"/>
      <c r="U7" s="26"/>
    </row>
    <row r="8" spans="1:21" ht="15" customHeight="1" thickTop="1" x14ac:dyDescent="0.2">
      <c r="A8" s="15" t="s">
        <v>195</v>
      </c>
      <c r="B8" s="9" t="s">
        <v>196</v>
      </c>
      <c r="C8" s="8"/>
      <c r="D8" s="5"/>
      <c r="E8" s="5"/>
      <c r="F8" s="5"/>
      <c r="G8" s="5"/>
      <c r="H8" s="5"/>
      <c r="I8" s="6"/>
      <c r="J8" s="6"/>
      <c r="K8" s="6"/>
      <c r="L8" s="6"/>
      <c r="M8" s="6"/>
      <c r="N8" s="6"/>
      <c r="O8" s="8"/>
      <c r="P8" s="8"/>
      <c r="Q8" s="7"/>
      <c r="R8" s="25"/>
      <c r="S8" s="25"/>
      <c r="T8" s="25"/>
      <c r="U8" s="8"/>
    </row>
  </sheetData>
  <sheetProtection selectLockedCells="1" selectUnlockedCells="1"/>
  <mergeCells count="18">
    <mergeCell ref="A1:U1"/>
    <mergeCell ref="A2:B2"/>
    <mergeCell ref="C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</mergeCells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HTOsvojeni</vt:lpstr>
      <vt:lpstr>MMOsvojeni</vt:lpstr>
      <vt:lpstr>MGOsvojeni</vt:lpstr>
      <vt:lpstr>HTOsvojeni!Print_Titles</vt:lpstr>
      <vt:lpstr>MGOsvojeni!Print_Titles</vt:lpstr>
      <vt:lpstr>MMOsvojeni!Print_Titles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Dusica</cp:lastModifiedBy>
  <cp:revision>20</cp:revision>
  <cp:lastPrinted>2021-09-13T16:12:20Z</cp:lastPrinted>
  <dcterms:created xsi:type="dcterms:W3CDTF">2005-10-19T21:32:06Z</dcterms:created>
  <dcterms:modified xsi:type="dcterms:W3CDTF">2021-09-13T16:13:50Z</dcterms:modified>
</cp:coreProperties>
</file>