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7965" activeTab="1"/>
  </bookViews>
  <sheets>
    <sheet name="Studenti" sheetId="18" r:id="rId1"/>
    <sheet name="Poeni_C" sheetId="13" r:id="rId2"/>
  </sheets>
  <calcPr calcId="124519"/>
  <fileRecoveryPr autoRecover="0"/>
</workbook>
</file>

<file path=xl/calcChain.xml><?xml version="1.0" encoding="utf-8"?>
<calcChain xmlns="http://schemas.openxmlformats.org/spreadsheetml/2006/main">
  <c r="T77" i="13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W49" s="1"/>
  <c r="T50"/>
  <c r="T51"/>
  <c r="T52"/>
  <c r="T53"/>
  <c r="T54"/>
  <c r="T55"/>
  <c r="T56"/>
  <c r="T57"/>
  <c r="X57" s="1"/>
  <c r="T58"/>
  <c r="X58" s="1"/>
  <c r="T59"/>
  <c r="T61"/>
  <c r="T62"/>
  <c r="T63"/>
  <c r="T64"/>
  <c r="X64" s="1"/>
  <c r="T65"/>
  <c r="W65" s="1"/>
  <c r="T66"/>
  <c r="T67"/>
  <c r="T68"/>
  <c r="X68" s="1"/>
  <c r="T69"/>
  <c r="X69" s="1"/>
  <c r="T70"/>
  <c r="W70" s="1"/>
  <c r="T71"/>
  <c r="T72"/>
  <c r="X72" s="1"/>
  <c r="T73"/>
  <c r="T74"/>
  <c r="W74" s="1"/>
  <c r="T75"/>
  <c r="T76"/>
  <c r="X76" s="1"/>
  <c r="W77"/>
  <c r="T8"/>
  <c r="W8" s="1"/>
  <c r="X65"/>
  <c r="W67"/>
  <c r="X62"/>
  <c r="X66"/>
  <c r="W76"/>
  <c r="X75"/>
  <c r="W75"/>
  <c r="X74"/>
  <c r="X73"/>
  <c r="W73"/>
  <c r="X71"/>
  <c r="W71"/>
  <c r="X70"/>
  <c r="X67"/>
  <c r="W69"/>
  <c r="W66"/>
  <c r="X63"/>
  <c r="W63"/>
  <c r="W62"/>
  <c r="X61"/>
  <c r="W61"/>
  <c r="X59"/>
  <c r="W59"/>
  <c r="W57" l="1"/>
  <c r="W72"/>
  <c r="X77"/>
  <c r="W58"/>
  <c r="W64"/>
  <c r="X11"/>
  <c r="X13"/>
  <c r="X17"/>
  <c r="X18"/>
  <c r="W44"/>
  <c r="X45"/>
  <c r="W30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X31"/>
  <c r="W32"/>
  <c r="X33"/>
  <c r="W34"/>
  <c r="X35"/>
  <c r="W36"/>
  <c r="X37"/>
  <c r="W38"/>
  <c r="X39"/>
  <c r="W40"/>
  <c r="X41"/>
  <c r="W42"/>
  <c r="X43"/>
  <c r="W46"/>
  <c r="X47"/>
  <c r="W48"/>
  <c r="X49"/>
  <c r="W50"/>
  <c r="X51"/>
  <c r="W52"/>
  <c r="X53"/>
  <c r="W54"/>
  <c r="X55"/>
  <c r="W56"/>
  <c r="J8" i="1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J150"/>
  <c r="K150"/>
  <c r="J151"/>
  <c r="K151"/>
  <c r="J152"/>
  <c r="K152"/>
  <c r="J153"/>
  <c r="K153"/>
  <c r="J154"/>
  <c r="K154"/>
  <c r="J155"/>
  <c r="K155"/>
  <c r="J156"/>
  <c r="K156"/>
  <c r="J157"/>
  <c r="K157"/>
  <c r="J158"/>
  <c r="K158"/>
  <c r="J159"/>
  <c r="K159"/>
  <c r="J160"/>
  <c r="K160"/>
  <c r="J161"/>
  <c r="K161"/>
  <c r="J162"/>
  <c r="K162"/>
  <c r="J163"/>
  <c r="K163"/>
  <c r="J164"/>
  <c r="K164"/>
  <c r="J165"/>
  <c r="K165"/>
  <c r="J166"/>
  <c r="K166"/>
  <c r="J167"/>
  <c r="K167"/>
  <c r="K3"/>
  <c r="K4"/>
  <c r="K5"/>
  <c r="K6"/>
  <c r="K7"/>
  <c r="K2"/>
  <c r="J3"/>
  <c r="J4"/>
  <c r="J5"/>
  <c r="J6"/>
  <c r="J7"/>
  <c r="J2"/>
  <c r="X19" i="13" l="1"/>
  <c r="X16"/>
  <c r="X14"/>
  <c r="X15"/>
  <c r="X12"/>
  <c r="X10"/>
  <c r="X9"/>
  <c r="X28"/>
  <c r="X26"/>
  <c r="X24"/>
  <c r="X22"/>
  <c r="X20"/>
  <c r="X8"/>
  <c r="W55"/>
  <c r="W53"/>
  <c r="W51"/>
  <c r="W47"/>
  <c r="W45"/>
  <c r="W43"/>
  <c r="W41"/>
  <c r="W39"/>
  <c r="W37"/>
  <c r="W35"/>
  <c r="W33"/>
  <c r="W31"/>
  <c r="X56"/>
  <c r="X54"/>
  <c r="X52"/>
  <c r="X50"/>
  <c r="X48"/>
  <c r="X46"/>
  <c r="X44"/>
  <c r="X42"/>
  <c r="X40"/>
  <c r="X38"/>
  <c r="X36"/>
  <c r="X34"/>
  <c r="X32"/>
  <c r="X30"/>
  <c r="X29"/>
  <c r="X27"/>
  <c r="X25"/>
  <c r="X23"/>
  <c r="X21"/>
  <c r="X60"/>
  <c r="T60"/>
  <c r="W60"/>
</calcChain>
</file>

<file path=xl/sharedStrings.xml><?xml version="1.0" encoding="utf-8"?>
<sst xmlns="http://schemas.openxmlformats.org/spreadsheetml/2006/main" count="180" uniqueCount="176">
  <si>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</si>
  <si>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</si>
  <si>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</si>
  <si>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</si>
  <si>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ZAVRŠNI ISPIT</t>
  </si>
  <si>
    <t>Indeks</t>
  </si>
  <si>
    <t>God. Upisa</t>
  </si>
  <si>
    <t>Ime</t>
  </si>
  <si>
    <t>Prezime</t>
  </si>
  <si>
    <t>Šk. God.</t>
  </si>
  <si>
    <t>2014/15</t>
  </si>
  <si>
    <t>KOLOKVIJUMI</t>
  </si>
  <si>
    <t>I 
popr</t>
  </si>
  <si>
    <t>II
popr</t>
  </si>
  <si>
    <t>∑</t>
  </si>
  <si>
    <t>REDOVNI</t>
  </si>
  <si>
    <t>POPRAVNI</t>
  </si>
  <si>
    <t>DOMAĆI
 ZADACI</t>
  </si>
  <si>
    <t>UKUPNI BROJ
POENA</t>
  </si>
  <si>
    <t>POPUNJAVA PREDMETNI NASTAVNIK</t>
  </si>
  <si>
    <t xml:space="preserve">STUDIJE: OSNOVNE </t>
  </si>
  <si>
    <t>PREDMET: OPŠTA HEMIJA</t>
  </si>
  <si>
    <t>Broj ECTS kredita
8</t>
  </si>
  <si>
    <r>
      <t xml:space="preserve">NASTAVNIK: </t>
    </r>
    <r>
      <rPr>
        <b/>
        <sz val="10"/>
        <rFont val="Arial"/>
        <family val="2"/>
      </rPr>
      <t>Prof. dr Zorica Leka</t>
    </r>
  </si>
  <si>
    <t>PRISUSTVO
NASTAVI</t>
  </si>
  <si>
    <t>I</t>
  </si>
  <si>
    <t>II</t>
  </si>
  <si>
    <t>III</t>
  </si>
  <si>
    <t>PREDLOG
OCJENE</t>
  </si>
  <si>
    <t>16/16</t>
  </si>
  <si>
    <t>20/16</t>
  </si>
  <si>
    <t>22/16</t>
  </si>
  <si>
    <t>38/16</t>
  </si>
  <si>
    <r>
      <t xml:space="preserve">     SARADNIK: </t>
    </r>
    <r>
      <rPr>
        <b/>
        <sz val="10"/>
        <rFont val="Arial"/>
        <family val="2"/>
      </rPr>
      <t>Msc Mia Vlahović</t>
    </r>
  </si>
  <si>
    <t>1/17</t>
  </si>
  <si>
    <t>2/17</t>
  </si>
  <si>
    <t>3/17</t>
  </si>
  <si>
    <t>4/17</t>
  </si>
  <si>
    <t>5/17</t>
  </si>
  <si>
    <t>6/17</t>
  </si>
  <si>
    <t>7/17</t>
  </si>
  <si>
    <t>8/17</t>
  </si>
  <si>
    <t>9/17</t>
  </si>
  <si>
    <t>10/17</t>
  </si>
  <si>
    <t>11/17</t>
  </si>
  <si>
    <t>12/17</t>
  </si>
  <si>
    <t>13/17</t>
  </si>
  <si>
    <t>14/17</t>
  </si>
  <si>
    <t>15/17</t>
  </si>
  <si>
    <t>16/17</t>
  </si>
  <si>
    <t>17/17</t>
  </si>
  <si>
    <t>18/17</t>
  </si>
  <si>
    <t>19/17</t>
  </si>
  <si>
    <t>20/17</t>
  </si>
  <si>
    <t>21/17</t>
  </si>
  <si>
    <t>22/17</t>
  </si>
  <si>
    <t>23/17</t>
  </si>
  <si>
    <t>24/17</t>
  </si>
  <si>
    <t>25/17</t>
  </si>
  <si>
    <t>26/17</t>
  </si>
  <si>
    <t>27/17</t>
  </si>
  <si>
    <t>28/17</t>
  </si>
  <si>
    <t>29/17</t>
  </si>
  <si>
    <t>30/17</t>
  </si>
  <si>
    <t>31/17</t>
  </si>
  <si>
    <t>32/17</t>
  </si>
  <si>
    <t>33/17</t>
  </si>
  <si>
    <t>34/17</t>
  </si>
  <si>
    <t>STUDIJSKI PROGRAM: ZAŠTITA ŽIVOTNE SREDINE</t>
  </si>
  <si>
    <t>IV</t>
  </si>
  <si>
    <t>V</t>
  </si>
  <si>
    <t>Mandić Anja</t>
  </si>
  <si>
    <t>Đurović Anastasija</t>
  </si>
  <si>
    <t>Bogdanović Danilo</t>
  </si>
  <si>
    <t>Đukić Marina</t>
  </si>
  <si>
    <t>Mitrović Todor</t>
  </si>
  <si>
    <t>Marsenić Ana</t>
  </si>
  <si>
    <t>Kaluđerović Katarina</t>
  </si>
  <si>
    <t>Šćepanović Sanja</t>
  </si>
  <si>
    <t>Bošković Angelina</t>
  </si>
  <si>
    <t>Osmajić Milorad</t>
  </si>
  <si>
    <t>Knežević Danilo</t>
  </si>
  <si>
    <t>Vuksanović Katarina</t>
  </si>
  <si>
    <t>Mihailović Nina</t>
  </si>
  <si>
    <t>Ćeman Semir</t>
  </si>
  <si>
    <t>Bulatović Jovana</t>
  </si>
  <si>
    <t>Nikčević Dragana</t>
  </si>
  <si>
    <t>Bošković Nikolina</t>
  </si>
  <si>
    <t>Bulajić Nađa</t>
  </si>
  <si>
    <t>Gogić Suzana</t>
  </si>
  <si>
    <t>Neljković Arnad</t>
  </si>
  <si>
    <t>Ćalov Kristina</t>
  </si>
  <si>
    <t>Pejović Vladan</t>
  </si>
  <si>
    <t>Vujović Jelena</t>
  </si>
  <si>
    <t>Radulović Milorad</t>
  </si>
  <si>
    <t>Blagojević Aleksandar</t>
  </si>
  <si>
    <t>Fatić Vladana</t>
  </si>
  <si>
    <t>Tomanović Bojana</t>
  </si>
  <si>
    <t>Boljević Ksenija</t>
  </si>
  <si>
    <t>Laković Danica</t>
  </si>
  <si>
    <t>Dragović Ksenija</t>
  </si>
  <si>
    <t>Zečević Neda</t>
  </si>
  <si>
    <t>Praščević Andrijana</t>
  </si>
  <si>
    <t>Andrijašević Damjan</t>
  </si>
  <si>
    <t>Todorović Vladana</t>
  </si>
  <si>
    <t>Jakić Martina</t>
  </si>
  <si>
    <t>Janković Đina</t>
  </si>
  <si>
    <t>Globarević Nina</t>
  </si>
  <si>
    <t>Rosić Radenko</t>
  </si>
  <si>
    <t>Milović Bojan</t>
  </si>
  <si>
    <t>Mučić Elma</t>
  </si>
  <si>
    <t>Šćekić Milija</t>
  </si>
  <si>
    <t>Vlahović Jakša</t>
  </si>
  <si>
    <t>Raković Jovana</t>
  </si>
  <si>
    <t>Božović Kristina</t>
  </si>
  <si>
    <t>Marković Danilo</t>
  </si>
  <si>
    <t>Ledinić Elma</t>
  </si>
  <si>
    <t>Barović Balša</t>
  </si>
  <si>
    <t>Niković Zorica</t>
  </si>
  <si>
    <t>Milošević Ivan</t>
  </si>
  <si>
    <t>Ašanin Lazar</t>
  </si>
  <si>
    <t>Koljenšić Vuk</t>
  </si>
  <si>
    <t>Bulatović Nina</t>
  </si>
  <si>
    <t>Radović Miloš</t>
  </si>
  <si>
    <t>Blečić Milena</t>
  </si>
  <si>
    <t>Garović Milovan</t>
  </si>
  <si>
    <t>Gazivoda Bojana</t>
  </si>
  <si>
    <t>Kojović Milena</t>
  </si>
  <si>
    <t>Čavić Marina</t>
  </si>
  <si>
    <t>Ledinić Anesa</t>
  </si>
  <si>
    <t>Ivezić Anja</t>
  </si>
  <si>
    <t>Mitrović Bojana</t>
  </si>
  <si>
    <t>Rabrenović Nina</t>
  </si>
  <si>
    <t>Jovović Milica</t>
  </si>
  <si>
    <t>Lalević Sandra</t>
  </si>
  <si>
    <t>Cupara Nataša</t>
  </si>
  <si>
    <t>Kandić Danilo</t>
  </si>
  <si>
    <t>Gačić Bojana</t>
  </si>
  <si>
    <t>Srđana Bajčeta</t>
  </si>
  <si>
    <t>Radulović Jelena</t>
  </si>
  <si>
    <t>Raspopović Petar</t>
  </si>
  <si>
    <t>35/17</t>
  </si>
  <si>
    <t>36/17</t>
  </si>
  <si>
    <t>37/17</t>
  </si>
  <si>
    <t>38/17</t>
  </si>
  <si>
    <t>39/17</t>
  </si>
  <si>
    <t>40/17</t>
  </si>
  <si>
    <t>41/17</t>
  </si>
  <si>
    <t>42/17</t>
  </si>
  <si>
    <t>43/17</t>
  </si>
  <si>
    <t>44/17</t>
  </si>
  <si>
    <t>45/17</t>
  </si>
  <si>
    <t>3/16</t>
  </si>
  <si>
    <t>9/16</t>
  </si>
  <si>
    <t>13/16</t>
  </si>
  <si>
    <t>14/16</t>
  </si>
  <si>
    <t>18/16</t>
  </si>
  <si>
    <t>21/16</t>
  </si>
  <si>
    <t>35/16</t>
  </si>
  <si>
    <t>42/16</t>
  </si>
  <si>
    <t>11/15</t>
  </si>
  <si>
    <t>13/15</t>
  </si>
  <si>
    <t>37/15</t>
  </si>
  <si>
    <t>19/14</t>
  </si>
  <si>
    <t>27/14</t>
  </si>
  <si>
    <t>32/14</t>
  </si>
  <si>
    <t>36/14</t>
  </si>
  <si>
    <t>37/14</t>
  </si>
  <si>
    <t>40/14</t>
  </si>
  <si>
    <t>27/13</t>
  </si>
  <si>
    <t>33/09</t>
  </si>
  <si>
    <t>39/09</t>
  </si>
  <si>
    <t>30/06</t>
  </si>
  <si>
    <t xml:space="preserve"> </t>
  </si>
  <si>
    <t>12/16</t>
  </si>
  <si>
    <t>Radović Mirjana</t>
  </si>
</sst>
</file>

<file path=xl/styles.xml><?xml version="1.0" encoding="utf-8"?>
<styleSheet xmlns="http://schemas.openxmlformats.org/spreadsheetml/2006/main">
  <fonts count="13">
    <font>
      <sz val="10"/>
      <name val="Arial"/>
      <charset val="238"/>
    </font>
    <font>
      <sz val="10"/>
      <name val="Arial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b/>
      <sz val="12"/>
      <name val="Calibri"/>
      <family val="2"/>
    </font>
    <font>
      <b/>
      <sz val="1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1" fillId="0" borderId="0" xfId="1" applyAlignment="1">
      <alignment horizontal="center"/>
    </xf>
    <xf numFmtId="0" fontId="1" fillId="0" borderId="5" xfId="1" applyNumberFormat="1" applyBorder="1" applyAlignment="1">
      <alignment horizontal="center"/>
    </xf>
    <xf numFmtId="0" fontId="3" fillId="0" borderId="0" xfId="0" applyFont="1"/>
    <xf numFmtId="0" fontId="4" fillId="0" borderId="4" xfId="1" applyFont="1" applyBorder="1" applyAlignment="1">
      <alignment horizontal="center" vertical="center" wrapText="1"/>
    </xf>
    <xf numFmtId="2" fontId="1" fillId="0" borderId="5" xfId="1" applyNumberForma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2" fontId="1" fillId="0" borderId="6" xfId="1" applyNumberFormat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2" fontId="6" fillId="0" borderId="9" xfId="1" applyNumberFormat="1" applyFont="1" applyFill="1" applyBorder="1" applyAlignment="1">
      <alignment horizontal="center"/>
    </xf>
    <xf numFmtId="2" fontId="9" fillId="0" borderId="1" xfId="1" applyNumberFormat="1" applyFont="1" applyBorder="1" applyAlignment="1">
      <alignment horizontal="center"/>
    </xf>
    <xf numFmtId="0" fontId="1" fillId="0" borderId="1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5" fillId="0" borderId="8" xfId="1" applyFont="1" applyBorder="1" applyAlignment="1">
      <alignment vertical="center"/>
    </xf>
    <xf numFmtId="2" fontId="1" fillId="0" borderId="9" xfId="1" applyNumberFormat="1" applyBorder="1" applyAlignment="1"/>
    <xf numFmtId="2" fontId="1" fillId="0" borderId="1" xfId="1" applyNumberFormat="1" applyBorder="1" applyAlignment="1"/>
    <xf numFmtId="0" fontId="3" fillId="0" borderId="1" xfId="1" applyFont="1" applyBorder="1" applyAlignment="1">
      <alignment horizontal="left"/>
    </xf>
    <xf numFmtId="2" fontId="3" fillId="0" borderId="5" xfId="1" applyNumberFormat="1" applyFont="1" applyBorder="1" applyAlignment="1">
      <alignment horizontal="center"/>
    </xf>
    <xf numFmtId="0" fontId="8" fillId="0" borderId="19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2" fontId="1" fillId="0" borderId="5" xfId="1" applyNumberFormat="1" applyBorder="1" applyAlignment="1"/>
    <xf numFmtId="0" fontId="3" fillId="0" borderId="5" xfId="1" applyFont="1" applyBorder="1" applyAlignment="1">
      <alignment horizontal="left"/>
    </xf>
    <xf numFmtId="0" fontId="3" fillId="0" borderId="3" xfId="1" applyFont="1" applyBorder="1" applyAlignment="1">
      <alignment horizontal="left"/>
    </xf>
    <xf numFmtId="2" fontId="1" fillId="0" borderId="18" xfId="1" applyNumberFormat="1" applyBorder="1" applyAlignment="1">
      <alignment horizontal="center"/>
    </xf>
    <xf numFmtId="2" fontId="3" fillId="0" borderId="3" xfId="1" applyNumberFormat="1" applyFont="1" applyBorder="1" applyAlignment="1">
      <alignment horizontal="center"/>
    </xf>
    <xf numFmtId="2" fontId="1" fillId="0" borderId="3" xfId="1" applyNumberFormat="1" applyBorder="1" applyAlignment="1"/>
    <xf numFmtId="0" fontId="1" fillId="0" borderId="18" xfId="1" applyNumberFormat="1" applyBorder="1" applyAlignment="1">
      <alignment horizontal="center"/>
    </xf>
    <xf numFmtId="0" fontId="1" fillId="0" borderId="3" xfId="1" applyBorder="1" applyAlignment="1">
      <alignment horizontal="center"/>
    </xf>
    <xf numFmtId="2" fontId="1" fillId="0" borderId="9" xfId="1" applyNumberFormat="1" applyBorder="1" applyAlignment="1">
      <alignment horizontal="center"/>
    </xf>
    <xf numFmtId="0" fontId="4" fillId="0" borderId="4" xfId="1" applyFont="1" applyBorder="1" applyAlignment="1">
      <alignment vertical="center" wrapText="1"/>
    </xf>
    <xf numFmtId="0" fontId="12" fillId="0" borderId="1" xfId="1" applyFont="1" applyBorder="1" applyAlignment="1">
      <alignment horizontal="left"/>
    </xf>
    <xf numFmtId="49" fontId="3" fillId="0" borderId="1" xfId="1" applyNumberFormat="1" applyFont="1" applyBorder="1" applyAlignment="1">
      <alignment horizontal="left"/>
    </xf>
    <xf numFmtId="2" fontId="9" fillId="0" borderId="3" xfId="1" applyNumberFormat="1" applyFont="1" applyBorder="1" applyAlignment="1">
      <alignment horizontal="center"/>
    </xf>
    <xf numFmtId="2" fontId="9" fillId="0" borderId="5" xfId="1" applyNumberFormat="1" applyFont="1" applyBorder="1" applyAlignment="1">
      <alignment horizontal="center"/>
    </xf>
    <xf numFmtId="49" fontId="9" fillId="0" borderId="1" xfId="1" applyNumberFormat="1" applyFont="1" applyBorder="1" applyAlignment="1">
      <alignment horizontal="left"/>
    </xf>
    <xf numFmtId="49" fontId="9" fillId="0" borderId="5" xfId="1" applyNumberFormat="1" applyFont="1" applyBorder="1" applyAlignment="1">
      <alignment horizontal="left"/>
    </xf>
    <xf numFmtId="49" fontId="9" fillId="0" borderId="3" xfId="1" applyNumberFormat="1" applyFont="1" applyBorder="1" applyAlignment="1">
      <alignment horizontal="left"/>
    </xf>
    <xf numFmtId="0" fontId="3" fillId="3" borderId="1" xfId="1" applyFont="1" applyFill="1" applyBorder="1" applyAlignment="1">
      <alignment horizontal="left"/>
    </xf>
    <xf numFmtId="0" fontId="4" fillId="0" borderId="10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2" fontId="1" fillId="0" borderId="7" xfId="1" applyNumberFormat="1" applyBorder="1" applyAlignment="1">
      <alignment horizontal="center"/>
    </xf>
    <xf numFmtId="2" fontId="1" fillId="0" borderId="8" xfId="1" applyNumberFormat="1" applyBorder="1" applyAlignment="1">
      <alignment horizontal="center"/>
    </xf>
    <xf numFmtId="2" fontId="1" fillId="0" borderId="9" xfId="1" applyNumberFormat="1" applyBorder="1" applyAlignment="1">
      <alignment horizontal="center"/>
    </xf>
    <xf numFmtId="2" fontId="3" fillId="0" borderId="7" xfId="1" applyNumberFormat="1" applyFon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0" borderId="9" xfId="1" applyNumberFormat="1" applyBorder="1" applyAlignment="1">
      <alignment horizontal="center"/>
    </xf>
    <xf numFmtId="2" fontId="1" fillId="0" borderId="8" xfId="1" applyNumberFormat="1" applyBorder="1" applyAlignment="1">
      <alignment horizontal="center"/>
    </xf>
    <xf numFmtId="0" fontId="4" fillId="0" borderId="20" xfId="1" applyFont="1" applyBorder="1" applyAlignment="1" applyProtection="1">
      <alignment horizontal="left" vertical="center"/>
      <protection locked="0"/>
    </xf>
    <xf numFmtId="0" fontId="4" fillId="0" borderId="21" xfId="1" applyFont="1" applyBorder="1" applyAlignment="1" applyProtection="1">
      <alignment horizontal="left" vertical="center"/>
      <protection locked="0"/>
    </xf>
    <xf numFmtId="0" fontId="1" fillId="0" borderId="21" xfId="1" applyBorder="1" applyAlignment="1">
      <alignment horizontal="left" vertical="center"/>
    </xf>
    <xf numFmtId="0" fontId="1" fillId="0" borderId="14" xfId="1" applyBorder="1" applyAlignment="1">
      <alignment horizontal="left" vertical="center"/>
    </xf>
    <xf numFmtId="0" fontId="11" fillId="0" borderId="7" xfId="1" applyFont="1" applyBorder="1" applyAlignment="1">
      <alignment horizontal="left" wrapText="1"/>
    </xf>
    <xf numFmtId="0" fontId="11" fillId="0" borderId="8" xfId="1" applyFont="1" applyBorder="1" applyAlignment="1">
      <alignment horizontal="left"/>
    </xf>
    <xf numFmtId="0" fontId="11" fillId="0" borderId="9" xfId="1" applyFont="1" applyBorder="1" applyAlignment="1">
      <alignment horizontal="left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/>
    </xf>
    <xf numFmtId="0" fontId="3" fillId="0" borderId="21" xfId="1" applyFont="1" applyBorder="1" applyAlignment="1">
      <alignment horizontal="left" vertical="center"/>
    </xf>
    <xf numFmtId="0" fontId="3" fillId="0" borderId="14" xfId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2" fontId="1" fillId="0" borderId="20" xfId="1" applyNumberFormat="1" applyBorder="1" applyAlignment="1">
      <alignment horizontal="center"/>
    </xf>
    <xf numFmtId="2" fontId="1" fillId="0" borderId="21" xfId="1" applyNumberFormat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textRotation="90" wrapText="1"/>
    </xf>
    <xf numFmtId="0" fontId="4" fillId="0" borderId="18" xfId="1" applyFont="1" applyBorder="1" applyAlignment="1">
      <alignment horizontal="center" vertical="center" textRotation="90"/>
    </xf>
    <xf numFmtId="0" fontId="4" fillId="0" borderId="16" xfId="1" applyFont="1" applyBorder="1" applyAlignment="1">
      <alignment horizontal="center" vertical="center" textRotation="9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</cellXfs>
  <cellStyles count="2">
    <cellStyle name="Normal" xfId="0" builtinId="0"/>
    <cellStyle name="Normal_SP_C_2006_07b" xfId="1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7"/>
  <sheetViews>
    <sheetView workbookViewId="0">
      <selection activeCell="D2" sqref="D2"/>
    </sheetView>
  </sheetViews>
  <sheetFormatPr defaultRowHeight="12.75"/>
  <cols>
    <col min="1" max="1" width="6.42578125" bestFit="1" customWidth="1"/>
    <col min="2" max="3" width="10.28515625" bestFit="1" customWidth="1"/>
    <col min="4" max="4" width="9.28515625" bestFit="1" customWidth="1"/>
    <col min="5" max="5" width="3.7109375" bestFit="1" customWidth="1"/>
    <col min="6" max="6" width="3.85546875" bestFit="1" customWidth="1"/>
    <col min="7" max="7" width="5" bestFit="1" customWidth="1"/>
    <col min="10" max="10" width="9.85546875" customWidth="1"/>
    <col min="11" max="11" width="21.85546875" customWidth="1"/>
  </cols>
  <sheetData>
    <row r="1" spans="1:14">
      <c r="A1" t="s">
        <v>5</v>
      </c>
      <c r="B1" t="s">
        <v>6</v>
      </c>
      <c r="C1" t="s">
        <v>7</v>
      </c>
      <c r="D1" t="s">
        <v>8</v>
      </c>
      <c r="N1" s="3" t="s">
        <v>9</v>
      </c>
    </row>
    <row r="2" spans="1:14">
      <c r="J2" t="str">
        <f t="shared" ref="J2:J7" si="0">CONCATENATE(A2,"/",RIGHT(B2,2))</f>
        <v>/</v>
      </c>
      <c r="K2" t="str">
        <f t="shared" ref="K2:K7" si="1">CONCATENATE(D2," ",C2)</f>
        <v/>
      </c>
      <c r="N2" s="3" t="s">
        <v>10</v>
      </c>
    </row>
    <row r="3" spans="1:14">
      <c r="J3" t="str">
        <f t="shared" si="0"/>
        <v>/</v>
      </c>
      <c r="K3" t="str">
        <f t="shared" si="1"/>
        <v/>
      </c>
    </row>
    <row r="4" spans="1:14">
      <c r="J4" t="str">
        <f t="shared" si="0"/>
        <v>/</v>
      </c>
      <c r="K4" t="str">
        <f t="shared" si="1"/>
        <v/>
      </c>
    </row>
    <row r="5" spans="1:14">
      <c r="J5" t="str">
        <f t="shared" si="0"/>
        <v>/</v>
      </c>
      <c r="K5" t="str">
        <f t="shared" si="1"/>
        <v/>
      </c>
    </row>
    <row r="6" spans="1:14">
      <c r="J6" t="str">
        <f t="shared" si="0"/>
        <v>/</v>
      </c>
      <c r="K6" t="str">
        <f t="shared" si="1"/>
        <v/>
      </c>
    </row>
    <row r="7" spans="1:14">
      <c r="J7" t="str">
        <f t="shared" si="0"/>
        <v>/</v>
      </c>
      <c r="K7" t="str">
        <f t="shared" si="1"/>
        <v/>
      </c>
    </row>
    <row r="8" spans="1:14">
      <c r="J8" t="str">
        <f t="shared" ref="J8:J71" si="2">CONCATENATE(A8,"/",RIGHT(B8,2))</f>
        <v>/</v>
      </c>
      <c r="K8" t="str">
        <f t="shared" ref="K8:K71" si="3">CONCATENATE(D8," ",C8)</f>
        <v/>
      </c>
    </row>
    <row r="9" spans="1:14">
      <c r="J9" t="str">
        <f t="shared" si="2"/>
        <v>/</v>
      </c>
      <c r="K9" t="str">
        <f t="shared" si="3"/>
        <v/>
      </c>
    </row>
    <row r="10" spans="1:14">
      <c r="J10" t="str">
        <f t="shared" si="2"/>
        <v>/</v>
      </c>
      <c r="K10" t="str">
        <f t="shared" si="3"/>
        <v/>
      </c>
    </row>
    <row r="11" spans="1:14">
      <c r="J11" t="str">
        <f t="shared" si="2"/>
        <v>/</v>
      </c>
      <c r="K11" t="str">
        <f t="shared" si="3"/>
        <v/>
      </c>
    </row>
    <row r="12" spans="1:14">
      <c r="J12" t="str">
        <f t="shared" si="2"/>
        <v>/</v>
      </c>
      <c r="K12" t="str">
        <f t="shared" si="3"/>
        <v/>
      </c>
    </row>
    <row r="13" spans="1:14">
      <c r="J13" t="str">
        <f t="shared" si="2"/>
        <v>/</v>
      </c>
      <c r="K13" t="str">
        <f t="shared" si="3"/>
        <v/>
      </c>
    </row>
    <row r="14" spans="1:14">
      <c r="J14" t="str">
        <f t="shared" si="2"/>
        <v>/</v>
      </c>
      <c r="K14" t="str">
        <f t="shared" si="3"/>
        <v/>
      </c>
    </row>
    <row r="15" spans="1:14">
      <c r="J15" t="str">
        <f t="shared" si="2"/>
        <v>/</v>
      </c>
      <c r="K15" t="str">
        <f t="shared" si="3"/>
        <v/>
      </c>
    </row>
    <row r="16" spans="1:14">
      <c r="J16" t="str">
        <f t="shared" si="2"/>
        <v>/</v>
      </c>
      <c r="K16" t="str">
        <f t="shared" si="3"/>
        <v/>
      </c>
    </row>
    <row r="17" spans="10:11">
      <c r="J17" t="str">
        <f t="shared" si="2"/>
        <v>/</v>
      </c>
      <c r="K17" t="str">
        <f t="shared" si="3"/>
        <v/>
      </c>
    </row>
    <row r="18" spans="10:11">
      <c r="J18" t="str">
        <f t="shared" si="2"/>
        <v>/</v>
      </c>
      <c r="K18" t="str">
        <f t="shared" si="3"/>
        <v/>
      </c>
    </row>
    <row r="19" spans="10:11">
      <c r="J19" t="str">
        <f t="shared" si="2"/>
        <v>/</v>
      </c>
      <c r="K19" t="str">
        <f t="shared" si="3"/>
        <v/>
      </c>
    </row>
    <row r="20" spans="10:11">
      <c r="J20" t="str">
        <f t="shared" si="2"/>
        <v>/</v>
      </c>
      <c r="K20" t="str">
        <f t="shared" si="3"/>
        <v/>
      </c>
    </row>
    <row r="21" spans="10:11">
      <c r="J21" t="str">
        <f t="shared" si="2"/>
        <v>/</v>
      </c>
      <c r="K21" t="str">
        <f t="shared" si="3"/>
        <v/>
      </c>
    </row>
    <row r="22" spans="10:11">
      <c r="J22" t="str">
        <f t="shared" si="2"/>
        <v>/</v>
      </c>
      <c r="K22" t="str">
        <f t="shared" si="3"/>
        <v/>
      </c>
    </row>
    <row r="23" spans="10:11">
      <c r="J23" t="str">
        <f t="shared" si="2"/>
        <v>/</v>
      </c>
      <c r="K23" t="str">
        <f t="shared" si="3"/>
        <v/>
      </c>
    </row>
    <row r="24" spans="10:11">
      <c r="J24" t="str">
        <f t="shared" si="2"/>
        <v>/</v>
      </c>
      <c r="K24" t="str">
        <f t="shared" si="3"/>
        <v/>
      </c>
    </row>
    <row r="25" spans="10:11">
      <c r="J25" t="str">
        <f t="shared" si="2"/>
        <v>/</v>
      </c>
      <c r="K25" t="str">
        <f t="shared" si="3"/>
        <v/>
      </c>
    </row>
    <row r="26" spans="10:11">
      <c r="J26" t="str">
        <f t="shared" si="2"/>
        <v>/</v>
      </c>
      <c r="K26" t="str">
        <f t="shared" si="3"/>
        <v/>
      </c>
    </row>
    <row r="27" spans="10:11">
      <c r="J27" t="str">
        <f t="shared" si="2"/>
        <v>/</v>
      </c>
      <c r="K27" t="str">
        <f t="shared" si="3"/>
        <v/>
      </c>
    </row>
    <row r="28" spans="10:11">
      <c r="J28" t="str">
        <f t="shared" si="2"/>
        <v>/</v>
      </c>
      <c r="K28" t="str">
        <f t="shared" si="3"/>
        <v/>
      </c>
    </row>
    <row r="29" spans="10:11">
      <c r="J29" t="str">
        <f t="shared" si="2"/>
        <v>/</v>
      </c>
      <c r="K29" t="str">
        <f t="shared" si="3"/>
        <v/>
      </c>
    </row>
    <row r="30" spans="10:11">
      <c r="J30" t="str">
        <f t="shared" si="2"/>
        <v>/</v>
      </c>
      <c r="K30" t="str">
        <f t="shared" si="3"/>
        <v/>
      </c>
    </row>
    <row r="31" spans="10:11">
      <c r="J31" t="str">
        <f t="shared" si="2"/>
        <v>/</v>
      </c>
      <c r="K31" t="str">
        <f t="shared" si="3"/>
        <v/>
      </c>
    </row>
    <row r="32" spans="10:11">
      <c r="J32" t="str">
        <f t="shared" si="2"/>
        <v>/</v>
      </c>
      <c r="K32" t="str">
        <f t="shared" si="3"/>
        <v/>
      </c>
    </row>
    <row r="33" spans="10:11">
      <c r="J33" t="str">
        <f t="shared" si="2"/>
        <v>/</v>
      </c>
      <c r="K33" t="str">
        <f t="shared" si="3"/>
        <v/>
      </c>
    </row>
    <row r="34" spans="10:11">
      <c r="J34" t="str">
        <f t="shared" si="2"/>
        <v>/</v>
      </c>
      <c r="K34" t="str">
        <f t="shared" si="3"/>
        <v/>
      </c>
    </row>
    <row r="35" spans="10:11">
      <c r="J35" t="str">
        <f t="shared" si="2"/>
        <v>/</v>
      </c>
      <c r="K35" t="str">
        <f t="shared" si="3"/>
        <v/>
      </c>
    </row>
    <row r="36" spans="10:11">
      <c r="J36" t="str">
        <f t="shared" si="2"/>
        <v>/</v>
      </c>
      <c r="K36" t="str">
        <f t="shared" si="3"/>
        <v/>
      </c>
    </row>
    <row r="37" spans="10:11">
      <c r="J37" t="str">
        <f t="shared" si="2"/>
        <v>/</v>
      </c>
      <c r="K37" t="str">
        <f t="shared" si="3"/>
        <v/>
      </c>
    </row>
    <row r="38" spans="10:11">
      <c r="J38" t="str">
        <f t="shared" si="2"/>
        <v>/</v>
      </c>
      <c r="K38" t="str">
        <f t="shared" si="3"/>
        <v/>
      </c>
    </row>
    <row r="39" spans="10:11">
      <c r="J39" t="str">
        <f t="shared" si="2"/>
        <v>/</v>
      </c>
      <c r="K39" t="str">
        <f t="shared" si="3"/>
        <v/>
      </c>
    </row>
    <row r="40" spans="10:11">
      <c r="J40" t="str">
        <f t="shared" si="2"/>
        <v>/</v>
      </c>
      <c r="K40" t="str">
        <f t="shared" si="3"/>
        <v/>
      </c>
    </row>
    <row r="41" spans="10:11">
      <c r="J41" t="str">
        <f t="shared" si="2"/>
        <v>/</v>
      </c>
      <c r="K41" t="str">
        <f t="shared" si="3"/>
        <v/>
      </c>
    </row>
    <row r="42" spans="10:11">
      <c r="J42" t="str">
        <f t="shared" si="2"/>
        <v>/</v>
      </c>
      <c r="K42" t="str">
        <f t="shared" si="3"/>
        <v/>
      </c>
    </row>
    <row r="43" spans="10:11">
      <c r="J43" t="str">
        <f t="shared" si="2"/>
        <v>/</v>
      </c>
      <c r="K43" t="str">
        <f t="shared" si="3"/>
        <v/>
      </c>
    </row>
    <row r="44" spans="10:11">
      <c r="J44" t="str">
        <f t="shared" si="2"/>
        <v>/</v>
      </c>
      <c r="K44" t="str">
        <f t="shared" si="3"/>
        <v/>
      </c>
    </row>
    <row r="45" spans="10:11">
      <c r="J45" t="str">
        <f t="shared" si="2"/>
        <v>/</v>
      </c>
      <c r="K45" t="str">
        <f t="shared" si="3"/>
        <v/>
      </c>
    </row>
    <row r="46" spans="10:11">
      <c r="J46" t="str">
        <f t="shared" si="2"/>
        <v>/</v>
      </c>
      <c r="K46" t="str">
        <f t="shared" si="3"/>
        <v/>
      </c>
    </row>
    <row r="47" spans="10:11">
      <c r="J47" t="str">
        <f t="shared" si="2"/>
        <v>/</v>
      </c>
      <c r="K47" t="str">
        <f t="shared" si="3"/>
        <v/>
      </c>
    </row>
    <row r="48" spans="10:11">
      <c r="J48" t="str">
        <f t="shared" si="2"/>
        <v>/</v>
      </c>
      <c r="K48" t="str">
        <f t="shared" si="3"/>
        <v/>
      </c>
    </row>
    <row r="49" spans="10:11">
      <c r="J49" t="str">
        <f t="shared" si="2"/>
        <v>/</v>
      </c>
      <c r="K49" t="str">
        <f t="shared" si="3"/>
        <v/>
      </c>
    </row>
    <row r="50" spans="10:11">
      <c r="J50" t="str">
        <f t="shared" si="2"/>
        <v>/</v>
      </c>
      <c r="K50" t="str">
        <f t="shared" si="3"/>
        <v/>
      </c>
    </row>
    <row r="51" spans="10:11">
      <c r="J51" t="str">
        <f t="shared" si="2"/>
        <v>/</v>
      </c>
      <c r="K51" t="str">
        <f t="shared" si="3"/>
        <v/>
      </c>
    </row>
    <row r="52" spans="10:11">
      <c r="J52" t="str">
        <f t="shared" si="2"/>
        <v>/</v>
      </c>
      <c r="K52" t="str">
        <f t="shared" si="3"/>
        <v/>
      </c>
    </row>
    <row r="53" spans="10:11">
      <c r="J53" t="str">
        <f t="shared" si="2"/>
        <v>/</v>
      </c>
      <c r="K53" t="str">
        <f t="shared" si="3"/>
        <v/>
      </c>
    </row>
    <row r="54" spans="10:11">
      <c r="J54" t="str">
        <f t="shared" si="2"/>
        <v>/</v>
      </c>
      <c r="K54" t="str">
        <f t="shared" si="3"/>
        <v/>
      </c>
    </row>
    <row r="55" spans="10:11">
      <c r="J55" t="str">
        <f t="shared" si="2"/>
        <v>/</v>
      </c>
      <c r="K55" t="str">
        <f t="shared" si="3"/>
        <v/>
      </c>
    </row>
    <row r="56" spans="10:11">
      <c r="J56" t="str">
        <f t="shared" si="2"/>
        <v>/</v>
      </c>
      <c r="K56" t="str">
        <f t="shared" si="3"/>
        <v/>
      </c>
    </row>
    <row r="57" spans="10:11">
      <c r="J57" t="str">
        <f t="shared" si="2"/>
        <v>/</v>
      </c>
      <c r="K57" t="str">
        <f t="shared" si="3"/>
        <v/>
      </c>
    </row>
    <row r="58" spans="10:11">
      <c r="J58" t="str">
        <f t="shared" si="2"/>
        <v>/</v>
      </c>
      <c r="K58" t="str">
        <f t="shared" si="3"/>
        <v/>
      </c>
    </row>
    <row r="59" spans="10:11">
      <c r="J59" t="str">
        <f t="shared" si="2"/>
        <v>/</v>
      </c>
      <c r="K59" t="str">
        <f t="shared" si="3"/>
        <v/>
      </c>
    </row>
    <row r="60" spans="10:11">
      <c r="J60" t="str">
        <f t="shared" si="2"/>
        <v>/</v>
      </c>
      <c r="K60" t="str">
        <f t="shared" si="3"/>
        <v/>
      </c>
    </row>
    <row r="61" spans="10:11">
      <c r="J61" t="str">
        <f t="shared" si="2"/>
        <v>/</v>
      </c>
      <c r="K61" t="str">
        <f t="shared" si="3"/>
        <v/>
      </c>
    </row>
    <row r="62" spans="10:11">
      <c r="J62" t="str">
        <f t="shared" si="2"/>
        <v>/</v>
      </c>
      <c r="K62" t="str">
        <f t="shared" si="3"/>
        <v/>
      </c>
    </row>
    <row r="63" spans="10:11">
      <c r="J63" t="str">
        <f t="shared" si="2"/>
        <v>/</v>
      </c>
      <c r="K63" t="str">
        <f t="shared" si="3"/>
        <v/>
      </c>
    </row>
    <row r="64" spans="10:11">
      <c r="J64" t="str">
        <f t="shared" si="2"/>
        <v>/</v>
      </c>
      <c r="K64" t="str">
        <f t="shared" si="3"/>
        <v/>
      </c>
    </row>
    <row r="65" spans="10:11">
      <c r="J65" t="str">
        <f t="shared" si="2"/>
        <v>/</v>
      </c>
      <c r="K65" t="str">
        <f t="shared" si="3"/>
        <v/>
      </c>
    </row>
    <row r="66" spans="10:11">
      <c r="J66" t="str">
        <f t="shared" si="2"/>
        <v>/</v>
      </c>
      <c r="K66" t="str">
        <f t="shared" si="3"/>
        <v/>
      </c>
    </row>
    <row r="67" spans="10:11">
      <c r="J67" t="str">
        <f t="shared" si="2"/>
        <v>/</v>
      </c>
      <c r="K67" t="str">
        <f t="shared" si="3"/>
        <v/>
      </c>
    </row>
    <row r="68" spans="10:11">
      <c r="J68" t="str">
        <f t="shared" si="2"/>
        <v>/</v>
      </c>
      <c r="K68" t="str">
        <f t="shared" si="3"/>
        <v/>
      </c>
    </row>
    <row r="69" spans="10:11">
      <c r="J69" t="str">
        <f t="shared" si="2"/>
        <v>/</v>
      </c>
      <c r="K69" t="str">
        <f t="shared" si="3"/>
        <v/>
      </c>
    </row>
    <row r="70" spans="10:11">
      <c r="J70" t="str">
        <f t="shared" si="2"/>
        <v>/</v>
      </c>
      <c r="K70" t="str">
        <f t="shared" si="3"/>
        <v/>
      </c>
    </row>
    <row r="71" spans="10:11">
      <c r="J71" t="str">
        <f t="shared" si="2"/>
        <v>/</v>
      </c>
      <c r="K71" t="str">
        <f t="shared" si="3"/>
        <v/>
      </c>
    </row>
    <row r="72" spans="10:11">
      <c r="J72" t="str">
        <f t="shared" ref="J72:J135" si="4">CONCATENATE(A72,"/",RIGHT(B72,2))</f>
        <v>/</v>
      </c>
      <c r="K72" t="str">
        <f t="shared" ref="K72:K135" si="5">CONCATENATE(D72," ",C72)</f>
        <v/>
      </c>
    </row>
    <row r="73" spans="10:11">
      <c r="J73" t="str">
        <f t="shared" si="4"/>
        <v>/</v>
      </c>
      <c r="K73" t="str">
        <f t="shared" si="5"/>
        <v/>
      </c>
    </row>
    <row r="74" spans="10:11">
      <c r="J74" t="str">
        <f t="shared" si="4"/>
        <v>/</v>
      </c>
      <c r="K74" t="str">
        <f t="shared" si="5"/>
        <v/>
      </c>
    </row>
    <row r="75" spans="10:11">
      <c r="J75" t="str">
        <f t="shared" si="4"/>
        <v>/</v>
      </c>
      <c r="K75" t="str">
        <f t="shared" si="5"/>
        <v/>
      </c>
    </row>
    <row r="76" spans="10:11">
      <c r="J76" t="str">
        <f t="shared" si="4"/>
        <v>/</v>
      </c>
      <c r="K76" t="str">
        <f t="shared" si="5"/>
        <v/>
      </c>
    </row>
    <row r="77" spans="10:11">
      <c r="J77" t="str">
        <f t="shared" si="4"/>
        <v>/</v>
      </c>
      <c r="K77" t="str">
        <f t="shared" si="5"/>
        <v/>
      </c>
    </row>
    <row r="78" spans="10:11">
      <c r="J78" t="str">
        <f t="shared" si="4"/>
        <v>/</v>
      </c>
      <c r="K78" t="str">
        <f t="shared" si="5"/>
        <v/>
      </c>
    </row>
    <row r="79" spans="10:11">
      <c r="J79" t="str">
        <f t="shared" si="4"/>
        <v>/</v>
      </c>
      <c r="K79" t="str">
        <f t="shared" si="5"/>
        <v/>
      </c>
    </row>
    <row r="80" spans="10:11">
      <c r="J80" t="str">
        <f t="shared" si="4"/>
        <v>/</v>
      </c>
      <c r="K80" t="str">
        <f t="shared" si="5"/>
        <v/>
      </c>
    </row>
    <row r="81" spans="10:11">
      <c r="J81" t="str">
        <f t="shared" si="4"/>
        <v>/</v>
      </c>
      <c r="K81" t="str">
        <f t="shared" si="5"/>
        <v/>
      </c>
    </row>
    <row r="82" spans="10:11">
      <c r="J82" t="str">
        <f t="shared" si="4"/>
        <v>/</v>
      </c>
      <c r="K82" t="str">
        <f t="shared" si="5"/>
        <v/>
      </c>
    </row>
    <row r="83" spans="10:11">
      <c r="J83" t="str">
        <f t="shared" si="4"/>
        <v>/</v>
      </c>
      <c r="K83" t="str">
        <f t="shared" si="5"/>
        <v/>
      </c>
    </row>
    <row r="84" spans="10:11">
      <c r="J84" t="str">
        <f t="shared" si="4"/>
        <v>/</v>
      </c>
      <c r="K84" t="str">
        <f t="shared" si="5"/>
        <v/>
      </c>
    </row>
    <row r="85" spans="10:11">
      <c r="J85" t="str">
        <f t="shared" si="4"/>
        <v>/</v>
      </c>
      <c r="K85" t="str">
        <f t="shared" si="5"/>
        <v/>
      </c>
    </row>
    <row r="86" spans="10:11">
      <c r="J86" t="str">
        <f t="shared" si="4"/>
        <v>/</v>
      </c>
      <c r="K86" t="str">
        <f t="shared" si="5"/>
        <v/>
      </c>
    </row>
    <row r="87" spans="10:11">
      <c r="J87" t="str">
        <f t="shared" si="4"/>
        <v>/</v>
      </c>
      <c r="K87" t="str">
        <f t="shared" si="5"/>
        <v/>
      </c>
    </row>
    <row r="88" spans="10:11">
      <c r="J88" t="str">
        <f t="shared" si="4"/>
        <v>/</v>
      </c>
      <c r="K88" t="str">
        <f t="shared" si="5"/>
        <v/>
      </c>
    </row>
    <row r="89" spans="10:11">
      <c r="J89" t="str">
        <f t="shared" si="4"/>
        <v>/</v>
      </c>
      <c r="K89" t="str">
        <f t="shared" si="5"/>
        <v/>
      </c>
    </row>
    <row r="90" spans="10:11">
      <c r="J90" t="str">
        <f t="shared" si="4"/>
        <v>/</v>
      </c>
      <c r="K90" t="str">
        <f t="shared" si="5"/>
        <v/>
      </c>
    </row>
    <row r="91" spans="10:11">
      <c r="J91" t="str">
        <f t="shared" si="4"/>
        <v>/</v>
      </c>
      <c r="K91" t="str">
        <f t="shared" si="5"/>
        <v/>
      </c>
    </row>
    <row r="92" spans="10:11">
      <c r="J92" t="str">
        <f t="shared" si="4"/>
        <v>/</v>
      </c>
      <c r="K92" t="str">
        <f t="shared" si="5"/>
        <v/>
      </c>
    </row>
    <row r="93" spans="10:11">
      <c r="J93" t="str">
        <f t="shared" si="4"/>
        <v>/</v>
      </c>
      <c r="K93" t="str">
        <f t="shared" si="5"/>
        <v/>
      </c>
    </row>
    <row r="94" spans="10:11">
      <c r="J94" t="str">
        <f t="shared" si="4"/>
        <v>/</v>
      </c>
      <c r="K94" t="str">
        <f t="shared" si="5"/>
        <v/>
      </c>
    </row>
    <row r="95" spans="10:11">
      <c r="J95" t="str">
        <f t="shared" si="4"/>
        <v>/</v>
      </c>
      <c r="K95" t="str">
        <f t="shared" si="5"/>
        <v/>
      </c>
    </row>
    <row r="96" spans="10:11">
      <c r="J96" t="str">
        <f t="shared" si="4"/>
        <v>/</v>
      </c>
      <c r="K96" t="str">
        <f t="shared" si="5"/>
        <v/>
      </c>
    </row>
    <row r="97" spans="10:11">
      <c r="J97" t="str">
        <f t="shared" si="4"/>
        <v>/</v>
      </c>
      <c r="K97" t="str">
        <f t="shared" si="5"/>
        <v/>
      </c>
    </row>
    <row r="98" spans="10:11">
      <c r="J98" t="str">
        <f t="shared" si="4"/>
        <v>/</v>
      </c>
      <c r="K98" t="str">
        <f t="shared" si="5"/>
        <v/>
      </c>
    </row>
    <row r="99" spans="10:11">
      <c r="J99" t="str">
        <f t="shared" si="4"/>
        <v>/</v>
      </c>
      <c r="K99" t="str">
        <f t="shared" si="5"/>
        <v/>
      </c>
    </row>
    <row r="100" spans="10:11">
      <c r="J100" t="str">
        <f t="shared" si="4"/>
        <v>/</v>
      </c>
      <c r="K100" t="str">
        <f t="shared" si="5"/>
        <v/>
      </c>
    </row>
    <row r="101" spans="10:11">
      <c r="J101" t="str">
        <f t="shared" si="4"/>
        <v>/</v>
      </c>
      <c r="K101" t="str">
        <f t="shared" si="5"/>
        <v/>
      </c>
    </row>
    <row r="102" spans="10:11">
      <c r="J102" t="str">
        <f t="shared" si="4"/>
        <v>/</v>
      </c>
      <c r="K102" t="str">
        <f t="shared" si="5"/>
        <v/>
      </c>
    </row>
    <row r="103" spans="10:11">
      <c r="J103" t="str">
        <f t="shared" si="4"/>
        <v>/</v>
      </c>
      <c r="K103" t="str">
        <f t="shared" si="5"/>
        <v/>
      </c>
    </row>
    <row r="104" spans="10:11">
      <c r="J104" t="str">
        <f t="shared" si="4"/>
        <v>/</v>
      </c>
      <c r="K104" t="str">
        <f t="shared" si="5"/>
        <v/>
      </c>
    </row>
    <row r="105" spans="10:11">
      <c r="J105" t="str">
        <f t="shared" si="4"/>
        <v>/</v>
      </c>
      <c r="K105" t="str">
        <f t="shared" si="5"/>
        <v/>
      </c>
    </row>
    <row r="106" spans="10:11">
      <c r="J106" t="str">
        <f t="shared" si="4"/>
        <v>/</v>
      </c>
      <c r="K106" t="str">
        <f t="shared" si="5"/>
        <v/>
      </c>
    </row>
    <row r="107" spans="10:11">
      <c r="J107" t="str">
        <f t="shared" si="4"/>
        <v>/</v>
      </c>
      <c r="K107" t="str">
        <f t="shared" si="5"/>
        <v/>
      </c>
    </row>
    <row r="108" spans="10:11">
      <c r="J108" t="str">
        <f t="shared" si="4"/>
        <v>/</v>
      </c>
      <c r="K108" t="str">
        <f t="shared" si="5"/>
        <v/>
      </c>
    </row>
    <row r="109" spans="10:11">
      <c r="J109" t="str">
        <f t="shared" si="4"/>
        <v>/</v>
      </c>
      <c r="K109" t="str">
        <f t="shared" si="5"/>
        <v/>
      </c>
    </row>
    <row r="110" spans="10:11">
      <c r="J110" t="str">
        <f t="shared" si="4"/>
        <v>/</v>
      </c>
      <c r="K110" t="str">
        <f t="shared" si="5"/>
        <v/>
      </c>
    </row>
    <row r="111" spans="10:11">
      <c r="J111" t="str">
        <f t="shared" si="4"/>
        <v>/</v>
      </c>
      <c r="K111" t="str">
        <f t="shared" si="5"/>
        <v/>
      </c>
    </row>
    <row r="112" spans="10:11">
      <c r="J112" t="str">
        <f t="shared" si="4"/>
        <v>/</v>
      </c>
      <c r="K112" t="str">
        <f t="shared" si="5"/>
        <v/>
      </c>
    </row>
    <row r="113" spans="10:11">
      <c r="J113" t="str">
        <f t="shared" si="4"/>
        <v>/</v>
      </c>
      <c r="K113" t="str">
        <f t="shared" si="5"/>
        <v/>
      </c>
    </row>
    <row r="114" spans="10:11">
      <c r="J114" t="str">
        <f t="shared" si="4"/>
        <v>/</v>
      </c>
      <c r="K114" t="str">
        <f t="shared" si="5"/>
        <v/>
      </c>
    </row>
    <row r="115" spans="10:11">
      <c r="J115" t="str">
        <f t="shared" si="4"/>
        <v>/</v>
      </c>
      <c r="K115" t="str">
        <f t="shared" si="5"/>
        <v/>
      </c>
    </row>
    <row r="116" spans="10:11">
      <c r="J116" t="str">
        <f t="shared" si="4"/>
        <v>/</v>
      </c>
      <c r="K116" t="str">
        <f t="shared" si="5"/>
        <v/>
      </c>
    </row>
    <row r="117" spans="10:11">
      <c r="J117" t="str">
        <f t="shared" si="4"/>
        <v>/</v>
      </c>
      <c r="K117" t="str">
        <f t="shared" si="5"/>
        <v/>
      </c>
    </row>
    <row r="118" spans="10:11">
      <c r="J118" t="str">
        <f t="shared" si="4"/>
        <v>/</v>
      </c>
      <c r="K118" t="str">
        <f t="shared" si="5"/>
        <v/>
      </c>
    </row>
    <row r="119" spans="10:11">
      <c r="J119" t="str">
        <f t="shared" si="4"/>
        <v>/</v>
      </c>
      <c r="K119" t="str">
        <f t="shared" si="5"/>
        <v/>
      </c>
    </row>
    <row r="120" spans="10:11">
      <c r="J120" t="str">
        <f t="shared" si="4"/>
        <v>/</v>
      </c>
      <c r="K120" t="str">
        <f t="shared" si="5"/>
        <v/>
      </c>
    </row>
    <row r="121" spans="10:11">
      <c r="J121" t="str">
        <f t="shared" si="4"/>
        <v>/</v>
      </c>
      <c r="K121" t="str">
        <f t="shared" si="5"/>
        <v/>
      </c>
    </row>
    <row r="122" spans="10:11">
      <c r="J122" t="str">
        <f t="shared" si="4"/>
        <v>/</v>
      </c>
      <c r="K122" t="str">
        <f t="shared" si="5"/>
        <v/>
      </c>
    </row>
    <row r="123" spans="10:11">
      <c r="J123" t="str">
        <f t="shared" si="4"/>
        <v>/</v>
      </c>
      <c r="K123" t="str">
        <f t="shared" si="5"/>
        <v/>
      </c>
    </row>
    <row r="124" spans="10:11">
      <c r="J124" t="str">
        <f t="shared" si="4"/>
        <v>/</v>
      </c>
      <c r="K124" t="str">
        <f t="shared" si="5"/>
        <v/>
      </c>
    </row>
    <row r="125" spans="10:11">
      <c r="J125" t="str">
        <f t="shared" si="4"/>
        <v>/</v>
      </c>
      <c r="K125" t="str">
        <f t="shared" si="5"/>
        <v/>
      </c>
    </row>
    <row r="126" spans="10:11">
      <c r="J126" t="str">
        <f t="shared" si="4"/>
        <v>/</v>
      </c>
      <c r="K126" t="str">
        <f t="shared" si="5"/>
        <v/>
      </c>
    </row>
    <row r="127" spans="10:11">
      <c r="J127" t="str">
        <f t="shared" si="4"/>
        <v>/</v>
      </c>
      <c r="K127" t="str">
        <f t="shared" si="5"/>
        <v/>
      </c>
    </row>
    <row r="128" spans="10:11">
      <c r="J128" t="str">
        <f t="shared" si="4"/>
        <v>/</v>
      </c>
      <c r="K128" t="str">
        <f t="shared" si="5"/>
        <v/>
      </c>
    </row>
    <row r="129" spans="10:11">
      <c r="J129" t="str">
        <f t="shared" si="4"/>
        <v>/</v>
      </c>
      <c r="K129" t="str">
        <f t="shared" si="5"/>
        <v/>
      </c>
    </row>
    <row r="130" spans="10:11">
      <c r="J130" t="str">
        <f t="shared" si="4"/>
        <v>/</v>
      </c>
      <c r="K130" t="str">
        <f t="shared" si="5"/>
        <v/>
      </c>
    </row>
    <row r="131" spans="10:11">
      <c r="J131" t="str">
        <f t="shared" si="4"/>
        <v>/</v>
      </c>
      <c r="K131" t="str">
        <f t="shared" si="5"/>
        <v/>
      </c>
    </row>
    <row r="132" spans="10:11">
      <c r="J132" t="str">
        <f t="shared" si="4"/>
        <v>/</v>
      </c>
      <c r="K132" t="str">
        <f t="shared" si="5"/>
        <v/>
      </c>
    </row>
    <row r="133" spans="10:11">
      <c r="J133" t="str">
        <f t="shared" si="4"/>
        <v>/</v>
      </c>
      <c r="K133" t="str">
        <f t="shared" si="5"/>
        <v/>
      </c>
    </row>
    <row r="134" spans="10:11">
      <c r="J134" t="str">
        <f t="shared" si="4"/>
        <v>/</v>
      </c>
      <c r="K134" t="str">
        <f t="shared" si="5"/>
        <v/>
      </c>
    </row>
    <row r="135" spans="10:11">
      <c r="J135" t="str">
        <f t="shared" si="4"/>
        <v>/</v>
      </c>
      <c r="K135" t="str">
        <f t="shared" si="5"/>
        <v/>
      </c>
    </row>
    <row r="136" spans="10:11">
      <c r="J136" t="str">
        <f t="shared" ref="J136:J167" si="6">CONCATENATE(A136,"/",RIGHT(B136,2))</f>
        <v>/</v>
      </c>
      <c r="K136" t="str">
        <f t="shared" ref="K136:K167" si="7">CONCATENATE(D136," ",C136)</f>
        <v/>
      </c>
    </row>
    <row r="137" spans="10:11">
      <c r="J137" t="str">
        <f t="shared" si="6"/>
        <v>/</v>
      </c>
      <c r="K137" t="str">
        <f t="shared" si="7"/>
        <v/>
      </c>
    </row>
    <row r="138" spans="10:11">
      <c r="J138" t="str">
        <f t="shared" si="6"/>
        <v>/</v>
      </c>
      <c r="K138" t="str">
        <f t="shared" si="7"/>
        <v/>
      </c>
    </row>
    <row r="139" spans="10:11">
      <c r="J139" t="str">
        <f t="shared" si="6"/>
        <v>/</v>
      </c>
      <c r="K139" t="str">
        <f t="shared" si="7"/>
        <v/>
      </c>
    </row>
    <row r="140" spans="10:11">
      <c r="J140" t="str">
        <f t="shared" si="6"/>
        <v>/</v>
      </c>
      <c r="K140" t="str">
        <f t="shared" si="7"/>
        <v/>
      </c>
    </row>
    <row r="141" spans="10:11">
      <c r="J141" t="str">
        <f t="shared" si="6"/>
        <v>/</v>
      </c>
      <c r="K141" t="str">
        <f t="shared" si="7"/>
        <v/>
      </c>
    </row>
    <row r="142" spans="10:11">
      <c r="J142" t="str">
        <f t="shared" si="6"/>
        <v>/</v>
      </c>
      <c r="K142" t="str">
        <f t="shared" si="7"/>
        <v/>
      </c>
    </row>
    <row r="143" spans="10:11">
      <c r="J143" t="str">
        <f t="shared" si="6"/>
        <v>/</v>
      </c>
      <c r="K143" t="str">
        <f t="shared" si="7"/>
        <v/>
      </c>
    </row>
    <row r="144" spans="10:11">
      <c r="J144" t="str">
        <f t="shared" si="6"/>
        <v>/</v>
      </c>
      <c r="K144" t="str">
        <f t="shared" si="7"/>
        <v/>
      </c>
    </row>
    <row r="145" spans="10:11">
      <c r="J145" t="str">
        <f t="shared" si="6"/>
        <v>/</v>
      </c>
      <c r="K145" t="str">
        <f t="shared" si="7"/>
        <v/>
      </c>
    </row>
    <row r="146" spans="10:11">
      <c r="J146" t="str">
        <f t="shared" si="6"/>
        <v>/</v>
      </c>
      <c r="K146" t="str">
        <f t="shared" si="7"/>
        <v/>
      </c>
    </row>
    <row r="147" spans="10:11">
      <c r="J147" t="str">
        <f t="shared" si="6"/>
        <v>/</v>
      </c>
      <c r="K147" t="str">
        <f t="shared" si="7"/>
        <v/>
      </c>
    </row>
    <row r="148" spans="10:11">
      <c r="J148" t="str">
        <f t="shared" si="6"/>
        <v>/</v>
      </c>
      <c r="K148" t="str">
        <f t="shared" si="7"/>
        <v/>
      </c>
    </row>
    <row r="149" spans="10:11">
      <c r="J149" t="str">
        <f t="shared" si="6"/>
        <v>/</v>
      </c>
      <c r="K149" t="str">
        <f t="shared" si="7"/>
        <v/>
      </c>
    </row>
    <row r="150" spans="10:11">
      <c r="J150" t="str">
        <f t="shared" si="6"/>
        <v>/</v>
      </c>
      <c r="K150" t="str">
        <f t="shared" si="7"/>
        <v/>
      </c>
    </row>
    <row r="151" spans="10:11">
      <c r="J151" t="str">
        <f t="shared" si="6"/>
        <v>/</v>
      </c>
      <c r="K151" t="str">
        <f t="shared" si="7"/>
        <v/>
      </c>
    </row>
    <row r="152" spans="10:11">
      <c r="J152" t="str">
        <f t="shared" si="6"/>
        <v>/</v>
      </c>
      <c r="K152" t="str">
        <f t="shared" si="7"/>
        <v/>
      </c>
    </row>
    <row r="153" spans="10:11">
      <c r="J153" t="str">
        <f t="shared" si="6"/>
        <v>/</v>
      </c>
      <c r="K153" t="str">
        <f t="shared" si="7"/>
        <v/>
      </c>
    </row>
    <row r="154" spans="10:11">
      <c r="J154" t="str">
        <f t="shared" si="6"/>
        <v>/</v>
      </c>
      <c r="K154" t="str">
        <f t="shared" si="7"/>
        <v/>
      </c>
    </row>
    <row r="155" spans="10:11">
      <c r="J155" t="str">
        <f t="shared" si="6"/>
        <v>/</v>
      </c>
      <c r="K155" t="str">
        <f t="shared" si="7"/>
        <v/>
      </c>
    </row>
    <row r="156" spans="10:11">
      <c r="J156" t="str">
        <f t="shared" si="6"/>
        <v>/</v>
      </c>
      <c r="K156" t="str">
        <f t="shared" si="7"/>
        <v/>
      </c>
    </row>
    <row r="157" spans="10:11">
      <c r="J157" t="str">
        <f t="shared" si="6"/>
        <v>/</v>
      </c>
      <c r="K157" t="str">
        <f t="shared" si="7"/>
        <v/>
      </c>
    </row>
    <row r="158" spans="10:11">
      <c r="J158" t="str">
        <f t="shared" si="6"/>
        <v>/</v>
      </c>
      <c r="K158" t="str">
        <f t="shared" si="7"/>
        <v/>
      </c>
    </row>
    <row r="159" spans="10:11">
      <c r="J159" t="str">
        <f t="shared" si="6"/>
        <v>/</v>
      </c>
      <c r="K159" t="str">
        <f t="shared" si="7"/>
        <v/>
      </c>
    </row>
    <row r="160" spans="10:11">
      <c r="J160" t="str">
        <f t="shared" si="6"/>
        <v>/</v>
      </c>
      <c r="K160" t="str">
        <f t="shared" si="7"/>
        <v/>
      </c>
    </row>
    <row r="161" spans="10:11">
      <c r="J161" t="str">
        <f t="shared" si="6"/>
        <v>/</v>
      </c>
      <c r="K161" t="str">
        <f t="shared" si="7"/>
        <v/>
      </c>
    </row>
    <row r="162" spans="10:11">
      <c r="J162" t="str">
        <f t="shared" si="6"/>
        <v>/</v>
      </c>
      <c r="K162" t="str">
        <f t="shared" si="7"/>
        <v/>
      </c>
    </row>
    <row r="163" spans="10:11">
      <c r="J163" t="str">
        <f t="shared" si="6"/>
        <v>/</v>
      </c>
      <c r="K163" t="str">
        <f t="shared" si="7"/>
        <v/>
      </c>
    </row>
    <row r="164" spans="10:11">
      <c r="J164" t="str">
        <f t="shared" si="6"/>
        <v>/</v>
      </c>
      <c r="K164" t="str">
        <f t="shared" si="7"/>
        <v/>
      </c>
    </row>
    <row r="165" spans="10:11">
      <c r="J165" t="str">
        <f t="shared" si="6"/>
        <v>/</v>
      </c>
      <c r="K165" t="str">
        <f t="shared" si="7"/>
        <v/>
      </c>
    </row>
    <row r="166" spans="10:11">
      <c r="J166" t="str">
        <f t="shared" si="6"/>
        <v>/</v>
      </c>
      <c r="K166" t="str">
        <f t="shared" si="7"/>
        <v/>
      </c>
    </row>
    <row r="167" spans="10:11">
      <c r="J167" t="str">
        <f t="shared" si="6"/>
        <v>/</v>
      </c>
      <c r="K167" t="str">
        <f t="shared" si="7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Y80"/>
  <sheetViews>
    <sheetView tabSelected="1" topLeftCell="A59" zoomScale="120" zoomScaleNormal="120" workbookViewId="0">
      <selection activeCell="A79" sqref="A79:XFD79"/>
    </sheetView>
  </sheetViews>
  <sheetFormatPr defaultColWidth="9.140625" defaultRowHeight="12.75"/>
  <cols>
    <col min="1" max="1" width="7.140625" style="1" customWidth="1"/>
    <col min="2" max="2" width="21.85546875" style="1" customWidth="1"/>
    <col min="3" max="3" width="4.28515625" style="1" customWidth="1"/>
    <col min="4" max="4" width="5.28515625" style="1" customWidth="1"/>
    <col min="5" max="9" width="5" style="1" customWidth="1"/>
    <col min="10" max="12" width="3.85546875" style="1" hidden="1" customWidth="1"/>
    <col min="13" max="13" width="1" style="1" customWidth="1"/>
    <col min="14" max="14" width="2.5703125" style="1" customWidth="1"/>
    <col min="15" max="15" width="3" style="1" customWidth="1"/>
    <col min="16" max="16" width="6.7109375" style="1" customWidth="1"/>
    <col min="17" max="17" width="7" style="1" customWidth="1"/>
    <col min="18" max="18" width="5.42578125" style="1" hidden="1" customWidth="1"/>
    <col min="19" max="19" width="6.7109375" style="1" customWidth="1"/>
    <col min="20" max="20" width="6.42578125" style="1" customWidth="1"/>
    <col min="21" max="21" width="8.28515625" style="1" customWidth="1"/>
    <col min="22" max="22" width="8.140625" style="1" customWidth="1"/>
    <col min="23" max="23" width="6.85546875" style="1" customWidth="1"/>
    <col min="24" max="24" width="7.7109375" style="1" customWidth="1"/>
    <col min="25" max="25" width="7.28515625" style="1" customWidth="1"/>
    <col min="26" max="16384" width="9.140625" style="1"/>
  </cols>
  <sheetData>
    <row r="1" spans="1:25" ht="18.75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3"/>
      <c r="V1" s="88" t="s">
        <v>19</v>
      </c>
      <c r="W1" s="89"/>
      <c r="X1" s="89"/>
      <c r="Y1" s="90"/>
    </row>
    <row r="2" spans="1:25" ht="16.5" customHeight="1">
      <c r="A2" s="51" t="s">
        <v>68</v>
      </c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4"/>
      <c r="P2" s="101" t="s">
        <v>20</v>
      </c>
      <c r="Q2" s="102"/>
      <c r="R2" s="102"/>
      <c r="S2" s="102"/>
      <c r="T2" s="102"/>
      <c r="U2" s="102"/>
      <c r="V2" s="102"/>
      <c r="W2" s="102"/>
      <c r="X2" s="102"/>
      <c r="Y2" s="103"/>
    </row>
    <row r="3" spans="1:25" ht="31.5" customHeight="1">
      <c r="A3" s="55" t="s">
        <v>21</v>
      </c>
      <c r="B3" s="56"/>
      <c r="C3" s="57"/>
      <c r="D3" s="58" t="s">
        <v>22</v>
      </c>
      <c r="E3" s="59"/>
      <c r="F3" s="59"/>
      <c r="G3" s="59"/>
      <c r="H3" s="59"/>
      <c r="I3" s="59"/>
      <c r="J3" s="60"/>
      <c r="K3" s="61" t="s">
        <v>23</v>
      </c>
      <c r="L3" s="62"/>
      <c r="M3" s="62"/>
      <c r="N3" s="62"/>
      <c r="O3" s="62"/>
      <c r="P3" s="63"/>
      <c r="Q3" s="64"/>
      <c r="R3" s="104" t="s">
        <v>33</v>
      </c>
      <c r="S3" s="105"/>
      <c r="T3" s="105"/>
      <c r="U3" s="105"/>
      <c r="V3" s="105"/>
      <c r="W3" s="105"/>
      <c r="X3" s="105"/>
      <c r="Y3" s="106"/>
    </row>
    <row r="4" spans="1:25" ht="9" customHeight="1"/>
    <row r="5" spans="1:25" ht="21" customHeight="1">
      <c r="A5" s="65" t="s">
        <v>1</v>
      </c>
      <c r="B5" s="68" t="s">
        <v>2</v>
      </c>
      <c r="C5" s="78" t="s">
        <v>3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80"/>
      <c r="W5" s="94" t="s">
        <v>18</v>
      </c>
      <c r="X5" s="95"/>
      <c r="Y5" s="98" t="s">
        <v>28</v>
      </c>
    </row>
    <row r="6" spans="1:25" ht="23.25" customHeight="1">
      <c r="A6" s="66"/>
      <c r="B6" s="69"/>
      <c r="C6" s="74" t="s">
        <v>24</v>
      </c>
      <c r="D6" s="75"/>
      <c r="E6" s="58" t="s">
        <v>17</v>
      </c>
      <c r="F6" s="59"/>
      <c r="G6" s="59"/>
      <c r="H6" s="59"/>
      <c r="I6" s="59"/>
      <c r="J6" s="59"/>
      <c r="K6" s="59"/>
      <c r="L6" s="16"/>
      <c r="M6" s="59" t="s">
        <v>11</v>
      </c>
      <c r="N6" s="59"/>
      <c r="O6" s="59"/>
      <c r="P6" s="59"/>
      <c r="Q6" s="59"/>
      <c r="R6" s="59"/>
      <c r="S6" s="60"/>
      <c r="T6" s="83" t="s">
        <v>14</v>
      </c>
      <c r="U6" s="81" t="s">
        <v>4</v>
      </c>
      <c r="V6" s="82"/>
      <c r="W6" s="96"/>
      <c r="X6" s="97"/>
      <c r="Y6" s="99"/>
    </row>
    <row r="7" spans="1:25" ht="32.25" customHeight="1" thickBot="1">
      <c r="A7" s="67"/>
      <c r="B7" s="70"/>
      <c r="C7" s="76"/>
      <c r="D7" s="77"/>
      <c r="E7" s="4" t="s">
        <v>25</v>
      </c>
      <c r="F7" s="42" t="s">
        <v>26</v>
      </c>
      <c r="G7" s="42" t="s">
        <v>27</v>
      </c>
      <c r="H7" s="42" t="s">
        <v>69</v>
      </c>
      <c r="I7" s="71" t="s">
        <v>70</v>
      </c>
      <c r="J7" s="72"/>
      <c r="K7" s="73"/>
      <c r="L7" s="43"/>
      <c r="M7" s="71" t="s">
        <v>25</v>
      </c>
      <c r="N7" s="72"/>
      <c r="O7" s="73"/>
      <c r="P7" s="4" t="s">
        <v>12</v>
      </c>
      <c r="Q7" s="4" t="s">
        <v>26</v>
      </c>
      <c r="R7" s="9"/>
      <c r="S7" s="4" t="s">
        <v>13</v>
      </c>
      <c r="T7" s="84"/>
      <c r="U7" s="22" t="s">
        <v>15</v>
      </c>
      <c r="V7" s="21" t="s">
        <v>16</v>
      </c>
      <c r="W7" s="33" t="s">
        <v>15</v>
      </c>
      <c r="X7" s="33" t="s">
        <v>16</v>
      </c>
      <c r="Y7" s="100"/>
    </row>
    <row r="8" spans="1:25" ht="13.5" thickTop="1">
      <c r="A8" s="38" t="s">
        <v>34</v>
      </c>
      <c r="B8" s="19" t="s">
        <v>71</v>
      </c>
      <c r="C8" s="48"/>
      <c r="D8" s="49"/>
      <c r="E8" s="6">
        <v>0.4</v>
      </c>
      <c r="F8" s="47">
        <v>0.7</v>
      </c>
      <c r="G8" s="47">
        <v>0.8</v>
      </c>
      <c r="H8" s="47"/>
      <c r="I8" s="48"/>
      <c r="J8" s="50"/>
      <c r="K8" s="49"/>
      <c r="L8" s="46"/>
      <c r="M8" s="48">
        <v>1</v>
      </c>
      <c r="N8" s="50"/>
      <c r="O8" s="49"/>
      <c r="P8" s="18">
        <v>1.5</v>
      </c>
      <c r="Q8" s="18"/>
      <c r="R8" s="18"/>
      <c r="S8" s="7"/>
      <c r="T8" s="5">
        <f>SUM(E8:O8)</f>
        <v>2.9000000000000004</v>
      </c>
      <c r="U8" s="5"/>
      <c r="V8" s="2"/>
      <c r="W8" s="8">
        <f>T8+U8</f>
        <v>2.9000000000000004</v>
      </c>
      <c r="X8" s="8">
        <f t="shared" ref="X8:X56" si="0">T8+V8</f>
        <v>2.9000000000000004</v>
      </c>
      <c r="Y8" s="23"/>
    </row>
    <row r="9" spans="1:25">
      <c r="A9" s="38" t="s">
        <v>35</v>
      </c>
      <c r="B9" s="19" t="s">
        <v>72</v>
      </c>
      <c r="C9" s="48"/>
      <c r="D9" s="49"/>
      <c r="E9" s="6">
        <v>0.8</v>
      </c>
      <c r="F9" s="6">
        <v>0.8</v>
      </c>
      <c r="G9" s="6">
        <v>0.8</v>
      </c>
      <c r="H9" s="6"/>
      <c r="I9" s="6"/>
      <c r="J9" s="7"/>
      <c r="K9" s="7"/>
      <c r="L9" s="7"/>
      <c r="M9" s="48">
        <v>19.899999999999999</v>
      </c>
      <c r="N9" s="50"/>
      <c r="O9" s="49"/>
      <c r="P9" s="18"/>
      <c r="Q9" s="18"/>
      <c r="R9" s="17"/>
      <c r="S9" s="13"/>
      <c r="T9" s="5">
        <f t="shared" ref="T9:T72" si="1">SUM(E9:O9)</f>
        <v>22.299999999999997</v>
      </c>
      <c r="U9" s="5"/>
      <c r="V9" s="2"/>
      <c r="W9" s="8">
        <f t="shared" ref="W9:W56" si="2">T9+U9</f>
        <v>22.299999999999997</v>
      </c>
      <c r="X9" s="8">
        <f t="shared" si="0"/>
        <v>22.299999999999997</v>
      </c>
      <c r="Y9" s="23"/>
    </row>
    <row r="10" spans="1:25">
      <c r="A10" s="38" t="s">
        <v>36</v>
      </c>
      <c r="B10" s="19" t="s">
        <v>73</v>
      </c>
      <c r="C10" s="48"/>
      <c r="D10" s="49"/>
      <c r="E10" s="6">
        <v>0.8</v>
      </c>
      <c r="F10" s="6">
        <v>0.7</v>
      </c>
      <c r="G10" s="6"/>
      <c r="H10" s="6"/>
      <c r="I10" s="6"/>
      <c r="J10" s="7"/>
      <c r="K10" s="7"/>
      <c r="L10" s="7"/>
      <c r="M10" s="48">
        <v>8</v>
      </c>
      <c r="N10" s="50"/>
      <c r="O10" s="49"/>
      <c r="P10" s="18">
        <v>4.5</v>
      </c>
      <c r="Q10" s="18"/>
      <c r="R10" s="17"/>
      <c r="S10" s="13"/>
      <c r="T10" s="5">
        <f t="shared" si="1"/>
        <v>9.5</v>
      </c>
      <c r="U10" s="5"/>
      <c r="V10" s="2"/>
      <c r="W10" s="8">
        <f t="shared" si="2"/>
        <v>9.5</v>
      </c>
      <c r="X10" s="8">
        <f t="shared" si="0"/>
        <v>9.5</v>
      </c>
      <c r="Y10" s="23"/>
    </row>
    <row r="11" spans="1:25">
      <c r="A11" s="38" t="s">
        <v>37</v>
      </c>
      <c r="B11" s="19" t="s">
        <v>74</v>
      </c>
      <c r="C11" s="48"/>
      <c r="D11" s="49"/>
      <c r="E11" s="6">
        <v>0.8</v>
      </c>
      <c r="F11" s="6">
        <v>1</v>
      </c>
      <c r="G11" s="6">
        <v>1</v>
      </c>
      <c r="H11" s="6"/>
      <c r="I11" s="6"/>
      <c r="J11" s="7"/>
      <c r="K11" s="7"/>
      <c r="L11" s="7"/>
      <c r="M11" s="48">
        <v>15.9</v>
      </c>
      <c r="N11" s="50"/>
      <c r="O11" s="49"/>
      <c r="P11" s="18"/>
      <c r="Q11" s="18"/>
      <c r="R11" s="17"/>
      <c r="S11" s="13"/>
      <c r="T11" s="5">
        <f t="shared" si="1"/>
        <v>18.7</v>
      </c>
      <c r="U11" s="5"/>
      <c r="V11" s="2"/>
      <c r="W11" s="8">
        <f t="shared" si="2"/>
        <v>18.7</v>
      </c>
      <c r="X11" s="8">
        <f t="shared" si="0"/>
        <v>18.7</v>
      </c>
      <c r="Y11" s="23"/>
    </row>
    <row r="12" spans="1:25">
      <c r="A12" s="38" t="s">
        <v>38</v>
      </c>
      <c r="B12" s="19" t="s">
        <v>75</v>
      </c>
      <c r="C12" s="48"/>
      <c r="D12" s="49"/>
      <c r="E12" s="6"/>
      <c r="F12" s="6"/>
      <c r="G12" s="6"/>
      <c r="H12" s="6"/>
      <c r="I12" s="6"/>
      <c r="J12" s="7"/>
      <c r="K12" s="7"/>
      <c r="L12" s="7"/>
      <c r="M12" s="48"/>
      <c r="N12" s="50"/>
      <c r="O12" s="49"/>
      <c r="P12" s="18"/>
      <c r="Q12" s="18"/>
      <c r="R12" s="17"/>
      <c r="S12" s="13"/>
      <c r="T12" s="5">
        <f t="shared" si="1"/>
        <v>0</v>
      </c>
      <c r="U12" s="5"/>
      <c r="V12" s="2"/>
      <c r="W12" s="8">
        <f t="shared" si="2"/>
        <v>0</v>
      </c>
      <c r="X12" s="8">
        <f t="shared" si="0"/>
        <v>0</v>
      </c>
      <c r="Y12" s="23"/>
    </row>
    <row r="13" spans="1:25">
      <c r="A13" s="38" t="s">
        <v>39</v>
      </c>
      <c r="B13" s="19" t="s">
        <v>76</v>
      </c>
      <c r="C13" s="48"/>
      <c r="D13" s="49"/>
      <c r="E13" s="6">
        <v>0.7</v>
      </c>
      <c r="F13" s="6">
        <v>0.7</v>
      </c>
      <c r="G13" s="6">
        <v>0.8</v>
      </c>
      <c r="H13" s="6"/>
      <c r="I13" s="6"/>
      <c r="J13" s="7"/>
      <c r="K13" s="7"/>
      <c r="L13" s="7"/>
      <c r="M13" s="48">
        <v>6</v>
      </c>
      <c r="N13" s="50"/>
      <c r="O13" s="49"/>
      <c r="P13" s="18">
        <v>2</v>
      </c>
      <c r="Q13" s="18"/>
      <c r="R13" s="17"/>
      <c r="S13" s="13"/>
      <c r="T13" s="5">
        <f t="shared" si="1"/>
        <v>8.1999999999999993</v>
      </c>
      <c r="U13" s="5"/>
      <c r="V13" s="2"/>
      <c r="W13" s="8">
        <f t="shared" si="2"/>
        <v>8.1999999999999993</v>
      </c>
      <c r="X13" s="8">
        <f t="shared" si="0"/>
        <v>8.1999999999999993</v>
      </c>
      <c r="Y13" s="23"/>
    </row>
    <row r="14" spans="1:25">
      <c r="A14" s="38" t="s">
        <v>40</v>
      </c>
      <c r="B14" s="19" t="s">
        <v>77</v>
      </c>
      <c r="C14" s="48"/>
      <c r="D14" s="49"/>
      <c r="E14" s="6">
        <v>0.8</v>
      </c>
      <c r="F14" s="6">
        <v>0.7</v>
      </c>
      <c r="G14" s="6">
        <v>1</v>
      </c>
      <c r="H14" s="6"/>
      <c r="I14" s="6"/>
      <c r="J14" s="7"/>
      <c r="K14" s="7"/>
      <c r="L14" s="7"/>
      <c r="M14" s="48">
        <v>6.5</v>
      </c>
      <c r="N14" s="50"/>
      <c r="O14" s="49"/>
      <c r="P14" s="18" t="s">
        <v>173</v>
      </c>
      <c r="Q14" s="18"/>
      <c r="R14" s="17"/>
      <c r="S14" s="13"/>
      <c r="T14" s="5">
        <f t="shared" si="1"/>
        <v>9</v>
      </c>
      <c r="U14" s="5"/>
      <c r="V14" s="2"/>
      <c r="W14" s="8">
        <f t="shared" si="2"/>
        <v>9</v>
      </c>
      <c r="X14" s="8">
        <f t="shared" si="0"/>
        <v>9</v>
      </c>
      <c r="Y14" s="23"/>
    </row>
    <row r="15" spans="1:25">
      <c r="A15" s="38" t="s">
        <v>41</v>
      </c>
      <c r="B15" s="19" t="s">
        <v>78</v>
      </c>
      <c r="C15" s="48"/>
      <c r="D15" s="49"/>
      <c r="E15" s="6">
        <v>0.8</v>
      </c>
      <c r="F15" s="6">
        <v>1</v>
      </c>
      <c r="G15" s="6">
        <v>1</v>
      </c>
      <c r="H15" s="6"/>
      <c r="I15" s="6"/>
      <c r="J15" s="7"/>
      <c r="K15" s="7"/>
      <c r="L15" s="7"/>
      <c r="M15" s="48">
        <v>16.5</v>
      </c>
      <c r="N15" s="50"/>
      <c r="O15" s="49"/>
      <c r="P15" s="18"/>
      <c r="Q15" s="18"/>
      <c r="R15" s="17"/>
      <c r="S15" s="13"/>
      <c r="T15" s="5">
        <f t="shared" si="1"/>
        <v>19.3</v>
      </c>
      <c r="U15" s="5"/>
      <c r="V15" s="2"/>
      <c r="W15" s="8">
        <f t="shared" si="2"/>
        <v>19.3</v>
      </c>
      <c r="X15" s="8">
        <f t="shared" si="0"/>
        <v>19.3</v>
      </c>
      <c r="Y15" s="23"/>
    </row>
    <row r="16" spans="1:25">
      <c r="A16" s="38" t="s">
        <v>42</v>
      </c>
      <c r="B16" s="19" t="s">
        <v>79</v>
      </c>
      <c r="C16" s="48"/>
      <c r="D16" s="49"/>
      <c r="E16" s="6"/>
      <c r="F16" s="6"/>
      <c r="G16" s="6"/>
      <c r="H16" s="6"/>
      <c r="I16" s="6"/>
      <c r="J16" s="7"/>
      <c r="K16" s="7"/>
      <c r="L16" s="7"/>
      <c r="M16" s="48"/>
      <c r="N16" s="50"/>
      <c r="O16" s="49"/>
      <c r="P16" s="18"/>
      <c r="Q16" s="18"/>
      <c r="R16" s="17"/>
      <c r="S16" s="13"/>
      <c r="T16" s="5">
        <f t="shared" si="1"/>
        <v>0</v>
      </c>
      <c r="U16" s="5"/>
      <c r="V16" s="2"/>
      <c r="W16" s="8">
        <f t="shared" si="2"/>
        <v>0</v>
      </c>
      <c r="X16" s="8">
        <f t="shared" si="0"/>
        <v>0</v>
      </c>
      <c r="Y16" s="23"/>
    </row>
    <row r="17" spans="1:25">
      <c r="A17" s="38" t="s">
        <v>43</v>
      </c>
      <c r="B17" s="19" t="s">
        <v>80</v>
      </c>
      <c r="C17" s="48"/>
      <c r="D17" s="49"/>
      <c r="E17" s="6">
        <v>0.8</v>
      </c>
      <c r="F17" s="6">
        <v>0.8</v>
      </c>
      <c r="G17" s="6">
        <v>1</v>
      </c>
      <c r="H17" s="6"/>
      <c r="I17" s="7"/>
      <c r="J17" s="7"/>
      <c r="K17" s="7"/>
      <c r="L17" s="7"/>
      <c r="M17" s="48">
        <v>11</v>
      </c>
      <c r="N17" s="50"/>
      <c r="O17" s="49"/>
      <c r="P17" s="18">
        <v>13.5</v>
      </c>
      <c r="Q17" s="18"/>
      <c r="R17" s="17"/>
      <c r="S17" s="13"/>
      <c r="T17" s="5">
        <f t="shared" si="1"/>
        <v>13.6</v>
      </c>
      <c r="U17" s="5"/>
      <c r="V17" s="2"/>
      <c r="W17" s="8">
        <f t="shared" si="2"/>
        <v>13.6</v>
      </c>
      <c r="X17" s="8">
        <f t="shared" si="0"/>
        <v>13.6</v>
      </c>
      <c r="Y17" s="23"/>
    </row>
    <row r="18" spans="1:25">
      <c r="A18" s="38" t="s">
        <v>44</v>
      </c>
      <c r="B18" s="19" t="s">
        <v>81</v>
      </c>
      <c r="C18" s="48"/>
      <c r="D18" s="49"/>
      <c r="E18" s="6">
        <v>0.8</v>
      </c>
      <c r="F18" s="6">
        <v>0.7</v>
      </c>
      <c r="G18" s="6">
        <v>1</v>
      </c>
      <c r="H18" s="6"/>
      <c r="I18" s="6"/>
      <c r="J18" s="7"/>
      <c r="K18" s="7"/>
      <c r="L18" s="7"/>
      <c r="M18" s="48">
        <v>1</v>
      </c>
      <c r="N18" s="50"/>
      <c r="O18" s="49"/>
      <c r="P18" s="18">
        <v>0</v>
      </c>
      <c r="Q18" s="18"/>
      <c r="R18" s="17"/>
      <c r="S18" s="13"/>
      <c r="T18" s="5">
        <f t="shared" si="1"/>
        <v>3.5</v>
      </c>
      <c r="U18" s="5"/>
      <c r="V18" s="2"/>
      <c r="W18" s="8">
        <f t="shared" si="2"/>
        <v>3.5</v>
      </c>
      <c r="X18" s="8">
        <f t="shared" si="0"/>
        <v>3.5</v>
      </c>
      <c r="Y18" s="23"/>
    </row>
    <row r="19" spans="1:25">
      <c r="A19" s="38" t="s">
        <v>45</v>
      </c>
      <c r="B19" s="19" t="s">
        <v>82</v>
      </c>
      <c r="C19" s="48"/>
      <c r="D19" s="49"/>
      <c r="E19" s="6">
        <v>0.8</v>
      </c>
      <c r="F19" s="6">
        <v>0.7</v>
      </c>
      <c r="G19" s="6">
        <v>0.8</v>
      </c>
      <c r="H19" s="6"/>
      <c r="I19" s="6"/>
      <c r="J19" s="7"/>
      <c r="K19" s="7"/>
      <c r="L19" s="7"/>
      <c r="M19" s="48">
        <v>14.8</v>
      </c>
      <c r="N19" s="50"/>
      <c r="O19" s="49"/>
      <c r="P19" s="18"/>
      <c r="Q19" s="18"/>
      <c r="R19" s="17"/>
      <c r="S19" s="13"/>
      <c r="T19" s="5">
        <f t="shared" si="1"/>
        <v>17.100000000000001</v>
      </c>
      <c r="U19" s="5"/>
      <c r="V19" s="2"/>
      <c r="W19" s="8">
        <f t="shared" si="2"/>
        <v>17.100000000000001</v>
      </c>
      <c r="X19" s="8">
        <f t="shared" si="0"/>
        <v>17.100000000000001</v>
      </c>
      <c r="Y19" s="23"/>
    </row>
    <row r="20" spans="1:25">
      <c r="A20" s="38" t="s">
        <v>46</v>
      </c>
      <c r="B20" s="19" t="s">
        <v>83</v>
      </c>
      <c r="C20" s="48"/>
      <c r="D20" s="49"/>
      <c r="E20" s="6"/>
      <c r="F20" s="6"/>
      <c r="G20" s="6"/>
      <c r="H20" s="6"/>
      <c r="I20" s="7"/>
      <c r="J20" s="7"/>
      <c r="K20" s="7"/>
      <c r="L20" s="7"/>
      <c r="M20" s="48"/>
      <c r="N20" s="50"/>
      <c r="O20" s="49"/>
      <c r="P20" s="18"/>
      <c r="Q20" s="18"/>
      <c r="R20" s="15"/>
      <c r="S20" s="13"/>
      <c r="T20" s="5">
        <f t="shared" si="1"/>
        <v>0</v>
      </c>
      <c r="U20" s="5"/>
      <c r="V20" s="2"/>
      <c r="W20" s="8">
        <f t="shared" si="2"/>
        <v>0</v>
      </c>
      <c r="X20" s="8">
        <f t="shared" si="0"/>
        <v>0</v>
      </c>
      <c r="Y20" s="23"/>
    </row>
    <row r="21" spans="1:25">
      <c r="A21" s="38" t="s">
        <v>47</v>
      </c>
      <c r="B21" s="19" t="s">
        <v>84</v>
      </c>
      <c r="C21" s="48"/>
      <c r="D21" s="49"/>
      <c r="E21" s="6"/>
      <c r="F21" s="6">
        <v>0.7</v>
      </c>
      <c r="G21" s="6">
        <v>1</v>
      </c>
      <c r="H21" s="6"/>
      <c r="I21" s="6"/>
      <c r="J21" s="7"/>
      <c r="K21" s="7"/>
      <c r="L21" s="7"/>
      <c r="M21" s="48">
        <v>5</v>
      </c>
      <c r="N21" s="50"/>
      <c r="O21" s="49"/>
      <c r="P21" s="18">
        <v>3.5</v>
      </c>
      <c r="Q21" s="18"/>
      <c r="R21" s="10"/>
      <c r="S21" s="13"/>
      <c r="T21" s="5">
        <f t="shared" si="1"/>
        <v>6.7</v>
      </c>
      <c r="U21" s="5"/>
      <c r="V21" s="2"/>
      <c r="W21" s="8">
        <f t="shared" si="2"/>
        <v>6.7</v>
      </c>
      <c r="X21" s="8">
        <f t="shared" si="0"/>
        <v>6.7</v>
      </c>
      <c r="Y21" s="23"/>
    </row>
    <row r="22" spans="1:25">
      <c r="A22" s="38" t="s">
        <v>48</v>
      </c>
      <c r="B22" s="19" t="s">
        <v>85</v>
      </c>
      <c r="C22" s="48"/>
      <c r="D22" s="49"/>
      <c r="E22" s="6"/>
      <c r="F22" s="6">
        <v>0.7</v>
      </c>
      <c r="G22" s="6">
        <v>0.8</v>
      </c>
      <c r="H22" s="6"/>
      <c r="I22" s="6"/>
      <c r="J22" s="8"/>
      <c r="K22" s="8"/>
      <c r="L22" s="8"/>
      <c r="M22" s="48">
        <v>1</v>
      </c>
      <c r="N22" s="50"/>
      <c r="O22" s="49"/>
      <c r="P22" s="18">
        <v>1</v>
      </c>
      <c r="Q22" s="18"/>
      <c r="R22" s="10"/>
      <c r="S22" s="13"/>
      <c r="T22" s="5">
        <f t="shared" si="1"/>
        <v>2.5</v>
      </c>
      <c r="U22" s="5"/>
      <c r="V22" s="2"/>
      <c r="W22" s="8">
        <f t="shared" si="2"/>
        <v>2.5</v>
      </c>
      <c r="X22" s="8">
        <f t="shared" si="0"/>
        <v>2.5</v>
      </c>
      <c r="Y22" s="23"/>
    </row>
    <row r="23" spans="1:25">
      <c r="A23" s="38" t="s">
        <v>49</v>
      </c>
      <c r="B23" s="41" t="s">
        <v>86</v>
      </c>
      <c r="C23" s="48"/>
      <c r="D23" s="49"/>
      <c r="E23" s="6">
        <v>0.8</v>
      </c>
      <c r="F23" s="6">
        <v>0.7</v>
      </c>
      <c r="G23" s="6">
        <v>0.8</v>
      </c>
      <c r="H23" s="6"/>
      <c r="I23" s="6"/>
      <c r="J23" s="8"/>
      <c r="K23" s="8"/>
      <c r="L23" s="8"/>
      <c r="M23" s="48">
        <v>3</v>
      </c>
      <c r="N23" s="50"/>
      <c r="O23" s="49"/>
      <c r="P23" s="18">
        <v>1</v>
      </c>
      <c r="Q23" s="18"/>
      <c r="R23" s="10"/>
      <c r="S23" s="36"/>
      <c r="T23" s="5">
        <f t="shared" si="1"/>
        <v>5.3</v>
      </c>
      <c r="U23" s="5"/>
      <c r="V23" s="2"/>
      <c r="W23" s="8">
        <f t="shared" si="2"/>
        <v>5.3</v>
      </c>
      <c r="X23" s="8">
        <f t="shared" si="0"/>
        <v>5.3</v>
      </c>
      <c r="Y23" s="23"/>
    </row>
    <row r="24" spans="1:25">
      <c r="A24" s="38" t="s">
        <v>50</v>
      </c>
      <c r="B24" s="19" t="s">
        <v>87</v>
      </c>
      <c r="C24" s="48"/>
      <c r="D24" s="49"/>
      <c r="E24" s="7">
        <v>0.8</v>
      </c>
      <c r="F24" s="7">
        <v>1</v>
      </c>
      <c r="G24" s="7">
        <v>1</v>
      </c>
      <c r="H24" s="7"/>
      <c r="I24" s="7"/>
      <c r="J24" s="7"/>
      <c r="K24" s="7"/>
      <c r="L24" s="7"/>
      <c r="M24" s="48">
        <v>6.5</v>
      </c>
      <c r="N24" s="50"/>
      <c r="O24" s="49"/>
      <c r="P24" s="18"/>
      <c r="Q24" s="18"/>
      <c r="R24" s="10"/>
      <c r="S24" s="13"/>
      <c r="T24" s="5">
        <f t="shared" si="1"/>
        <v>9.3000000000000007</v>
      </c>
      <c r="U24" s="5"/>
      <c r="V24" s="2"/>
      <c r="W24" s="8">
        <f t="shared" si="2"/>
        <v>9.3000000000000007</v>
      </c>
      <c r="X24" s="8">
        <f t="shared" si="0"/>
        <v>9.3000000000000007</v>
      </c>
      <c r="Y24" s="23"/>
    </row>
    <row r="25" spans="1:25">
      <c r="A25" s="38" t="s">
        <v>51</v>
      </c>
      <c r="B25" s="19" t="s">
        <v>88</v>
      </c>
      <c r="C25" s="48"/>
      <c r="D25" s="49"/>
      <c r="E25" s="7">
        <v>0.8</v>
      </c>
      <c r="F25" s="7">
        <v>0.8</v>
      </c>
      <c r="G25" s="7">
        <v>1</v>
      </c>
      <c r="H25" s="7"/>
      <c r="I25" s="7"/>
      <c r="J25" s="7"/>
      <c r="K25" s="7"/>
      <c r="L25" s="7"/>
      <c r="M25" s="48">
        <v>6</v>
      </c>
      <c r="N25" s="50"/>
      <c r="O25" s="49"/>
      <c r="P25" s="18">
        <v>5</v>
      </c>
      <c r="Q25" s="18"/>
      <c r="R25" s="10"/>
      <c r="S25" s="13"/>
      <c r="T25" s="5">
        <f t="shared" si="1"/>
        <v>8.6</v>
      </c>
      <c r="U25" s="5"/>
      <c r="V25" s="2"/>
      <c r="W25" s="8">
        <f t="shared" si="2"/>
        <v>8.6</v>
      </c>
      <c r="X25" s="8">
        <f t="shared" si="0"/>
        <v>8.6</v>
      </c>
      <c r="Y25" s="23"/>
    </row>
    <row r="26" spans="1:25">
      <c r="A26" s="38" t="s">
        <v>52</v>
      </c>
      <c r="B26" s="19" t="s">
        <v>89</v>
      </c>
      <c r="C26" s="48"/>
      <c r="D26" s="49"/>
      <c r="E26" s="6"/>
      <c r="F26" s="6"/>
      <c r="G26" s="6"/>
      <c r="H26" s="6"/>
      <c r="I26" s="7"/>
      <c r="J26" s="7"/>
      <c r="K26" s="7"/>
      <c r="L26" s="7"/>
      <c r="M26" s="48"/>
      <c r="N26" s="50"/>
      <c r="O26" s="49"/>
      <c r="P26" s="18"/>
      <c r="Q26" s="18"/>
      <c r="R26" s="10"/>
      <c r="S26" s="13"/>
      <c r="T26" s="5">
        <f t="shared" si="1"/>
        <v>0</v>
      </c>
      <c r="U26" s="5"/>
      <c r="V26" s="2"/>
      <c r="W26" s="8">
        <f t="shared" si="2"/>
        <v>0</v>
      </c>
      <c r="X26" s="8">
        <f t="shared" si="0"/>
        <v>0</v>
      </c>
      <c r="Y26" s="23"/>
    </row>
    <row r="27" spans="1:25">
      <c r="A27" s="38" t="s">
        <v>53</v>
      </c>
      <c r="B27" s="19" t="s">
        <v>90</v>
      </c>
      <c r="C27" s="48"/>
      <c r="D27" s="49"/>
      <c r="E27" s="6"/>
      <c r="F27" s="6">
        <v>0.8</v>
      </c>
      <c r="G27" s="6">
        <v>0.8</v>
      </c>
      <c r="H27" s="6"/>
      <c r="I27" s="6"/>
      <c r="J27" s="7"/>
      <c r="K27" s="7"/>
      <c r="L27" s="7"/>
      <c r="M27" s="48">
        <v>0</v>
      </c>
      <c r="N27" s="50"/>
      <c r="O27" s="49"/>
      <c r="P27" s="18">
        <v>0</v>
      </c>
      <c r="Q27" s="18"/>
      <c r="R27" s="10"/>
      <c r="S27" s="13"/>
      <c r="T27" s="5">
        <f t="shared" si="1"/>
        <v>1.6</v>
      </c>
      <c r="U27" s="5"/>
      <c r="V27" s="2"/>
      <c r="W27" s="8">
        <f t="shared" si="2"/>
        <v>1.6</v>
      </c>
      <c r="X27" s="8">
        <f t="shared" si="0"/>
        <v>1.6</v>
      </c>
      <c r="Y27" s="23"/>
    </row>
    <row r="28" spans="1:25">
      <c r="A28" s="38" t="s">
        <v>54</v>
      </c>
      <c r="B28" s="19" t="s">
        <v>91</v>
      </c>
      <c r="C28" s="48"/>
      <c r="D28" s="49"/>
      <c r="E28" s="6"/>
      <c r="F28" s="6">
        <v>1</v>
      </c>
      <c r="G28" s="6">
        <v>0.8</v>
      </c>
      <c r="H28" s="6"/>
      <c r="I28" s="6"/>
      <c r="J28" s="7"/>
      <c r="K28" s="7"/>
      <c r="L28" s="7"/>
      <c r="M28" s="48">
        <v>8.8000000000000007</v>
      </c>
      <c r="N28" s="50"/>
      <c r="O28" s="49"/>
      <c r="P28" s="18">
        <v>7</v>
      </c>
      <c r="Q28" s="18"/>
      <c r="R28" s="10"/>
      <c r="S28" s="13"/>
      <c r="T28" s="5">
        <f t="shared" si="1"/>
        <v>10.600000000000001</v>
      </c>
      <c r="U28" s="5"/>
      <c r="V28" s="2"/>
      <c r="W28" s="8">
        <f t="shared" si="2"/>
        <v>10.600000000000001</v>
      </c>
      <c r="X28" s="8">
        <f t="shared" si="0"/>
        <v>10.600000000000001</v>
      </c>
      <c r="Y28" s="23"/>
    </row>
    <row r="29" spans="1:25">
      <c r="A29" s="39" t="s">
        <v>55</v>
      </c>
      <c r="B29" s="25" t="s">
        <v>92</v>
      </c>
      <c r="C29" s="48"/>
      <c r="D29" s="49"/>
      <c r="E29" s="20">
        <v>0.8</v>
      </c>
      <c r="F29" s="20">
        <v>0.7</v>
      </c>
      <c r="G29" s="20">
        <v>1</v>
      </c>
      <c r="H29" s="20"/>
      <c r="I29" s="20"/>
      <c r="J29" s="5"/>
      <c r="K29" s="5"/>
      <c r="L29" s="5"/>
      <c r="M29" s="48">
        <v>19</v>
      </c>
      <c r="N29" s="50"/>
      <c r="O29" s="49"/>
      <c r="P29" s="24"/>
      <c r="Q29" s="24"/>
      <c r="R29" s="10"/>
      <c r="S29" s="37"/>
      <c r="T29" s="5">
        <f t="shared" si="1"/>
        <v>21.5</v>
      </c>
      <c r="U29" s="5"/>
      <c r="V29" s="2"/>
      <c r="W29" s="8">
        <f t="shared" si="2"/>
        <v>21.5</v>
      </c>
      <c r="X29" s="8">
        <f t="shared" si="0"/>
        <v>21.5</v>
      </c>
      <c r="Y29" s="23"/>
    </row>
    <row r="30" spans="1:25">
      <c r="A30" s="38" t="s">
        <v>56</v>
      </c>
      <c r="B30" s="19" t="s">
        <v>93</v>
      </c>
      <c r="C30" s="48"/>
      <c r="D30" s="49"/>
      <c r="E30" s="6">
        <v>0.9</v>
      </c>
      <c r="F30" s="6">
        <v>0.7</v>
      </c>
      <c r="G30" s="6">
        <v>1</v>
      </c>
      <c r="H30" s="6"/>
      <c r="I30" s="6"/>
      <c r="J30" s="7"/>
      <c r="K30" s="7"/>
      <c r="L30" s="7"/>
      <c r="M30" s="48">
        <v>6</v>
      </c>
      <c r="N30" s="50"/>
      <c r="O30" s="49"/>
      <c r="P30" s="18">
        <v>8.5</v>
      </c>
      <c r="Q30" s="18"/>
      <c r="R30" s="32"/>
      <c r="S30" s="13"/>
      <c r="T30" s="5">
        <f t="shared" si="1"/>
        <v>8.6</v>
      </c>
      <c r="U30" s="7"/>
      <c r="V30" s="14"/>
      <c r="W30" s="7">
        <f t="shared" si="2"/>
        <v>8.6</v>
      </c>
      <c r="X30" s="7">
        <f t="shared" si="0"/>
        <v>8.6</v>
      </c>
      <c r="Y30" s="23"/>
    </row>
    <row r="31" spans="1:25">
      <c r="A31" s="40" t="s">
        <v>57</v>
      </c>
      <c r="B31" s="26" t="s">
        <v>94</v>
      </c>
      <c r="C31" s="48"/>
      <c r="D31" s="49"/>
      <c r="E31" s="28">
        <v>0.7</v>
      </c>
      <c r="F31" s="28">
        <v>1</v>
      </c>
      <c r="G31" s="28">
        <v>0.9</v>
      </c>
      <c r="H31" s="28"/>
      <c r="I31" s="28"/>
      <c r="J31" s="8"/>
      <c r="K31" s="8"/>
      <c r="L31" s="8"/>
      <c r="M31" s="85">
        <v>11</v>
      </c>
      <c r="N31" s="86"/>
      <c r="O31" s="87"/>
      <c r="P31" s="29">
        <v>9</v>
      </c>
      <c r="Q31" s="29"/>
      <c r="R31" s="10"/>
      <c r="S31" s="36"/>
      <c r="T31" s="5">
        <f t="shared" si="1"/>
        <v>13.6</v>
      </c>
      <c r="U31" s="27"/>
      <c r="V31" s="30"/>
      <c r="W31" s="8">
        <f t="shared" si="2"/>
        <v>13.6</v>
      </c>
      <c r="X31" s="8">
        <f t="shared" si="0"/>
        <v>13.6</v>
      </c>
      <c r="Y31" s="31"/>
    </row>
    <row r="32" spans="1:25">
      <c r="A32" s="38" t="s">
        <v>58</v>
      </c>
      <c r="B32" s="19" t="s">
        <v>95</v>
      </c>
      <c r="C32" s="48"/>
      <c r="D32" s="49"/>
      <c r="E32" s="6">
        <v>0.8</v>
      </c>
      <c r="F32" s="6">
        <v>0.9</v>
      </c>
      <c r="G32" s="6">
        <v>1</v>
      </c>
      <c r="H32" s="6"/>
      <c r="I32" s="6"/>
      <c r="J32" s="7"/>
      <c r="K32" s="7"/>
      <c r="L32" s="7"/>
      <c r="M32" s="48">
        <v>19</v>
      </c>
      <c r="N32" s="50"/>
      <c r="O32" s="49"/>
      <c r="P32" s="18"/>
      <c r="Q32" s="18"/>
      <c r="R32" s="10"/>
      <c r="S32" s="13"/>
      <c r="T32" s="5">
        <f t="shared" si="1"/>
        <v>21.7</v>
      </c>
      <c r="U32" s="5"/>
      <c r="V32" s="2"/>
      <c r="W32" s="8">
        <f t="shared" si="2"/>
        <v>21.7</v>
      </c>
      <c r="X32" s="8">
        <f t="shared" si="0"/>
        <v>21.7</v>
      </c>
      <c r="Y32" s="23"/>
    </row>
    <row r="33" spans="1:25">
      <c r="A33" s="38" t="s">
        <v>59</v>
      </c>
      <c r="B33" s="19" t="s">
        <v>96</v>
      </c>
      <c r="C33" s="48"/>
      <c r="D33" s="49"/>
      <c r="E33" s="7">
        <v>0.8</v>
      </c>
      <c r="F33" s="7">
        <v>0.7</v>
      </c>
      <c r="G33" s="7">
        <v>1</v>
      </c>
      <c r="H33" s="7"/>
      <c r="I33" s="6"/>
      <c r="J33" s="7"/>
      <c r="K33" s="7"/>
      <c r="L33" s="7"/>
      <c r="M33" s="48">
        <v>4</v>
      </c>
      <c r="N33" s="50"/>
      <c r="O33" s="49"/>
      <c r="P33" s="18">
        <v>5.5</v>
      </c>
      <c r="Q33" s="18"/>
      <c r="R33" s="11"/>
      <c r="S33" s="13"/>
      <c r="T33" s="5">
        <f t="shared" si="1"/>
        <v>6.5</v>
      </c>
      <c r="U33" s="5"/>
      <c r="V33" s="2"/>
      <c r="W33" s="8">
        <f t="shared" si="2"/>
        <v>6.5</v>
      </c>
      <c r="X33" s="8">
        <f t="shared" si="0"/>
        <v>6.5</v>
      </c>
      <c r="Y33" s="23"/>
    </row>
    <row r="34" spans="1:25">
      <c r="A34" s="38" t="s">
        <v>60</v>
      </c>
      <c r="B34" s="19" t="s">
        <v>97</v>
      </c>
      <c r="C34" s="48"/>
      <c r="D34" s="49"/>
      <c r="E34" s="6">
        <v>0.8</v>
      </c>
      <c r="F34" s="6">
        <v>0.7</v>
      </c>
      <c r="G34" s="6">
        <v>1</v>
      </c>
      <c r="H34" s="6"/>
      <c r="I34" s="6"/>
      <c r="J34" s="7"/>
      <c r="K34" s="7"/>
      <c r="L34" s="7"/>
      <c r="M34" s="48">
        <v>4</v>
      </c>
      <c r="N34" s="50"/>
      <c r="O34" s="49"/>
      <c r="P34" s="18"/>
      <c r="Q34" s="18"/>
      <c r="R34" s="12"/>
      <c r="S34" s="13"/>
      <c r="T34" s="5">
        <f t="shared" si="1"/>
        <v>6.5</v>
      </c>
      <c r="U34" s="5"/>
      <c r="V34" s="2"/>
      <c r="W34" s="8">
        <f t="shared" si="2"/>
        <v>6.5</v>
      </c>
      <c r="X34" s="8">
        <f t="shared" si="0"/>
        <v>6.5</v>
      </c>
      <c r="Y34" s="23"/>
    </row>
    <row r="35" spans="1:25">
      <c r="A35" s="38" t="s">
        <v>61</v>
      </c>
      <c r="B35" s="19" t="s">
        <v>98</v>
      </c>
      <c r="C35" s="48"/>
      <c r="D35" s="49"/>
      <c r="E35" s="6"/>
      <c r="F35" s="6"/>
      <c r="G35" s="6"/>
      <c r="H35" s="6"/>
      <c r="I35" s="6"/>
      <c r="J35" s="7"/>
      <c r="K35" s="7"/>
      <c r="L35" s="7"/>
      <c r="M35" s="48"/>
      <c r="N35" s="50"/>
      <c r="O35" s="49"/>
      <c r="P35" s="18"/>
      <c r="Q35" s="18"/>
      <c r="R35" s="12"/>
      <c r="S35" s="13"/>
      <c r="T35" s="5">
        <f t="shared" si="1"/>
        <v>0</v>
      </c>
      <c r="U35" s="5"/>
      <c r="V35" s="2"/>
      <c r="W35" s="8">
        <f t="shared" si="2"/>
        <v>0</v>
      </c>
      <c r="X35" s="8">
        <f t="shared" si="0"/>
        <v>0</v>
      </c>
      <c r="Y35" s="23"/>
    </row>
    <row r="36" spans="1:25">
      <c r="A36" s="38" t="s">
        <v>62</v>
      </c>
      <c r="B36" s="19" t="s">
        <v>99</v>
      </c>
      <c r="C36" s="48"/>
      <c r="D36" s="49"/>
      <c r="E36" s="6">
        <v>0.8</v>
      </c>
      <c r="F36" s="6">
        <v>0.9</v>
      </c>
      <c r="G36" s="6">
        <v>1</v>
      </c>
      <c r="H36" s="6"/>
      <c r="I36" s="6"/>
      <c r="J36" s="7"/>
      <c r="K36" s="7"/>
      <c r="L36" s="7"/>
      <c r="M36" s="48">
        <v>14</v>
      </c>
      <c r="N36" s="50"/>
      <c r="O36" s="49"/>
      <c r="P36" s="18"/>
      <c r="Q36" s="18"/>
      <c r="R36" s="12"/>
      <c r="S36" s="13"/>
      <c r="T36" s="5">
        <f t="shared" si="1"/>
        <v>16.7</v>
      </c>
      <c r="U36" s="5"/>
      <c r="V36" s="2"/>
      <c r="W36" s="8">
        <f t="shared" si="2"/>
        <v>16.7</v>
      </c>
      <c r="X36" s="8">
        <f t="shared" si="0"/>
        <v>16.7</v>
      </c>
      <c r="Y36" s="23"/>
    </row>
    <row r="37" spans="1:25">
      <c r="A37" s="38" t="s">
        <v>63</v>
      </c>
      <c r="B37" s="19" t="s">
        <v>100</v>
      </c>
      <c r="C37" s="48"/>
      <c r="D37" s="49"/>
      <c r="E37" s="6">
        <v>0.8</v>
      </c>
      <c r="F37" s="6">
        <v>1</v>
      </c>
      <c r="G37" s="6">
        <v>1</v>
      </c>
      <c r="H37" s="6"/>
      <c r="I37" s="6"/>
      <c r="J37" s="7"/>
      <c r="K37" s="7"/>
      <c r="L37" s="7"/>
      <c r="M37" s="48">
        <v>3</v>
      </c>
      <c r="N37" s="50"/>
      <c r="O37" s="49"/>
      <c r="P37" s="18">
        <v>12</v>
      </c>
      <c r="Q37" s="18"/>
      <c r="R37" s="12"/>
      <c r="S37" s="13"/>
      <c r="T37" s="5">
        <f t="shared" si="1"/>
        <v>5.8</v>
      </c>
      <c r="U37" s="5"/>
      <c r="V37" s="2"/>
      <c r="W37" s="8">
        <f t="shared" si="2"/>
        <v>5.8</v>
      </c>
      <c r="X37" s="8">
        <f t="shared" si="0"/>
        <v>5.8</v>
      </c>
      <c r="Y37" s="23"/>
    </row>
    <row r="38" spans="1:25">
      <c r="A38" s="38" t="s">
        <v>64</v>
      </c>
      <c r="B38" s="19" t="s">
        <v>101</v>
      </c>
      <c r="C38" s="48"/>
      <c r="D38" s="49"/>
      <c r="E38" s="6">
        <v>0.8</v>
      </c>
      <c r="F38" s="6">
        <v>0.7</v>
      </c>
      <c r="G38" s="6">
        <v>1</v>
      </c>
      <c r="H38" s="6"/>
      <c r="I38" s="6"/>
      <c r="J38" s="7"/>
      <c r="K38" s="7"/>
      <c r="L38" s="7"/>
      <c r="M38" s="48">
        <v>3.5</v>
      </c>
      <c r="N38" s="50"/>
      <c r="O38" s="49"/>
      <c r="P38" s="18">
        <v>10.5</v>
      </c>
      <c r="Q38" s="18"/>
      <c r="R38" s="12"/>
      <c r="S38" s="13"/>
      <c r="T38" s="5">
        <f t="shared" si="1"/>
        <v>6</v>
      </c>
      <c r="U38" s="5"/>
      <c r="V38" s="2"/>
      <c r="W38" s="8">
        <f t="shared" si="2"/>
        <v>6</v>
      </c>
      <c r="X38" s="8">
        <f t="shared" si="0"/>
        <v>6</v>
      </c>
      <c r="Y38" s="23"/>
    </row>
    <row r="39" spans="1:25">
      <c r="A39" s="38" t="s">
        <v>65</v>
      </c>
      <c r="B39" s="19" t="s">
        <v>102</v>
      </c>
      <c r="C39" s="48"/>
      <c r="D39" s="49"/>
      <c r="E39" s="6">
        <v>0.8</v>
      </c>
      <c r="F39" s="6">
        <v>0.8</v>
      </c>
      <c r="G39" s="6"/>
      <c r="H39" s="6"/>
      <c r="I39" s="6"/>
      <c r="J39" s="7"/>
      <c r="K39" s="7"/>
      <c r="L39" s="7"/>
      <c r="M39" s="48">
        <v>0</v>
      </c>
      <c r="N39" s="50"/>
      <c r="O39" s="49"/>
      <c r="P39" s="18">
        <v>2</v>
      </c>
      <c r="Q39" s="18"/>
      <c r="R39" s="12"/>
      <c r="S39" s="13"/>
      <c r="T39" s="5">
        <f t="shared" si="1"/>
        <v>1.6</v>
      </c>
      <c r="U39" s="5"/>
      <c r="V39" s="2"/>
      <c r="W39" s="8">
        <f t="shared" si="2"/>
        <v>1.6</v>
      </c>
      <c r="X39" s="8">
        <f t="shared" si="0"/>
        <v>1.6</v>
      </c>
      <c r="Y39" s="23"/>
    </row>
    <row r="40" spans="1:25">
      <c r="A40" s="38" t="s">
        <v>66</v>
      </c>
      <c r="B40" s="19" t="s">
        <v>103</v>
      </c>
      <c r="C40" s="48"/>
      <c r="D40" s="49"/>
      <c r="E40" s="6">
        <v>0.7</v>
      </c>
      <c r="F40" s="6">
        <v>1</v>
      </c>
      <c r="G40" s="6">
        <v>1</v>
      </c>
      <c r="H40" s="6"/>
      <c r="I40" s="6"/>
      <c r="J40" s="7"/>
      <c r="K40" s="7"/>
      <c r="L40" s="7"/>
      <c r="M40" s="48">
        <v>7.5</v>
      </c>
      <c r="N40" s="50"/>
      <c r="O40" s="49"/>
      <c r="P40" s="18">
        <v>6.5</v>
      </c>
      <c r="Q40" s="18"/>
      <c r="R40" s="12"/>
      <c r="S40" s="13"/>
      <c r="T40" s="5">
        <f t="shared" si="1"/>
        <v>10.199999999999999</v>
      </c>
      <c r="U40" s="5"/>
      <c r="V40" s="2"/>
      <c r="W40" s="8">
        <f t="shared" si="2"/>
        <v>10.199999999999999</v>
      </c>
      <c r="X40" s="8">
        <f t="shared" si="0"/>
        <v>10.199999999999999</v>
      </c>
      <c r="Y40" s="23"/>
    </row>
    <row r="41" spans="1:25">
      <c r="A41" s="38" t="s">
        <v>67</v>
      </c>
      <c r="B41" s="19" t="s">
        <v>104</v>
      </c>
      <c r="C41" s="48"/>
      <c r="D41" s="49"/>
      <c r="E41" s="7">
        <v>0.8</v>
      </c>
      <c r="F41" s="7">
        <v>1</v>
      </c>
      <c r="G41" s="7">
        <v>1</v>
      </c>
      <c r="H41" s="7"/>
      <c r="I41" s="7"/>
      <c r="J41" s="7"/>
      <c r="K41" s="7"/>
      <c r="L41" s="7"/>
      <c r="M41" s="48">
        <v>17</v>
      </c>
      <c r="N41" s="50"/>
      <c r="O41" s="49"/>
      <c r="P41" s="18">
        <v>15</v>
      </c>
      <c r="Q41" s="18"/>
      <c r="R41" s="12"/>
      <c r="S41" s="13"/>
      <c r="T41" s="5">
        <f t="shared" si="1"/>
        <v>19.8</v>
      </c>
      <c r="U41" s="5"/>
      <c r="V41" s="2"/>
      <c r="W41" s="8">
        <f t="shared" si="2"/>
        <v>19.8</v>
      </c>
      <c r="X41" s="8">
        <f t="shared" si="0"/>
        <v>19.8</v>
      </c>
      <c r="Y41" s="23"/>
    </row>
    <row r="42" spans="1:25">
      <c r="A42" s="38" t="s">
        <v>141</v>
      </c>
      <c r="B42" s="19" t="s">
        <v>105</v>
      </c>
      <c r="C42" s="48"/>
      <c r="D42" s="49"/>
      <c r="E42" s="7">
        <v>0.8</v>
      </c>
      <c r="F42" s="7">
        <v>0.8</v>
      </c>
      <c r="G42" s="7">
        <v>1</v>
      </c>
      <c r="H42" s="7"/>
      <c r="I42" s="7"/>
      <c r="J42" s="7"/>
      <c r="K42" s="7"/>
      <c r="L42" s="7"/>
      <c r="M42" s="48">
        <v>11.5</v>
      </c>
      <c r="N42" s="50"/>
      <c r="O42" s="49"/>
      <c r="P42" s="18">
        <v>9</v>
      </c>
      <c r="Q42" s="18"/>
      <c r="R42" s="12"/>
      <c r="S42" s="13"/>
      <c r="T42" s="5">
        <f t="shared" si="1"/>
        <v>14.1</v>
      </c>
      <c r="U42" s="5"/>
      <c r="V42" s="2"/>
      <c r="W42" s="8">
        <f t="shared" si="2"/>
        <v>14.1</v>
      </c>
      <c r="X42" s="8">
        <f t="shared" si="0"/>
        <v>14.1</v>
      </c>
      <c r="Y42" s="23"/>
    </row>
    <row r="43" spans="1:25">
      <c r="A43" s="38" t="s">
        <v>142</v>
      </c>
      <c r="B43" s="19" t="s">
        <v>106</v>
      </c>
      <c r="C43" s="48"/>
      <c r="D43" s="49"/>
      <c r="E43" s="6">
        <v>0.4</v>
      </c>
      <c r="F43" s="6">
        <v>0.7</v>
      </c>
      <c r="G43" s="6">
        <v>1</v>
      </c>
      <c r="H43" s="6"/>
      <c r="I43" s="7"/>
      <c r="J43" s="7"/>
      <c r="K43" s="7"/>
      <c r="L43" s="7"/>
      <c r="M43" s="48">
        <v>12</v>
      </c>
      <c r="N43" s="50"/>
      <c r="O43" s="49"/>
      <c r="P43" s="18"/>
      <c r="Q43" s="18"/>
      <c r="R43" s="12"/>
      <c r="S43" s="13"/>
      <c r="T43" s="5">
        <f t="shared" si="1"/>
        <v>14.1</v>
      </c>
      <c r="U43" s="5"/>
      <c r="V43" s="2"/>
      <c r="W43" s="8">
        <f t="shared" si="2"/>
        <v>14.1</v>
      </c>
      <c r="X43" s="8">
        <f t="shared" si="0"/>
        <v>14.1</v>
      </c>
      <c r="Y43" s="23"/>
    </row>
    <row r="44" spans="1:25">
      <c r="A44" s="38" t="s">
        <v>143</v>
      </c>
      <c r="B44" s="19" t="s">
        <v>107</v>
      </c>
      <c r="C44" s="48"/>
      <c r="D44" s="49"/>
      <c r="E44" s="7"/>
      <c r="F44" s="7"/>
      <c r="G44" s="7"/>
      <c r="H44" s="7"/>
      <c r="I44" s="6"/>
      <c r="J44" s="7"/>
      <c r="K44" s="7"/>
      <c r="L44" s="7"/>
      <c r="M44" s="48"/>
      <c r="N44" s="50"/>
      <c r="O44" s="49"/>
      <c r="P44" s="18"/>
      <c r="Q44" s="18"/>
      <c r="R44" s="12"/>
      <c r="S44" s="13"/>
      <c r="T44" s="5">
        <f t="shared" si="1"/>
        <v>0</v>
      </c>
      <c r="U44" s="5"/>
      <c r="V44" s="2"/>
      <c r="W44" s="8">
        <f t="shared" si="2"/>
        <v>0</v>
      </c>
      <c r="X44" s="8">
        <f t="shared" si="0"/>
        <v>0</v>
      </c>
      <c r="Y44" s="23"/>
    </row>
    <row r="45" spans="1:25">
      <c r="A45" s="38" t="s">
        <v>144</v>
      </c>
      <c r="B45" s="19" t="s">
        <v>108</v>
      </c>
      <c r="C45" s="48"/>
      <c r="D45" s="49"/>
      <c r="E45" s="6">
        <v>0.3</v>
      </c>
      <c r="F45" s="6">
        <v>0.9</v>
      </c>
      <c r="G45" s="6">
        <v>0.7</v>
      </c>
      <c r="H45" s="6"/>
      <c r="I45" s="7"/>
      <c r="J45" s="7"/>
      <c r="K45" s="7"/>
      <c r="L45" s="7"/>
      <c r="M45" s="48">
        <v>4.5</v>
      </c>
      <c r="N45" s="50"/>
      <c r="O45" s="49"/>
      <c r="P45" s="18">
        <v>15</v>
      </c>
      <c r="Q45" s="18"/>
      <c r="R45" s="12"/>
      <c r="S45" s="13"/>
      <c r="T45" s="5">
        <f t="shared" si="1"/>
        <v>6.4</v>
      </c>
      <c r="U45" s="5"/>
      <c r="V45" s="2"/>
      <c r="W45" s="8">
        <f t="shared" si="2"/>
        <v>6.4</v>
      </c>
      <c r="X45" s="8">
        <f t="shared" si="0"/>
        <v>6.4</v>
      </c>
      <c r="Y45" s="23"/>
    </row>
    <row r="46" spans="1:25">
      <c r="A46" s="38" t="s">
        <v>145</v>
      </c>
      <c r="B46" s="34" t="s">
        <v>109</v>
      </c>
      <c r="C46" s="48"/>
      <c r="D46" s="49"/>
      <c r="E46" s="7">
        <v>0.8</v>
      </c>
      <c r="F46" s="7">
        <v>1</v>
      </c>
      <c r="G46" s="7">
        <v>1</v>
      </c>
      <c r="H46" s="7"/>
      <c r="I46" s="6"/>
      <c r="J46" s="7"/>
      <c r="K46" s="7"/>
      <c r="L46" s="7"/>
      <c r="M46" s="48">
        <v>5</v>
      </c>
      <c r="N46" s="50"/>
      <c r="O46" s="49"/>
      <c r="P46" s="18">
        <v>7.5</v>
      </c>
      <c r="Q46" s="18"/>
      <c r="R46" s="12"/>
      <c r="S46" s="13"/>
      <c r="T46" s="5">
        <f t="shared" si="1"/>
        <v>7.8</v>
      </c>
      <c r="U46" s="5"/>
      <c r="V46" s="2"/>
      <c r="W46" s="8">
        <f t="shared" si="2"/>
        <v>7.8</v>
      </c>
      <c r="X46" s="8">
        <f t="shared" si="0"/>
        <v>7.8</v>
      </c>
      <c r="Y46" s="23"/>
    </row>
    <row r="47" spans="1:25">
      <c r="A47" s="35" t="s">
        <v>146</v>
      </c>
      <c r="B47" s="19" t="s">
        <v>110</v>
      </c>
      <c r="C47" s="48"/>
      <c r="D47" s="49"/>
      <c r="E47" s="7">
        <v>0.4</v>
      </c>
      <c r="F47" s="7">
        <v>0.7</v>
      </c>
      <c r="G47" s="7">
        <v>0.8</v>
      </c>
      <c r="H47" s="7"/>
      <c r="I47" s="7"/>
      <c r="J47" s="7"/>
      <c r="K47" s="7"/>
      <c r="L47" s="7"/>
      <c r="M47" s="48">
        <v>3</v>
      </c>
      <c r="N47" s="50"/>
      <c r="O47" s="49"/>
      <c r="P47" s="18">
        <v>7</v>
      </c>
      <c r="Q47" s="18"/>
      <c r="R47" s="12"/>
      <c r="S47" s="13"/>
      <c r="T47" s="5">
        <f t="shared" si="1"/>
        <v>4.9000000000000004</v>
      </c>
      <c r="U47" s="5"/>
      <c r="V47" s="2"/>
      <c r="W47" s="8">
        <f t="shared" si="2"/>
        <v>4.9000000000000004</v>
      </c>
      <c r="X47" s="8">
        <f t="shared" si="0"/>
        <v>4.9000000000000004</v>
      </c>
      <c r="Y47" s="23"/>
    </row>
    <row r="48" spans="1:25">
      <c r="A48" s="35" t="s">
        <v>147</v>
      </c>
      <c r="B48" s="19" t="s">
        <v>111</v>
      </c>
      <c r="C48" s="48"/>
      <c r="D48" s="49"/>
      <c r="E48" s="7"/>
      <c r="F48" s="7">
        <v>0.7</v>
      </c>
      <c r="G48" s="7">
        <v>0.8</v>
      </c>
      <c r="H48" s="7"/>
      <c r="I48" s="6"/>
      <c r="J48" s="7"/>
      <c r="K48" s="7"/>
      <c r="L48" s="7"/>
      <c r="M48" s="48">
        <v>8.5</v>
      </c>
      <c r="N48" s="50"/>
      <c r="O48" s="49"/>
      <c r="P48" s="18"/>
      <c r="Q48" s="18"/>
      <c r="R48" s="12"/>
      <c r="S48" s="13"/>
      <c r="T48" s="5">
        <f t="shared" si="1"/>
        <v>10</v>
      </c>
      <c r="U48" s="5"/>
      <c r="V48" s="2"/>
      <c r="W48" s="8">
        <f t="shared" si="2"/>
        <v>10</v>
      </c>
      <c r="X48" s="8">
        <f t="shared" si="0"/>
        <v>10</v>
      </c>
      <c r="Y48" s="23"/>
    </row>
    <row r="49" spans="1:25">
      <c r="A49" s="35" t="s">
        <v>148</v>
      </c>
      <c r="B49" s="19" t="s">
        <v>112</v>
      </c>
      <c r="C49" s="48"/>
      <c r="D49" s="49"/>
      <c r="E49" s="7">
        <v>0.3</v>
      </c>
      <c r="F49" s="7">
        <v>0.8</v>
      </c>
      <c r="G49" s="7">
        <v>0.8</v>
      </c>
      <c r="H49" s="7"/>
      <c r="I49" s="6"/>
      <c r="J49" s="7"/>
      <c r="K49" s="7"/>
      <c r="L49" s="7"/>
      <c r="M49" s="48">
        <v>13</v>
      </c>
      <c r="N49" s="50"/>
      <c r="O49" s="49"/>
      <c r="P49" s="18"/>
      <c r="Q49" s="18"/>
      <c r="R49" s="12"/>
      <c r="S49" s="13"/>
      <c r="T49" s="5">
        <f t="shared" si="1"/>
        <v>14.9</v>
      </c>
      <c r="U49" s="5"/>
      <c r="V49" s="2"/>
      <c r="W49" s="8">
        <f t="shared" si="2"/>
        <v>14.9</v>
      </c>
      <c r="X49" s="8">
        <f t="shared" si="0"/>
        <v>14.9</v>
      </c>
      <c r="Y49" s="23"/>
    </row>
    <row r="50" spans="1:25">
      <c r="A50" s="35" t="s">
        <v>149</v>
      </c>
      <c r="B50" s="19" t="s">
        <v>113</v>
      </c>
      <c r="C50" s="48"/>
      <c r="D50" s="49"/>
      <c r="E50" s="7">
        <v>0.8</v>
      </c>
      <c r="F50" s="7">
        <v>0.8</v>
      </c>
      <c r="G50" s="7"/>
      <c r="H50" s="7"/>
      <c r="I50" s="6"/>
      <c r="J50" s="7"/>
      <c r="K50" s="7"/>
      <c r="L50" s="7"/>
      <c r="M50" s="48">
        <v>7.8</v>
      </c>
      <c r="N50" s="50"/>
      <c r="O50" s="49"/>
      <c r="P50" s="18">
        <v>6.5</v>
      </c>
      <c r="Q50" s="18"/>
      <c r="R50" s="12"/>
      <c r="S50" s="13"/>
      <c r="T50" s="5">
        <f t="shared" si="1"/>
        <v>9.4</v>
      </c>
      <c r="U50" s="5"/>
      <c r="V50" s="2"/>
      <c r="W50" s="8">
        <f t="shared" si="2"/>
        <v>9.4</v>
      </c>
      <c r="X50" s="8">
        <f t="shared" si="0"/>
        <v>9.4</v>
      </c>
      <c r="Y50" s="23"/>
    </row>
    <row r="51" spans="1:25">
      <c r="A51" s="35" t="s">
        <v>150</v>
      </c>
      <c r="B51" s="19" t="s">
        <v>114</v>
      </c>
      <c r="C51" s="48"/>
      <c r="D51" s="49"/>
      <c r="E51" s="6">
        <v>0.8</v>
      </c>
      <c r="F51" s="6">
        <v>0.9</v>
      </c>
      <c r="G51" s="6">
        <v>1</v>
      </c>
      <c r="H51" s="6"/>
      <c r="I51" s="6"/>
      <c r="J51" s="7"/>
      <c r="K51" s="7"/>
      <c r="L51" s="7"/>
      <c r="M51" s="48">
        <v>16.899999999999999</v>
      </c>
      <c r="N51" s="50"/>
      <c r="O51" s="49"/>
      <c r="P51" s="18"/>
      <c r="Q51" s="18"/>
      <c r="R51" s="12"/>
      <c r="S51" s="13"/>
      <c r="T51" s="5">
        <f t="shared" si="1"/>
        <v>19.599999999999998</v>
      </c>
      <c r="U51" s="5"/>
      <c r="V51" s="2"/>
      <c r="W51" s="8">
        <f t="shared" si="2"/>
        <v>19.599999999999998</v>
      </c>
      <c r="X51" s="8">
        <f t="shared" si="0"/>
        <v>19.599999999999998</v>
      </c>
      <c r="Y51" s="23"/>
    </row>
    <row r="52" spans="1:25">
      <c r="A52" s="35" t="s">
        <v>151</v>
      </c>
      <c r="B52" s="19" t="s">
        <v>115</v>
      </c>
      <c r="C52" s="48"/>
      <c r="D52" s="49"/>
      <c r="E52" s="7">
        <v>0</v>
      </c>
      <c r="F52" s="7">
        <v>0.8</v>
      </c>
      <c r="G52" s="7">
        <v>1</v>
      </c>
      <c r="H52" s="7"/>
      <c r="I52" s="7"/>
      <c r="J52" s="7"/>
      <c r="K52" s="7"/>
      <c r="L52" s="7"/>
      <c r="M52" s="48">
        <v>12.3</v>
      </c>
      <c r="N52" s="50"/>
      <c r="O52" s="49"/>
      <c r="P52" s="18">
        <v>7.5</v>
      </c>
      <c r="Q52" s="18"/>
      <c r="R52" s="12"/>
      <c r="S52" s="13"/>
      <c r="T52" s="5">
        <f t="shared" si="1"/>
        <v>14.100000000000001</v>
      </c>
      <c r="U52" s="5"/>
      <c r="V52" s="2"/>
      <c r="W52" s="8">
        <f t="shared" si="2"/>
        <v>14.100000000000001</v>
      </c>
      <c r="X52" s="8">
        <f t="shared" si="0"/>
        <v>14.100000000000001</v>
      </c>
      <c r="Y52" s="23"/>
    </row>
    <row r="53" spans="1:25">
      <c r="A53" s="35" t="s">
        <v>152</v>
      </c>
      <c r="B53" s="19" t="s">
        <v>116</v>
      </c>
      <c r="C53" s="48"/>
      <c r="D53" s="49"/>
      <c r="E53" s="7"/>
      <c r="F53" s="7"/>
      <c r="G53" s="7"/>
      <c r="H53" s="7"/>
      <c r="I53" s="7"/>
      <c r="J53" s="7"/>
      <c r="K53" s="7"/>
      <c r="L53" s="7"/>
      <c r="M53" s="48"/>
      <c r="N53" s="50"/>
      <c r="O53" s="49"/>
      <c r="P53" s="18"/>
      <c r="Q53" s="18"/>
      <c r="R53" s="12"/>
      <c r="S53" s="13"/>
      <c r="T53" s="5">
        <f t="shared" si="1"/>
        <v>0</v>
      </c>
      <c r="U53" s="5"/>
      <c r="V53" s="2"/>
      <c r="W53" s="8">
        <f t="shared" si="2"/>
        <v>0</v>
      </c>
      <c r="X53" s="8">
        <f t="shared" si="0"/>
        <v>0</v>
      </c>
      <c r="Y53" s="23"/>
    </row>
    <row r="54" spans="1:25">
      <c r="A54" s="35" t="s">
        <v>153</v>
      </c>
      <c r="B54" s="19" t="s">
        <v>117</v>
      </c>
      <c r="C54" s="48"/>
      <c r="D54" s="49"/>
      <c r="E54" s="7">
        <v>0.8</v>
      </c>
      <c r="F54" s="7">
        <v>0.4</v>
      </c>
      <c r="G54" s="7">
        <v>0.6</v>
      </c>
      <c r="H54" s="7"/>
      <c r="I54" s="6"/>
      <c r="J54" s="7"/>
      <c r="K54" s="7"/>
      <c r="L54" s="7"/>
      <c r="M54" s="48">
        <v>13.8</v>
      </c>
      <c r="N54" s="50"/>
      <c r="O54" s="49"/>
      <c r="P54" s="18"/>
      <c r="Q54" s="18"/>
      <c r="R54" s="12"/>
      <c r="S54" s="7"/>
      <c r="T54" s="5">
        <f t="shared" si="1"/>
        <v>15.600000000000001</v>
      </c>
      <c r="U54" s="5"/>
      <c r="V54" s="2"/>
      <c r="W54" s="8">
        <f t="shared" si="2"/>
        <v>15.600000000000001</v>
      </c>
      <c r="X54" s="8">
        <f t="shared" si="0"/>
        <v>15.600000000000001</v>
      </c>
      <c r="Y54" s="23"/>
    </row>
    <row r="55" spans="1:25">
      <c r="A55" s="35" t="s">
        <v>154</v>
      </c>
      <c r="B55" s="34" t="s">
        <v>118</v>
      </c>
      <c r="C55" s="48"/>
      <c r="D55" s="49"/>
      <c r="E55" s="7">
        <v>0.8</v>
      </c>
      <c r="F55" s="7">
        <v>0.8</v>
      </c>
      <c r="G55" s="7"/>
      <c r="H55" s="7"/>
      <c r="I55" s="6"/>
      <c r="J55" s="7"/>
      <c r="K55" s="7"/>
      <c r="L55" s="7"/>
      <c r="M55" s="48"/>
      <c r="N55" s="50"/>
      <c r="O55" s="49"/>
      <c r="P55" s="18">
        <v>2</v>
      </c>
      <c r="Q55" s="18"/>
      <c r="R55" s="12"/>
      <c r="S55" s="7"/>
      <c r="T55" s="5">
        <f t="shared" si="1"/>
        <v>1.6</v>
      </c>
      <c r="U55" s="5"/>
      <c r="V55" s="2"/>
      <c r="W55" s="8">
        <f t="shared" si="2"/>
        <v>1.6</v>
      </c>
      <c r="X55" s="8">
        <f t="shared" si="0"/>
        <v>1.6</v>
      </c>
      <c r="Y55" s="23"/>
    </row>
    <row r="56" spans="1:25">
      <c r="A56" s="35" t="s">
        <v>155</v>
      </c>
      <c r="B56" s="19" t="s">
        <v>119</v>
      </c>
      <c r="C56" s="48"/>
      <c r="D56" s="49"/>
      <c r="E56" s="7"/>
      <c r="F56" s="7">
        <v>1</v>
      </c>
      <c r="G56" s="7">
        <v>1</v>
      </c>
      <c r="H56" s="7"/>
      <c r="I56" s="7"/>
      <c r="J56" s="7"/>
      <c r="K56" s="7"/>
      <c r="L56" s="7"/>
      <c r="M56" s="48">
        <v>9</v>
      </c>
      <c r="N56" s="50"/>
      <c r="O56" s="49"/>
      <c r="P56" s="18">
        <v>0</v>
      </c>
      <c r="Q56" s="18"/>
      <c r="R56" s="12"/>
      <c r="S56" s="7"/>
      <c r="T56" s="5">
        <f t="shared" si="1"/>
        <v>11</v>
      </c>
      <c r="U56" s="5"/>
      <c r="V56" s="2"/>
      <c r="W56" s="8">
        <f t="shared" si="2"/>
        <v>11</v>
      </c>
      <c r="X56" s="8">
        <f t="shared" si="0"/>
        <v>11</v>
      </c>
      <c r="Y56" s="23"/>
    </row>
    <row r="57" spans="1:25">
      <c r="A57" s="38" t="s">
        <v>29</v>
      </c>
      <c r="B57" s="19" t="s">
        <v>120</v>
      </c>
      <c r="C57" s="48"/>
      <c r="D57" s="49"/>
      <c r="E57" s="6"/>
      <c r="F57" s="6">
        <v>1</v>
      </c>
      <c r="G57" s="6">
        <v>0.8</v>
      </c>
      <c r="H57" s="6"/>
      <c r="I57" s="6"/>
      <c r="J57" s="7"/>
      <c r="K57" s="7"/>
      <c r="L57" s="7"/>
      <c r="M57" s="48">
        <v>0</v>
      </c>
      <c r="N57" s="50"/>
      <c r="O57" s="49"/>
      <c r="P57" s="18">
        <v>2</v>
      </c>
      <c r="Q57" s="18"/>
      <c r="R57" s="12"/>
      <c r="S57" s="13"/>
      <c r="T57" s="5">
        <f t="shared" si="1"/>
        <v>1.8</v>
      </c>
      <c r="U57" s="5"/>
      <c r="V57" s="2"/>
      <c r="W57" s="8">
        <f t="shared" ref="W57:W67" si="3">T57+U57</f>
        <v>1.8</v>
      </c>
      <c r="X57" s="8">
        <f t="shared" ref="X57:X76" si="4">T57+V57</f>
        <v>1.8</v>
      </c>
      <c r="Y57" s="23"/>
    </row>
    <row r="58" spans="1:25">
      <c r="A58" s="38" t="s">
        <v>156</v>
      </c>
      <c r="B58" s="19" t="s">
        <v>121</v>
      </c>
      <c r="C58" s="48"/>
      <c r="D58" s="49"/>
      <c r="E58" s="6">
        <v>0.8</v>
      </c>
      <c r="F58" s="6">
        <v>0.8</v>
      </c>
      <c r="G58" s="6">
        <v>1</v>
      </c>
      <c r="H58" s="6"/>
      <c r="I58" s="6"/>
      <c r="J58" s="7"/>
      <c r="K58" s="7"/>
      <c r="L58" s="7"/>
      <c r="M58" s="48">
        <v>6</v>
      </c>
      <c r="N58" s="50"/>
      <c r="O58" s="49"/>
      <c r="P58" s="18">
        <v>4</v>
      </c>
      <c r="Q58" s="18"/>
      <c r="R58" s="12"/>
      <c r="S58" s="13"/>
      <c r="T58" s="5">
        <f t="shared" si="1"/>
        <v>8.6</v>
      </c>
      <c r="U58" s="5"/>
      <c r="V58" s="2"/>
      <c r="W58" s="8">
        <f t="shared" si="3"/>
        <v>8.6</v>
      </c>
      <c r="X58" s="8">
        <f t="shared" si="4"/>
        <v>8.6</v>
      </c>
      <c r="Y58" s="23"/>
    </row>
    <row r="59" spans="1:25">
      <c r="A59" s="38" t="s">
        <v>30</v>
      </c>
      <c r="B59" s="19" t="s">
        <v>122</v>
      </c>
      <c r="C59" s="48"/>
      <c r="D59" s="49"/>
      <c r="E59" s="7"/>
      <c r="F59" s="7"/>
      <c r="G59" s="7"/>
      <c r="H59" s="7"/>
      <c r="I59" s="7"/>
      <c r="J59" s="7"/>
      <c r="K59" s="7"/>
      <c r="L59" s="7"/>
      <c r="M59" s="48"/>
      <c r="N59" s="50"/>
      <c r="O59" s="49"/>
      <c r="P59" s="18"/>
      <c r="Q59" s="18"/>
      <c r="R59" s="12"/>
      <c r="S59" s="13"/>
      <c r="T59" s="5">
        <f t="shared" si="1"/>
        <v>0</v>
      </c>
      <c r="U59" s="5"/>
      <c r="V59" s="2"/>
      <c r="W59" s="8">
        <f t="shared" si="3"/>
        <v>0</v>
      </c>
      <c r="X59" s="8">
        <f t="shared" si="4"/>
        <v>0</v>
      </c>
      <c r="Y59" s="23"/>
    </row>
    <row r="60" spans="1:25">
      <c r="A60" s="38" t="s">
        <v>157</v>
      </c>
      <c r="B60" s="19" t="s">
        <v>123</v>
      </c>
      <c r="C60" s="48"/>
      <c r="D60" s="49"/>
      <c r="E60" s="7"/>
      <c r="F60" s="7"/>
      <c r="G60" s="7"/>
      <c r="H60" s="7"/>
      <c r="I60" s="7"/>
      <c r="J60" s="7"/>
      <c r="K60" s="7"/>
      <c r="L60" s="7"/>
      <c r="M60" s="48"/>
      <c r="N60" s="50"/>
      <c r="O60" s="49"/>
      <c r="P60" s="18"/>
      <c r="Q60" s="18"/>
      <c r="R60" s="12"/>
      <c r="S60" s="13"/>
      <c r="T60" s="5">
        <f ca="1">SUM(O59:T60)</f>
        <v>0</v>
      </c>
      <c r="U60" s="5"/>
      <c r="V60" s="2"/>
      <c r="W60" s="8">
        <f t="shared" ca="1" si="3"/>
        <v>0</v>
      </c>
      <c r="X60" s="8">
        <f t="shared" ca="1" si="4"/>
        <v>0</v>
      </c>
      <c r="Y60" s="23"/>
    </row>
    <row r="61" spans="1:25">
      <c r="A61" s="38" t="s">
        <v>31</v>
      </c>
      <c r="B61" s="19" t="s">
        <v>124</v>
      </c>
      <c r="C61" s="48"/>
      <c r="D61" s="49"/>
      <c r="E61" s="6">
        <v>0.8</v>
      </c>
      <c r="F61" s="6">
        <v>0.8</v>
      </c>
      <c r="G61" s="6"/>
      <c r="H61" s="6"/>
      <c r="I61" s="7"/>
      <c r="J61" s="7"/>
      <c r="K61" s="7"/>
      <c r="L61" s="7"/>
      <c r="M61" s="48"/>
      <c r="N61" s="50"/>
      <c r="O61" s="49"/>
      <c r="P61" s="18">
        <v>3</v>
      </c>
      <c r="Q61" s="18"/>
      <c r="R61" s="12"/>
      <c r="S61" s="13"/>
      <c r="T61" s="5">
        <f t="shared" si="1"/>
        <v>1.6</v>
      </c>
      <c r="U61" s="5"/>
      <c r="V61" s="2"/>
      <c r="W61" s="8">
        <f t="shared" si="3"/>
        <v>1.6</v>
      </c>
      <c r="X61" s="8">
        <f t="shared" si="4"/>
        <v>1.6</v>
      </c>
      <c r="Y61" s="23"/>
    </row>
    <row r="62" spans="1:25">
      <c r="A62" s="38" t="s">
        <v>158</v>
      </c>
      <c r="B62" s="19" t="s">
        <v>125</v>
      </c>
      <c r="C62" s="48"/>
      <c r="D62" s="49"/>
      <c r="E62" s="7"/>
      <c r="F62" s="7">
        <v>1</v>
      </c>
      <c r="G62" s="7"/>
      <c r="H62" s="7"/>
      <c r="I62" s="6"/>
      <c r="J62" s="7"/>
      <c r="K62" s="7"/>
      <c r="L62" s="7"/>
      <c r="M62" s="48">
        <v>0</v>
      </c>
      <c r="N62" s="50"/>
      <c r="O62" s="49"/>
      <c r="P62" s="18">
        <v>0.5</v>
      </c>
      <c r="Q62" s="18"/>
      <c r="R62" s="12"/>
      <c r="S62" s="13"/>
      <c r="T62" s="5">
        <f t="shared" si="1"/>
        <v>1</v>
      </c>
      <c r="U62" s="5"/>
      <c r="V62" s="2"/>
      <c r="W62" s="8">
        <f t="shared" si="3"/>
        <v>1</v>
      </c>
      <c r="X62" s="8">
        <f t="shared" si="4"/>
        <v>1</v>
      </c>
      <c r="Y62" s="23"/>
    </row>
    <row r="63" spans="1:25">
      <c r="A63" s="38" t="s">
        <v>32</v>
      </c>
      <c r="B63" s="19" t="s">
        <v>126</v>
      </c>
      <c r="C63" s="48"/>
      <c r="D63" s="49"/>
      <c r="E63" s="6"/>
      <c r="F63" s="6"/>
      <c r="G63" s="6"/>
      <c r="H63" s="6"/>
      <c r="I63" s="7"/>
      <c r="J63" s="7"/>
      <c r="K63" s="7"/>
      <c r="L63" s="7"/>
      <c r="M63" s="48"/>
      <c r="N63" s="50"/>
      <c r="O63" s="49"/>
      <c r="P63" s="18"/>
      <c r="Q63" s="18"/>
      <c r="R63" s="12"/>
      <c r="S63" s="13"/>
      <c r="T63" s="5">
        <f t="shared" si="1"/>
        <v>0</v>
      </c>
      <c r="U63" s="5"/>
      <c r="V63" s="2"/>
      <c r="W63" s="8">
        <f t="shared" si="3"/>
        <v>0</v>
      </c>
      <c r="X63" s="8">
        <f t="shared" si="4"/>
        <v>0</v>
      </c>
      <c r="Y63" s="23"/>
    </row>
    <row r="64" spans="1:25">
      <c r="A64" s="38" t="s">
        <v>159</v>
      </c>
      <c r="B64" s="34" t="s">
        <v>127</v>
      </c>
      <c r="C64" s="48"/>
      <c r="D64" s="49"/>
      <c r="E64" s="7">
        <v>0.8</v>
      </c>
      <c r="F64" s="7">
        <v>0.9</v>
      </c>
      <c r="G64" s="7">
        <v>0.6</v>
      </c>
      <c r="H64" s="7"/>
      <c r="I64" s="6"/>
      <c r="J64" s="7"/>
      <c r="K64" s="7"/>
      <c r="L64" s="7"/>
      <c r="M64" s="48">
        <v>10.7</v>
      </c>
      <c r="N64" s="50"/>
      <c r="O64" s="49"/>
      <c r="P64" s="18">
        <v>0</v>
      </c>
      <c r="Q64" s="18"/>
      <c r="R64" s="12"/>
      <c r="S64" s="13"/>
      <c r="T64" s="5">
        <f t="shared" si="1"/>
        <v>13</v>
      </c>
      <c r="U64" s="5"/>
      <c r="V64" s="2"/>
      <c r="W64" s="8">
        <f t="shared" si="3"/>
        <v>13</v>
      </c>
      <c r="X64" s="8">
        <f t="shared" si="4"/>
        <v>13</v>
      </c>
      <c r="Y64" s="23"/>
    </row>
    <row r="65" spans="1:25">
      <c r="A65" s="38" t="s">
        <v>160</v>
      </c>
      <c r="B65" s="34" t="s">
        <v>140</v>
      </c>
      <c r="C65" s="44"/>
      <c r="D65" s="46"/>
      <c r="E65" s="7"/>
      <c r="F65" s="7">
        <v>0.7</v>
      </c>
      <c r="G65" s="7">
        <v>0.6</v>
      </c>
      <c r="H65" s="7"/>
      <c r="I65" s="6"/>
      <c r="J65" s="7"/>
      <c r="K65" s="7"/>
      <c r="L65" s="7"/>
      <c r="M65" s="48">
        <v>5</v>
      </c>
      <c r="N65" s="50"/>
      <c r="O65" s="49"/>
      <c r="P65" s="18">
        <v>7.5</v>
      </c>
      <c r="Q65" s="18"/>
      <c r="R65" s="12"/>
      <c r="S65" s="13"/>
      <c r="T65" s="5">
        <f t="shared" si="1"/>
        <v>6.3</v>
      </c>
      <c r="U65" s="5"/>
      <c r="V65" s="2"/>
      <c r="W65" s="8">
        <f t="shared" si="3"/>
        <v>6.3</v>
      </c>
      <c r="X65" s="8">
        <f t="shared" si="4"/>
        <v>6.3</v>
      </c>
      <c r="Y65" s="23"/>
    </row>
    <row r="66" spans="1:25">
      <c r="A66" s="35" t="s">
        <v>161</v>
      </c>
      <c r="B66" s="19" t="s">
        <v>128</v>
      </c>
      <c r="C66" s="48"/>
      <c r="D66" s="49"/>
      <c r="E66" s="7"/>
      <c r="F66" s="7"/>
      <c r="G66" s="7"/>
      <c r="H66" s="7"/>
      <c r="I66" s="7"/>
      <c r="J66" s="7"/>
      <c r="K66" s="7"/>
      <c r="L66" s="7"/>
      <c r="M66" s="48">
        <v>4</v>
      </c>
      <c r="N66" s="50"/>
      <c r="O66" s="49"/>
      <c r="P66" s="18">
        <v>3.5</v>
      </c>
      <c r="Q66" s="18"/>
      <c r="R66" s="12"/>
      <c r="S66" s="13"/>
      <c r="T66" s="5">
        <f t="shared" si="1"/>
        <v>4</v>
      </c>
      <c r="U66" s="5"/>
      <c r="V66" s="2"/>
      <c r="W66" s="8">
        <f t="shared" si="3"/>
        <v>4</v>
      </c>
      <c r="X66" s="8">
        <f t="shared" si="4"/>
        <v>4</v>
      </c>
      <c r="Y66" s="23"/>
    </row>
    <row r="67" spans="1:25">
      <c r="A67" s="35" t="s">
        <v>162</v>
      </c>
      <c r="B67" s="19" t="s">
        <v>129</v>
      </c>
      <c r="C67" s="48"/>
      <c r="D67" s="49"/>
      <c r="E67" s="7">
        <v>0.8</v>
      </c>
      <c r="F67" s="7"/>
      <c r="G67" s="7"/>
      <c r="H67" s="7"/>
      <c r="I67" s="6"/>
      <c r="J67" s="7"/>
      <c r="K67" s="7"/>
      <c r="L67" s="7"/>
      <c r="M67" s="48"/>
      <c r="N67" s="50"/>
      <c r="O67" s="49"/>
      <c r="P67" s="18"/>
      <c r="Q67" s="18"/>
      <c r="R67" s="12"/>
      <c r="S67" s="13"/>
      <c r="T67" s="5">
        <f t="shared" si="1"/>
        <v>0.8</v>
      </c>
      <c r="U67" s="5"/>
      <c r="V67" s="2"/>
      <c r="W67" s="8">
        <f t="shared" si="3"/>
        <v>0.8</v>
      </c>
      <c r="X67" s="8">
        <f t="shared" si="4"/>
        <v>0.8</v>
      </c>
      <c r="Y67" s="23"/>
    </row>
    <row r="68" spans="1:25">
      <c r="A68" s="35" t="s">
        <v>163</v>
      </c>
      <c r="B68" s="19" t="s">
        <v>130</v>
      </c>
      <c r="C68" s="48"/>
      <c r="D68" s="49"/>
      <c r="E68" s="7"/>
      <c r="F68" s="7"/>
      <c r="G68" s="7"/>
      <c r="H68" s="7"/>
      <c r="I68" s="6"/>
      <c r="J68" s="7"/>
      <c r="K68" s="7"/>
      <c r="L68" s="7"/>
      <c r="M68" s="48"/>
      <c r="N68" s="50"/>
      <c r="O68" s="49"/>
      <c r="P68" s="18"/>
      <c r="Q68" s="18"/>
      <c r="R68" s="12"/>
      <c r="S68" s="13"/>
      <c r="T68" s="5">
        <f t="shared" si="1"/>
        <v>0</v>
      </c>
      <c r="U68" s="5"/>
      <c r="V68" s="2"/>
      <c r="W68" s="8">
        <v>0</v>
      </c>
      <c r="X68" s="8">
        <f t="shared" si="4"/>
        <v>0</v>
      </c>
      <c r="Y68" s="23"/>
    </row>
    <row r="69" spans="1:25">
      <c r="A69" s="35" t="s">
        <v>164</v>
      </c>
      <c r="B69" s="19" t="s">
        <v>139</v>
      </c>
      <c r="C69" s="44"/>
      <c r="D69" s="46"/>
      <c r="E69" s="7">
        <v>0.8</v>
      </c>
      <c r="F69" s="7">
        <v>0.9</v>
      </c>
      <c r="G69" s="7"/>
      <c r="H69" s="7"/>
      <c r="I69" s="6"/>
      <c r="J69" s="7"/>
      <c r="K69" s="7"/>
      <c r="L69" s="7"/>
      <c r="M69" s="44"/>
      <c r="N69" s="45"/>
      <c r="O69" s="46"/>
      <c r="P69" s="18">
        <v>4</v>
      </c>
      <c r="Q69" s="18"/>
      <c r="R69" s="12"/>
      <c r="S69" s="13"/>
      <c r="T69" s="5">
        <f t="shared" si="1"/>
        <v>1.7000000000000002</v>
      </c>
      <c r="U69" s="5"/>
      <c r="V69" s="2"/>
      <c r="W69" s="8">
        <f>T67+U67</f>
        <v>0.8</v>
      </c>
      <c r="X69" s="8">
        <f t="shared" si="4"/>
        <v>1.7000000000000002</v>
      </c>
      <c r="Y69" s="23"/>
    </row>
    <row r="70" spans="1:25">
      <c r="A70" s="35" t="s">
        <v>165</v>
      </c>
      <c r="B70" s="19" t="s">
        <v>131</v>
      </c>
      <c r="C70" s="48"/>
      <c r="D70" s="49"/>
      <c r="E70" s="7">
        <v>0.8</v>
      </c>
      <c r="F70" s="7">
        <v>0.7</v>
      </c>
      <c r="G70" s="7">
        <v>1</v>
      </c>
      <c r="H70" s="7"/>
      <c r="I70" s="6"/>
      <c r="J70" s="7"/>
      <c r="K70" s="7"/>
      <c r="L70" s="7"/>
      <c r="M70" s="48"/>
      <c r="N70" s="50"/>
      <c r="O70" s="49"/>
      <c r="P70" s="18"/>
      <c r="Q70" s="18"/>
      <c r="R70" s="12"/>
      <c r="S70" s="13"/>
      <c r="T70" s="5">
        <f t="shared" si="1"/>
        <v>2.5</v>
      </c>
      <c r="U70" s="5"/>
      <c r="V70" s="2"/>
      <c r="W70" s="8">
        <f t="shared" ref="W70:W76" si="5">T70+U70</f>
        <v>2.5</v>
      </c>
      <c r="X70" s="8">
        <f t="shared" si="4"/>
        <v>2.5</v>
      </c>
      <c r="Y70" s="23"/>
    </row>
    <row r="71" spans="1:25">
      <c r="A71" s="35" t="s">
        <v>166</v>
      </c>
      <c r="B71" s="19" t="s">
        <v>132</v>
      </c>
      <c r="C71" s="48"/>
      <c r="D71" s="49"/>
      <c r="E71" s="6"/>
      <c r="F71" s="6"/>
      <c r="G71" s="6"/>
      <c r="H71" s="6"/>
      <c r="I71" s="6"/>
      <c r="J71" s="7"/>
      <c r="K71" s="7"/>
      <c r="L71" s="7"/>
      <c r="M71" s="48"/>
      <c r="N71" s="50"/>
      <c r="O71" s="49"/>
      <c r="P71" s="18"/>
      <c r="Q71" s="18"/>
      <c r="R71" s="12"/>
      <c r="S71" s="13"/>
      <c r="T71" s="5">
        <f t="shared" si="1"/>
        <v>0</v>
      </c>
      <c r="U71" s="5"/>
      <c r="V71" s="2"/>
      <c r="W71" s="8">
        <f t="shared" si="5"/>
        <v>0</v>
      </c>
      <c r="X71" s="8">
        <f t="shared" si="4"/>
        <v>0</v>
      </c>
      <c r="Y71" s="23"/>
    </row>
    <row r="72" spans="1:25">
      <c r="A72" s="35" t="s">
        <v>167</v>
      </c>
      <c r="B72" s="19" t="s">
        <v>133</v>
      </c>
      <c r="C72" s="48"/>
      <c r="D72" s="49"/>
      <c r="E72" s="7">
        <v>0.8</v>
      </c>
      <c r="F72" s="7">
        <v>0.7</v>
      </c>
      <c r="G72" s="7">
        <v>1</v>
      </c>
      <c r="H72" s="7"/>
      <c r="I72" s="7"/>
      <c r="J72" s="7"/>
      <c r="K72" s="7"/>
      <c r="L72" s="7"/>
      <c r="M72" s="48"/>
      <c r="N72" s="50"/>
      <c r="O72" s="49"/>
      <c r="P72" s="18"/>
      <c r="Q72" s="18"/>
      <c r="R72" s="12"/>
      <c r="S72" s="13"/>
      <c r="T72" s="5">
        <f t="shared" si="1"/>
        <v>2.5</v>
      </c>
      <c r="U72" s="5"/>
      <c r="V72" s="2"/>
      <c r="W72" s="8">
        <f t="shared" si="5"/>
        <v>2.5</v>
      </c>
      <c r="X72" s="8">
        <f t="shared" si="4"/>
        <v>2.5</v>
      </c>
      <c r="Y72" s="23"/>
    </row>
    <row r="73" spans="1:25">
      <c r="A73" s="35" t="s">
        <v>168</v>
      </c>
      <c r="B73" s="19" t="s">
        <v>134</v>
      </c>
      <c r="C73" s="48"/>
      <c r="D73" s="49"/>
      <c r="E73" s="7">
        <v>0.8</v>
      </c>
      <c r="F73" s="7">
        <v>0.7</v>
      </c>
      <c r="G73" s="7">
        <v>1</v>
      </c>
      <c r="H73" s="7"/>
      <c r="I73" s="7"/>
      <c r="J73" s="7"/>
      <c r="K73" s="7"/>
      <c r="L73" s="7"/>
      <c r="M73" s="48"/>
      <c r="N73" s="50"/>
      <c r="O73" s="49"/>
      <c r="P73" s="18"/>
      <c r="Q73" s="18"/>
      <c r="R73" s="12"/>
      <c r="S73" s="13"/>
      <c r="T73" s="5">
        <f t="shared" ref="T73:T77" si="6">SUM(E73:O73)</f>
        <v>2.5</v>
      </c>
      <c r="U73" s="5"/>
      <c r="V73" s="2"/>
      <c r="W73" s="8">
        <f t="shared" si="5"/>
        <v>2.5</v>
      </c>
      <c r="X73" s="8">
        <f t="shared" si="4"/>
        <v>2.5</v>
      </c>
      <c r="Y73" s="23"/>
    </row>
    <row r="74" spans="1:25">
      <c r="A74" s="35" t="s">
        <v>169</v>
      </c>
      <c r="B74" s="19" t="s">
        <v>135</v>
      </c>
      <c r="C74" s="48"/>
      <c r="D74" s="49"/>
      <c r="E74" s="7">
        <v>0.8</v>
      </c>
      <c r="F74" s="7"/>
      <c r="G74" s="7">
        <v>1</v>
      </c>
      <c r="H74" s="7"/>
      <c r="I74" s="6"/>
      <c r="J74" s="7"/>
      <c r="K74" s="7"/>
      <c r="L74" s="7"/>
      <c r="M74" s="48">
        <v>6</v>
      </c>
      <c r="N74" s="50"/>
      <c r="O74" s="49"/>
      <c r="P74" s="18"/>
      <c r="Q74" s="18"/>
      <c r="R74" s="12"/>
      <c r="S74" s="7"/>
      <c r="T74" s="5">
        <f t="shared" si="6"/>
        <v>7.8</v>
      </c>
      <c r="U74" s="5"/>
      <c r="V74" s="2"/>
      <c r="W74" s="8">
        <f t="shared" si="5"/>
        <v>7.8</v>
      </c>
      <c r="X74" s="8">
        <f t="shared" si="4"/>
        <v>7.8</v>
      </c>
      <c r="Y74" s="23"/>
    </row>
    <row r="75" spans="1:25">
      <c r="A75" s="35" t="s">
        <v>170</v>
      </c>
      <c r="B75" s="34" t="s">
        <v>136</v>
      </c>
      <c r="C75" s="48"/>
      <c r="D75" s="49"/>
      <c r="E75" s="7"/>
      <c r="F75" s="7"/>
      <c r="G75" s="7"/>
      <c r="H75" s="7"/>
      <c r="I75" s="6"/>
      <c r="J75" s="7"/>
      <c r="K75" s="7"/>
      <c r="L75" s="7"/>
      <c r="M75" s="48">
        <v>0</v>
      </c>
      <c r="N75" s="50"/>
      <c r="O75" s="49"/>
      <c r="P75" s="18"/>
      <c r="Q75" s="18"/>
      <c r="R75" s="12"/>
      <c r="S75" s="7"/>
      <c r="T75" s="5">
        <f t="shared" si="6"/>
        <v>0</v>
      </c>
      <c r="U75" s="5"/>
      <c r="V75" s="2"/>
      <c r="W75" s="8">
        <f t="shared" si="5"/>
        <v>0</v>
      </c>
      <c r="X75" s="8">
        <f t="shared" si="4"/>
        <v>0</v>
      </c>
      <c r="Y75" s="23"/>
    </row>
    <row r="76" spans="1:25">
      <c r="A76" s="35" t="s">
        <v>171</v>
      </c>
      <c r="B76" s="19" t="s">
        <v>137</v>
      </c>
      <c r="C76" s="48"/>
      <c r="D76" s="49"/>
      <c r="E76" s="7"/>
      <c r="F76" s="7"/>
      <c r="G76" s="7"/>
      <c r="H76" s="7"/>
      <c r="I76" s="7"/>
      <c r="J76" s="7"/>
      <c r="K76" s="7"/>
      <c r="L76" s="7"/>
      <c r="M76" s="48"/>
      <c r="N76" s="50"/>
      <c r="O76" s="49"/>
      <c r="P76" s="18">
        <v>0</v>
      </c>
      <c r="Q76" s="18"/>
      <c r="R76" s="12"/>
      <c r="S76" s="7"/>
      <c r="T76" s="5">
        <f t="shared" si="6"/>
        <v>0</v>
      </c>
      <c r="U76" s="5"/>
      <c r="V76" s="2"/>
      <c r="W76" s="8">
        <f t="shared" si="5"/>
        <v>0</v>
      </c>
      <c r="X76" s="8">
        <f t="shared" si="4"/>
        <v>0</v>
      </c>
      <c r="Y76" s="23"/>
    </row>
    <row r="77" spans="1:25">
      <c r="A77" s="35" t="s">
        <v>172</v>
      </c>
      <c r="B77" s="19" t="s">
        <v>138</v>
      </c>
      <c r="C77" s="48"/>
      <c r="D77" s="49"/>
      <c r="E77" s="7"/>
      <c r="F77" s="7">
        <v>0.9</v>
      </c>
      <c r="G77" s="7">
        <v>1</v>
      </c>
      <c r="H77" s="7"/>
      <c r="I77" s="7"/>
      <c r="J77" s="7"/>
      <c r="K77" s="7"/>
      <c r="L77" s="7"/>
      <c r="M77" s="48">
        <v>10</v>
      </c>
      <c r="N77" s="50"/>
      <c r="O77" s="49"/>
      <c r="P77" s="18"/>
      <c r="Q77" s="18"/>
      <c r="R77" s="12"/>
      <c r="S77" s="13"/>
      <c r="T77" s="5">
        <f t="shared" si="6"/>
        <v>11.9</v>
      </c>
      <c r="U77" s="5"/>
      <c r="V77" s="2"/>
      <c r="W77" s="8">
        <f t="shared" ref="W77" si="7">T77+U77</f>
        <v>11.9</v>
      </c>
      <c r="X77" s="8">
        <f t="shared" ref="X77" si="8">T77+V77</f>
        <v>11.9</v>
      </c>
      <c r="Y77" s="23"/>
    </row>
    <row r="78" spans="1:25">
      <c r="A78" s="35" t="s">
        <v>174</v>
      </c>
      <c r="B78" s="34" t="s">
        <v>175</v>
      </c>
      <c r="C78" s="48"/>
      <c r="D78" s="49"/>
      <c r="E78" s="7">
        <v>0.8</v>
      </c>
      <c r="F78" s="7">
        <v>0.8</v>
      </c>
      <c r="G78" s="7"/>
      <c r="H78" s="7"/>
      <c r="I78" s="7"/>
      <c r="J78" s="7"/>
      <c r="K78" s="7"/>
      <c r="L78" s="7"/>
      <c r="M78" s="48"/>
      <c r="N78" s="50"/>
      <c r="O78" s="49"/>
      <c r="P78" s="18">
        <v>1</v>
      </c>
      <c r="Q78" s="18"/>
      <c r="R78" s="12"/>
      <c r="S78" s="7"/>
      <c r="T78" s="5">
        <v>2.6</v>
      </c>
      <c r="U78" s="5"/>
      <c r="V78" s="2"/>
      <c r="W78" s="8"/>
      <c r="X78" s="8"/>
      <c r="Y78" s="23"/>
    </row>
    <row r="79" spans="1:25">
      <c r="A79" s="35"/>
      <c r="B79" s="34"/>
      <c r="C79" s="48"/>
      <c r="D79" s="49"/>
      <c r="E79" s="7"/>
      <c r="F79" s="7"/>
      <c r="G79" s="7"/>
      <c r="H79" s="7"/>
      <c r="I79" s="7"/>
      <c r="J79" s="7"/>
      <c r="K79" s="7"/>
      <c r="L79" s="7"/>
      <c r="M79" s="48"/>
      <c r="N79" s="50"/>
      <c r="O79" s="49"/>
      <c r="P79" s="18"/>
      <c r="Q79" s="18"/>
      <c r="R79" s="12"/>
      <c r="S79" s="7"/>
      <c r="T79" s="5"/>
      <c r="U79" s="5"/>
      <c r="V79" s="2"/>
      <c r="W79" s="8"/>
      <c r="X79" s="8"/>
      <c r="Y79" s="23"/>
    </row>
    <row r="80" spans="1:25">
      <c r="A80" s="35"/>
      <c r="B80" s="19"/>
      <c r="C80" s="48"/>
      <c r="D80" s="49"/>
      <c r="E80" s="7"/>
      <c r="F80" s="7"/>
      <c r="G80" s="7"/>
      <c r="H80" s="7"/>
      <c r="I80" s="7"/>
      <c r="J80" s="7"/>
      <c r="K80" s="7"/>
      <c r="L80" s="7"/>
      <c r="M80" s="48"/>
      <c r="N80" s="50"/>
      <c r="O80" s="49"/>
      <c r="P80" s="18"/>
      <c r="Q80" s="18"/>
      <c r="R80" s="12"/>
      <c r="S80" s="7"/>
      <c r="T80" s="5"/>
      <c r="U80" s="5"/>
      <c r="V80" s="2"/>
      <c r="W80" s="8"/>
      <c r="X80" s="8"/>
      <c r="Y80" s="23"/>
    </row>
  </sheetData>
  <mergeCells count="164">
    <mergeCell ref="C33:D33"/>
    <mergeCell ref="C32:D32"/>
    <mergeCell ref="C31:D31"/>
    <mergeCell ref="C30:D30"/>
    <mergeCell ref="V1:Y1"/>
    <mergeCell ref="A1:U1"/>
    <mergeCell ref="W5:X6"/>
    <mergeCell ref="Y5:Y7"/>
    <mergeCell ref="P2:Y2"/>
    <mergeCell ref="R3:Y3"/>
    <mergeCell ref="C28:D28"/>
    <mergeCell ref="C29:D29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55:D55"/>
    <mergeCell ref="C56:D56"/>
    <mergeCell ref="C43:D43"/>
    <mergeCell ref="C44:D44"/>
    <mergeCell ref="C45:D45"/>
    <mergeCell ref="C46:D46"/>
    <mergeCell ref="C47:D47"/>
    <mergeCell ref="C51:D51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8:D48"/>
    <mergeCell ref="C49:D49"/>
    <mergeCell ref="C50:D50"/>
    <mergeCell ref="C54:D54"/>
    <mergeCell ref="C53:D53"/>
    <mergeCell ref="C52:D52"/>
    <mergeCell ref="C20:D20"/>
    <mergeCell ref="C21:D21"/>
    <mergeCell ref="C22:D22"/>
    <mergeCell ref="C23:D23"/>
    <mergeCell ref="C24:D24"/>
    <mergeCell ref="C25:D25"/>
    <mergeCell ref="C26:D26"/>
    <mergeCell ref="C27:D27"/>
    <mergeCell ref="M52:O52"/>
    <mergeCell ref="M34:O34"/>
    <mergeCell ref="M35:O35"/>
    <mergeCell ref="M36:O36"/>
    <mergeCell ref="M37:O37"/>
    <mergeCell ref="M38:O38"/>
    <mergeCell ref="M39:O39"/>
    <mergeCell ref="M40:O40"/>
    <mergeCell ref="M41:O41"/>
    <mergeCell ref="M21:O21"/>
    <mergeCell ref="M22:O22"/>
    <mergeCell ref="M23:O23"/>
    <mergeCell ref="M24:O24"/>
    <mergeCell ref="M42:O42"/>
    <mergeCell ref="M25:O25"/>
    <mergeCell ref="M26:O26"/>
    <mergeCell ref="M56:O56"/>
    <mergeCell ref="M43:O43"/>
    <mergeCell ref="M44:O44"/>
    <mergeCell ref="M45:O45"/>
    <mergeCell ref="M46:O46"/>
    <mergeCell ref="M47:O47"/>
    <mergeCell ref="M48:O48"/>
    <mergeCell ref="M49:O49"/>
    <mergeCell ref="M50:O50"/>
    <mergeCell ref="M51:O51"/>
    <mergeCell ref="M28:O28"/>
    <mergeCell ref="M29:O29"/>
    <mergeCell ref="M30:O30"/>
    <mergeCell ref="M31:O31"/>
    <mergeCell ref="M32:O32"/>
    <mergeCell ref="M33:O33"/>
    <mergeCell ref="M53:O53"/>
    <mergeCell ref="M54:O54"/>
    <mergeCell ref="M55:O55"/>
    <mergeCell ref="M14:O14"/>
    <mergeCell ref="M15:O15"/>
    <mergeCell ref="T6:T7"/>
    <mergeCell ref="M16:O16"/>
    <mergeCell ref="M17:O17"/>
    <mergeCell ref="M18:O18"/>
    <mergeCell ref="M19:O19"/>
    <mergeCell ref="M20:O20"/>
    <mergeCell ref="M27:O27"/>
    <mergeCell ref="I8:K8"/>
    <mergeCell ref="C5:V5"/>
    <mergeCell ref="U6:V6"/>
    <mergeCell ref="M8:O8"/>
    <mergeCell ref="M9:O9"/>
    <mergeCell ref="M10:O10"/>
    <mergeCell ref="M11:O11"/>
    <mergeCell ref="M12:O12"/>
    <mergeCell ref="M13:O13"/>
    <mergeCell ref="A2:O2"/>
    <mergeCell ref="A3:C3"/>
    <mergeCell ref="D3:J3"/>
    <mergeCell ref="K3:Q3"/>
    <mergeCell ref="A5:A7"/>
    <mergeCell ref="B5:B7"/>
    <mergeCell ref="I7:K7"/>
    <mergeCell ref="C6:D7"/>
    <mergeCell ref="E6:K6"/>
    <mergeCell ref="M6:S6"/>
    <mergeCell ref="M7:O7"/>
    <mergeCell ref="C57:D57"/>
    <mergeCell ref="M57:O57"/>
    <mergeCell ref="C58:D58"/>
    <mergeCell ref="M58:O58"/>
    <mergeCell ref="C59:D59"/>
    <mergeCell ref="M59:O59"/>
    <mergeCell ref="C60:D60"/>
    <mergeCell ref="M60:O60"/>
    <mergeCell ref="C61:D61"/>
    <mergeCell ref="M61:O61"/>
    <mergeCell ref="M73:O73"/>
    <mergeCell ref="C62:D62"/>
    <mergeCell ref="M62:O62"/>
    <mergeCell ref="C63:D63"/>
    <mergeCell ref="M63:O63"/>
    <mergeCell ref="C64:D64"/>
    <mergeCell ref="M64:O64"/>
    <mergeCell ref="C66:D66"/>
    <mergeCell ref="M66:O66"/>
    <mergeCell ref="C67:D67"/>
    <mergeCell ref="M67:O67"/>
    <mergeCell ref="C79:D79"/>
    <mergeCell ref="M79:O79"/>
    <mergeCell ref="C80:D80"/>
    <mergeCell ref="M80:O80"/>
    <mergeCell ref="M65:O65"/>
    <mergeCell ref="C74:D74"/>
    <mergeCell ref="M74:O74"/>
    <mergeCell ref="C75:D75"/>
    <mergeCell ref="M75:O75"/>
    <mergeCell ref="C76:D76"/>
    <mergeCell ref="M76:O76"/>
    <mergeCell ref="C77:D77"/>
    <mergeCell ref="M77:O77"/>
    <mergeCell ref="C78:D78"/>
    <mergeCell ref="M78:O78"/>
    <mergeCell ref="C68:D68"/>
    <mergeCell ref="M68:O68"/>
    <mergeCell ref="C70:D70"/>
    <mergeCell ref="M70:O70"/>
    <mergeCell ref="C71:D71"/>
    <mergeCell ref="M71:O71"/>
    <mergeCell ref="C72:D72"/>
    <mergeCell ref="M72:O72"/>
    <mergeCell ref="C73:D73"/>
  </mergeCells>
  <phoneticPr fontId="1" type="noConversion"/>
  <pageMargins left="0.55118110236220497" right="0.55118110236220497" top="0.98425196850393704" bottom="0.98425196850393704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Studenti</vt:lpstr>
      <vt:lpstr>Poeni_C</vt:lpstr>
    </vt:vector>
  </TitlesOfParts>
  <Company>ORGANIZACIJA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Dusan</cp:lastModifiedBy>
  <cp:lastPrinted>2016-01-27T13:49:08Z</cp:lastPrinted>
  <dcterms:created xsi:type="dcterms:W3CDTF">2007-10-09T19:03:50Z</dcterms:created>
  <dcterms:modified xsi:type="dcterms:W3CDTF">2017-11-21T13:50:45Z</dcterms:modified>
</cp:coreProperties>
</file>