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ovi rada - ljetnji semestar 2019\KO - 2019\REZULTATI\Septembarski rok\"/>
    </mc:Choice>
  </mc:AlternateContent>
  <bookViews>
    <workbookView xWindow="-105" yWindow="495" windowWidth="30930" windowHeight="16890"/>
  </bookViews>
  <sheets>
    <sheet name="Evidencija" sheetId="9" r:id="rId1"/>
    <sheet name="Zakljucne" sheetId="10" r:id="rId2"/>
    <sheet name="Statistika" sheetId="11" r:id="rId3"/>
  </sheets>
  <externalReferences>
    <externalReference r:id="rId4"/>
  </externalReferences>
  <definedNames>
    <definedName name="Citava_tabela" localSheetId="2">#REF!</definedName>
    <definedName name="Citava_tabela" localSheetId="1">#REF!</definedName>
    <definedName name="Citava_tabela">#REF!</definedName>
    <definedName name="_xlnm.Print_Area" localSheetId="0">Evidencija!$A$1:$U$15</definedName>
    <definedName name="_xlnm.Print_Area" localSheetId="2">Statistika!$A$1:$S$21</definedName>
    <definedName name="_xlnm.Print_Area" localSheetId="1">Zakljucne!$A$1:$E$16</definedName>
    <definedName name="_xlnm.Print_Titles" localSheetId="1">Zakljucne!$1:$9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1" l="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C11" i="10" l="1"/>
  <c r="D11" i="10"/>
  <c r="C12" i="10"/>
  <c r="D12" i="10"/>
  <c r="C13" i="10"/>
  <c r="D13" i="10"/>
  <c r="C14" i="10"/>
  <c r="D14" i="10"/>
  <c r="C15" i="10"/>
  <c r="D15" i="10"/>
  <c r="C16" i="10"/>
  <c r="D16" i="10"/>
  <c r="C10" i="10"/>
  <c r="D10" i="10"/>
  <c r="A1000" i="11"/>
  <c r="A999" i="11"/>
  <c r="A998" i="11"/>
  <c r="A997" i="11"/>
  <c r="A996" i="11"/>
  <c r="A995" i="11"/>
  <c r="A994" i="11"/>
  <c r="A993" i="11"/>
  <c r="A992" i="11"/>
  <c r="A991" i="11"/>
  <c r="A990" i="11"/>
  <c r="A989" i="11"/>
  <c r="A988" i="11"/>
  <c r="A987" i="11"/>
  <c r="A986" i="11"/>
  <c r="A985" i="11"/>
  <c r="A984" i="11"/>
  <c r="A983" i="11"/>
  <c r="A982" i="11"/>
  <c r="A981" i="11"/>
  <c r="A980" i="11"/>
  <c r="A979" i="11"/>
  <c r="A978" i="11"/>
  <c r="A977" i="11"/>
  <c r="A976" i="11"/>
  <c r="A975" i="11"/>
  <c r="A974" i="11"/>
  <c r="A973" i="11"/>
  <c r="A972" i="11"/>
  <c r="A971" i="11"/>
  <c r="A970" i="11"/>
  <c r="A969" i="11"/>
  <c r="A968" i="11"/>
  <c r="A967" i="11"/>
  <c r="A966" i="11"/>
  <c r="A965" i="11"/>
  <c r="A964" i="11"/>
  <c r="A963" i="11"/>
  <c r="A962" i="11"/>
  <c r="A961" i="11"/>
  <c r="A960" i="11"/>
  <c r="A959" i="11"/>
  <c r="A958" i="11"/>
  <c r="A957" i="11"/>
  <c r="A956" i="11"/>
  <c r="A955" i="11"/>
  <c r="A954" i="11"/>
  <c r="A953" i="11"/>
  <c r="A952" i="11"/>
  <c r="A951" i="11"/>
  <c r="A950" i="11"/>
  <c r="A949" i="11"/>
  <c r="A948" i="11"/>
  <c r="A947" i="11"/>
  <c r="A946" i="11"/>
  <c r="A945" i="11"/>
  <c r="A944" i="11"/>
  <c r="A943" i="11"/>
  <c r="A942" i="11"/>
  <c r="A941" i="11"/>
  <c r="A940" i="11"/>
  <c r="A939" i="11"/>
  <c r="A938" i="11"/>
  <c r="A937" i="11"/>
  <c r="A936" i="11"/>
  <c r="A935" i="11"/>
  <c r="A934" i="11"/>
  <c r="A933" i="11"/>
  <c r="A932" i="11"/>
  <c r="A931" i="11"/>
  <c r="A930" i="11"/>
  <c r="A929" i="11"/>
  <c r="A928" i="11"/>
  <c r="A927" i="11"/>
  <c r="A926" i="11"/>
  <c r="A925" i="11"/>
  <c r="A924" i="11"/>
  <c r="A923" i="11"/>
  <c r="A922" i="11"/>
  <c r="A921" i="11"/>
  <c r="A920" i="11"/>
  <c r="A919" i="11"/>
  <c r="A918" i="11"/>
  <c r="A917" i="11"/>
  <c r="A916" i="11"/>
  <c r="A915" i="11"/>
  <c r="A914" i="11"/>
  <c r="A913" i="11"/>
  <c r="A912" i="11"/>
  <c r="A911" i="11"/>
  <c r="A910" i="11"/>
  <c r="A909" i="11"/>
  <c r="A908" i="11"/>
  <c r="A907" i="11"/>
  <c r="A906" i="11"/>
  <c r="A905" i="11"/>
  <c r="A904" i="11"/>
  <c r="A903" i="11"/>
  <c r="A902" i="11"/>
  <c r="A901" i="11"/>
  <c r="A900" i="11"/>
  <c r="A899" i="11"/>
  <c r="A898" i="11"/>
  <c r="A897" i="11"/>
  <c r="A896" i="11"/>
  <c r="A895" i="11"/>
  <c r="A894" i="11"/>
  <c r="A893" i="11"/>
  <c r="A892" i="11"/>
  <c r="A891" i="11"/>
  <c r="A890" i="11"/>
  <c r="A889" i="11"/>
  <c r="A888" i="11"/>
  <c r="A887" i="11"/>
  <c r="A886" i="11"/>
  <c r="A885" i="11"/>
  <c r="A884" i="11"/>
  <c r="A883" i="11"/>
  <c r="A882" i="11"/>
  <c r="A881" i="11"/>
  <c r="A880" i="11"/>
  <c r="A879" i="11"/>
  <c r="A878" i="11"/>
  <c r="A877" i="11"/>
  <c r="A876" i="11"/>
  <c r="A875" i="11"/>
  <c r="A874" i="11"/>
  <c r="A873" i="11"/>
  <c r="A872" i="11"/>
  <c r="A871" i="11"/>
  <c r="A870" i="11"/>
  <c r="A869" i="11"/>
  <c r="A868" i="11"/>
  <c r="A867" i="11"/>
  <c r="A866" i="11"/>
  <c r="A865" i="11"/>
  <c r="A864" i="11"/>
  <c r="A863" i="11"/>
  <c r="A862" i="11"/>
  <c r="A861" i="11"/>
  <c r="A860" i="11"/>
  <c r="A859" i="11"/>
  <c r="A858" i="11"/>
  <c r="A857" i="11"/>
  <c r="A856" i="11"/>
  <c r="A855" i="11"/>
  <c r="A854" i="11"/>
  <c r="A853" i="11"/>
  <c r="A852" i="11"/>
  <c r="A851" i="11"/>
  <c r="A850" i="11"/>
  <c r="A849" i="11"/>
  <c r="A848" i="11"/>
  <c r="A847" i="11"/>
  <c r="A846" i="11"/>
  <c r="A845" i="11"/>
  <c r="A844" i="11"/>
  <c r="A843" i="11"/>
  <c r="A842" i="11"/>
  <c r="A841" i="11"/>
  <c r="A840" i="11"/>
  <c r="A839" i="11"/>
  <c r="A838" i="11"/>
  <c r="A837" i="11"/>
  <c r="A836" i="11"/>
  <c r="A835" i="11"/>
  <c r="A834" i="11"/>
  <c r="A833" i="11"/>
  <c r="A832" i="11"/>
  <c r="A831" i="11"/>
  <c r="A830" i="11"/>
  <c r="A829" i="11"/>
  <c r="A828" i="11"/>
  <c r="A827" i="11"/>
  <c r="A826" i="11"/>
  <c r="A825" i="11"/>
  <c r="A824" i="11"/>
  <c r="A823" i="11"/>
  <c r="A822" i="11"/>
  <c r="A821" i="11"/>
  <c r="A820" i="11"/>
  <c r="A819" i="11"/>
  <c r="A818" i="11"/>
  <c r="A817" i="11"/>
  <c r="A816" i="11"/>
  <c r="A815" i="11"/>
  <c r="A814" i="11"/>
  <c r="A813" i="11"/>
  <c r="A812" i="11"/>
  <c r="A811" i="11"/>
  <c r="A810" i="11"/>
  <c r="A809" i="11"/>
  <c r="A808" i="11"/>
  <c r="A807" i="11"/>
  <c r="A806" i="11"/>
  <c r="A805" i="11"/>
  <c r="A804" i="11"/>
  <c r="A803" i="11"/>
  <c r="A802" i="11"/>
  <c r="A801" i="11"/>
  <c r="A800" i="11"/>
  <c r="A799" i="11"/>
  <c r="A798" i="11"/>
  <c r="A797" i="11"/>
  <c r="A796" i="11"/>
  <c r="A795" i="11"/>
  <c r="A794" i="11"/>
  <c r="A793" i="11"/>
  <c r="A792" i="11"/>
  <c r="A791" i="11"/>
  <c r="A790" i="1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7" i="11"/>
  <c r="A746" i="11"/>
  <c r="A745" i="11"/>
  <c r="A744" i="11"/>
  <c r="A743" i="11"/>
  <c r="A742" i="11"/>
  <c r="A741" i="11"/>
  <c r="A740" i="11"/>
  <c r="A739" i="11"/>
  <c r="A738" i="11"/>
  <c r="A737" i="11"/>
  <c r="A736" i="11"/>
  <c r="A735" i="11"/>
  <c r="A734" i="11"/>
  <c r="A733" i="11"/>
  <c r="A732" i="11"/>
  <c r="A731" i="11"/>
  <c r="A730" i="11"/>
  <c r="A729" i="11"/>
  <c r="A728" i="11"/>
  <c r="A727" i="11"/>
  <c r="A726" i="11"/>
  <c r="A725" i="11"/>
  <c r="A724" i="11"/>
  <c r="A723" i="11"/>
  <c r="A722" i="11"/>
  <c r="A721" i="11"/>
  <c r="A720" i="11"/>
  <c r="A719" i="11"/>
  <c r="A718" i="11"/>
  <c r="A717" i="11"/>
  <c r="A716" i="1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67" i="11"/>
  <c r="A666" i="11"/>
  <c r="A665" i="11"/>
  <c r="A664" i="11"/>
  <c r="A663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A630" i="11"/>
  <c r="A629" i="11"/>
  <c r="A628" i="11"/>
  <c r="A627" i="11"/>
  <c r="A626" i="11"/>
  <c r="A625" i="11"/>
  <c r="A624" i="11"/>
  <c r="A623" i="11"/>
  <c r="A622" i="11"/>
  <c r="A621" i="11"/>
  <c r="A620" i="11"/>
  <c r="A619" i="11"/>
  <c r="A618" i="11"/>
  <c r="A617" i="11"/>
  <c r="A616" i="11"/>
  <c r="A615" i="11"/>
  <c r="A614" i="11"/>
  <c r="A613" i="11"/>
  <c r="A612" i="11"/>
  <c r="A611" i="11"/>
  <c r="A610" i="11"/>
  <c r="A609" i="11"/>
  <c r="A608" i="11"/>
  <c r="A607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E5" i="11"/>
  <c r="E4" i="11"/>
  <c r="E2" i="11"/>
  <c r="E1" i="11"/>
  <c r="E111" i="10"/>
  <c r="D111" i="10"/>
  <c r="C111" i="10"/>
  <c r="B111" i="10"/>
  <c r="A111" i="10"/>
  <c r="E110" i="10"/>
  <c r="D110" i="10"/>
  <c r="C110" i="10"/>
  <c r="B110" i="10"/>
  <c r="A110" i="10"/>
  <c r="E109" i="10"/>
  <c r="D109" i="10"/>
  <c r="C109" i="10"/>
  <c r="B109" i="10"/>
  <c r="A109" i="10"/>
  <c r="E108" i="10"/>
  <c r="D108" i="10"/>
  <c r="C108" i="10"/>
  <c r="B108" i="10"/>
  <c r="A108" i="10"/>
  <c r="E107" i="10"/>
  <c r="D107" i="10"/>
  <c r="C107" i="10"/>
  <c r="B107" i="10"/>
  <c r="A107" i="10"/>
  <c r="E106" i="10"/>
  <c r="D106" i="10"/>
  <c r="C106" i="10"/>
  <c r="B106" i="10"/>
  <c r="A106" i="10"/>
  <c r="E105" i="10"/>
  <c r="D105" i="10"/>
  <c r="C105" i="10"/>
  <c r="B105" i="10"/>
  <c r="A105" i="10"/>
  <c r="E104" i="10"/>
  <c r="D104" i="10"/>
  <c r="C104" i="10"/>
  <c r="B104" i="10"/>
  <c r="A104" i="10"/>
  <c r="E103" i="10"/>
  <c r="D103" i="10"/>
  <c r="C103" i="10"/>
  <c r="B103" i="10"/>
  <c r="A103" i="10"/>
  <c r="E102" i="10"/>
  <c r="D102" i="10"/>
  <c r="C102" i="10"/>
  <c r="B102" i="10"/>
  <c r="A102" i="10"/>
  <c r="E101" i="10"/>
  <c r="D101" i="10"/>
  <c r="C101" i="10"/>
  <c r="B101" i="10"/>
  <c r="A101" i="10"/>
  <c r="E100" i="10"/>
  <c r="D100" i="10"/>
  <c r="C100" i="10"/>
  <c r="B100" i="10"/>
  <c r="A100" i="10"/>
  <c r="E99" i="10"/>
  <c r="D99" i="10"/>
  <c r="C99" i="10"/>
  <c r="B99" i="10"/>
  <c r="A99" i="10"/>
  <c r="E98" i="10"/>
  <c r="D98" i="10"/>
  <c r="C98" i="10"/>
  <c r="B98" i="10"/>
  <c r="A98" i="10"/>
  <c r="E97" i="10"/>
  <c r="D97" i="10"/>
  <c r="C97" i="10"/>
  <c r="B97" i="10"/>
  <c r="A97" i="10"/>
  <c r="E96" i="10"/>
  <c r="D96" i="10"/>
  <c r="C96" i="10"/>
  <c r="B96" i="10"/>
  <c r="A96" i="10"/>
  <c r="E95" i="10"/>
  <c r="D95" i="10"/>
  <c r="C95" i="10"/>
  <c r="B95" i="10"/>
  <c r="A95" i="10"/>
  <c r="E94" i="10"/>
  <c r="D94" i="10"/>
  <c r="C94" i="10"/>
  <c r="B94" i="10"/>
  <c r="A94" i="10"/>
  <c r="E93" i="10"/>
  <c r="D93" i="10"/>
  <c r="C93" i="10"/>
  <c r="B93" i="10"/>
  <c r="A93" i="10"/>
  <c r="E92" i="10"/>
  <c r="D92" i="10"/>
  <c r="C92" i="10"/>
  <c r="B92" i="10"/>
  <c r="A92" i="10"/>
  <c r="E91" i="10"/>
  <c r="D91" i="10"/>
  <c r="C91" i="10"/>
  <c r="B91" i="10"/>
  <c r="A91" i="10"/>
  <c r="E90" i="10"/>
  <c r="D90" i="10"/>
  <c r="C90" i="10"/>
  <c r="B90" i="10"/>
  <c r="A90" i="10"/>
  <c r="E89" i="10"/>
  <c r="D89" i="10"/>
  <c r="C89" i="10"/>
  <c r="B89" i="10"/>
  <c r="A89" i="10"/>
  <c r="E88" i="10"/>
  <c r="D88" i="10"/>
  <c r="C88" i="10"/>
  <c r="B88" i="10"/>
  <c r="A88" i="10"/>
  <c r="E87" i="10"/>
  <c r="D87" i="10"/>
  <c r="C87" i="10"/>
  <c r="B87" i="10"/>
  <c r="A87" i="10"/>
  <c r="E86" i="10"/>
  <c r="D86" i="10"/>
  <c r="C86" i="10"/>
  <c r="B86" i="10"/>
  <c r="A86" i="10"/>
  <c r="E85" i="10"/>
  <c r="D85" i="10"/>
  <c r="C85" i="10"/>
  <c r="B85" i="10"/>
  <c r="A85" i="10"/>
  <c r="E84" i="10"/>
  <c r="D84" i="10"/>
  <c r="C84" i="10"/>
  <c r="B84" i="10"/>
  <c r="A84" i="10"/>
  <c r="E83" i="10"/>
  <c r="D83" i="10"/>
  <c r="C83" i="10"/>
  <c r="B83" i="10"/>
  <c r="A83" i="10"/>
  <c r="E82" i="10"/>
  <c r="D82" i="10"/>
  <c r="C82" i="10"/>
  <c r="B82" i="10"/>
  <c r="A82" i="10"/>
  <c r="E81" i="10"/>
  <c r="D81" i="10"/>
  <c r="C81" i="10"/>
  <c r="B81" i="10"/>
  <c r="A81" i="10"/>
  <c r="E80" i="10"/>
  <c r="D80" i="10"/>
  <c r="C80" i="10"/>
  <c r="B80" i="10"/>
  <c r="A80" i="10"/>
  <c r="E79" i="10"/>
  <c r="D79" i="10"/>
  <c r="C79" i="10"/>
  <c r="B79" i="10"/>
  <c r="A79" i="10"/>
  <c r="E78" i="10"/>
  <c r="D78" i="10"/>
  <c r="C78" i="10"/>
  <c r="B78" i="10"/>
  <c r="A78" i="10"/>
  <c r="E77" i="10"/>
  <c r="D77" i="10"/>
  <c r="C77" i="10"/>
  <c r="B77" i="10"/>
  <c r="A77" i="10"/>
  <c r="E76" i="10"/>
  <c r="D76" i="10"/>
  <c r="C76" i="10"/>
  <c r="B76" i="10"/>
  <c r="A76" i="10"/>
  <c r="E75" i="10"/>
  <c r="D75" i="10"/>
  <c r="C75" i="10"/>
  <c r="B75" i="10"/>
  <c r="A75" i="10"/>
  <c r="E74" i="10"/>
  <c r="D74" i="10"/>
  <c r="C74" i="10"/>
  <c r="B74" i="10"/>
  <c r="A74" i="10"/>
  <c r="E73" i="10"/>
  <c r="D73" i="10"/>
  <c r="C73" i="10"/>
  <c r="B73" i="10"/>
  <c r="A73" i="10"/>
  <c r="E72" i="10"/>
  <c r="D72" i="10"/>
  <c r="C72" i="10"/>
  <c r="B72" i="10"/>
  <c r="A72" i="10"/>
  <c r="E71" i="10"/>
  <c r="D71" i="10"/>
  <c r="C71" i="10"/>
  <c r="B71" i="10"/>
  <c r="A71" i="10"/>
  <c r="E70" i="10"/>
  <c r="D70" i="10"/>
  <c r="C70" i="10"/>
  <c r="B70" i="10"/>
  <c r="A70" i="10"/>
  <c r="E69" i="10"/>
  <c r="D69" i="10"/>
  <c r="C69" i="10"/>
  <c r="B69" i="10"/>
  <c r="A69" i="10"/>
  <c r="E68" i="10"/>
  <c r="D68" i="10"/>
  <c r="C68" i="10"/>
  <c r="B68" i="10"/>
  <c r="A68" i="10"/>
  <c r="E67" i="10"/>
  <c r="D67" i="10"/>
  <c r="C67" i="10"/>
  <c r="B67" i="10"/>
  <c r="A67" i="10"/>
  <c r="E66" i="10"/>
  <c r="D66" i="10"/>
  <c r="C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E62" i="10"/>
  <c r="D62" i="10"/>
  <c r="C62" i="10"/>
  <c r="B62" i="10"/>
  <c r="A62" i="10"/>
  <c r="E61" i="10"/>
  <c r="D61" i="10"/>
  <c r="C61" i="10"/>
  <c r="B61" i="10"/>
  <c r="A61" i="10"/>
  <c r="E60" i="10"/>
  <c r="D60" i="10"/>
  <c r="C60" i="10"/>
  <c r="B60" i="10"/>
  <c r="A60" i="10"/>
  <c r="E59" i="10"/>
  <c r="D59" i="10"/>
  <c r="C59" i="10"/>
  <c r="B59" i="10"/>
  <c r="A59" i="10"/>
  <c r="E58" i="10"/>
  <c r="D58" i="10"/>
  <c r="C58" i="10"/>
  <c r="B58" i="10"/>
  <c r="A58" i="10"/>
  <c r="E57" i="10"/>
  <c r="D57" i="10"/>
  <c r="C57" i="10"/>
  <c r="B57" i="10"/>
  <c r="A57" i="10"/>
  <c r="E56" i="10"/>
  <c r="D56" i="10"/>
  <c r="C56" i="10"/>
  <c r="B56" i="10"/>
  <c r="A56" i="10"/>
  <c r="E55" i="10"/>
  <c r="D55" i="10"/>
  <c r="C55" i="10"/>
  <c r="B55" i="10"/>
  <c r="A55" i="10"/>
  <c r="E54" i="10"/>
  <c r="D54" i="10"/>
  <c r="C54" i="10"/>
  <c r="B54" i="10"/>
  <c r="A54" i="10"/>
  <c r="E53" i="10"/>
  <c r="D53" i="10"/>
  <c r="C53" i="10"/>
  <c r="B53" i="10"/>
  <c r="A53" i="10"/>
  <c r="E52" i="10"/>
  <c r="D52" i="10"/>
  <c r="C52" i="10"/>
  <c r="B52" i="10"/>
  <c r="A52" i="10"/>
  <c r="E51" i="10"/>
  <c r="D51" i="10"/>
  <c r="C51" i="10"/>
  <c r="B51" i="10"/>
  <c r="A51" i="10"/>
  <c r="E50" i="10"/>
  <c r="D50" i="10"/>
  <c r="C50" i="10"/>
  <c r="B50" i="10"/>
  <c r="A50" i="10"/>
  <c r="E49" i="10"/>
  <c r="D49" i="10"/>
  <c r="C49" i="10"/>
  <c r="B49" i="10"/>
  <c r="A49" i="10"/>
  <c r="E48" i="10"/>
  <c r="D48" i="10"/>
  <c r="C48" i="10"/>
  <c r="B48" i="10"/>
  <c r="A48" i="10"/>
  <c r="E47" i="10"/>
  <c r="D47" i="10"/>
  <c r="C47" i="10"/>
  <c r="B47" i="10"/>
  <c r="A47" i="10"/>
  <c r="E46" i="10"/>
  <c r="D46" i="10"/>
  <c r="C46" i="10"/>
  <c r="B46" i="10"/>
  <c r="A46" i="10"/>
  <c r="E45" i="10"/>
  <c r="D45" i="10"/>
  <c r="C45" i="10"/>
  <c r="B45" i="10"/>
  <c r="A45" i="10"/>
  <c r="E44" i="10"/>
  <c r="D44" i="10"/>
  <c r="C44" i="10"/>
  <c r="B44" i="10"/>
  <c r="A44" i="10"/>
  <c r="E43" i="10"/>
  <c r="D43" i="10"/>
  <c r="C43" i="10"/>
  <c r="B43" i="10"/>
  <c r="A43" i="10"/>
  <c r="E42" i="10"/>
  <c r="D42" i="10"/>
  <c r="C42" i="10"/>
  <c r="B42" i="10"/>
  <c r="A42" i="10"/>
  <c r="E41" i="10"/>
  <c r="D41" i="10"/>
  <c r="C41" i="10"/>
  <c r="B41" i="10"/>
  <c r="A41" i="10"/>
  <c r="E40" i="10"/>
  <c r="D40" i="10"/>
  <c r="C40" i="10"/>
  <c r="B40" i="10"/>
  <c r="A40" i="10"/>
  <c r="E39" i="10"/>
  <c r="D39" i="10"/>
  <c r="C39" i="10"/>
  <c r="B39" i="10"/>
  <c r="A39" i="10"/>
  <c r="E38" i="10"/>
  <c r="D38" i="10"/>
  <c r="C38" i="10"/>
  <c r="B38" i="10"/>
  <c r="A38" i="10"/>
  <c r="E37" i="10"/>
  <c r="D37" i="10"/>
  <c r="C37" i="10"/>
  <c r="B37" i="10"/>
  <c r="A37" i="10"/>
  <c r="E36" i="10"/>
  <c r="D36" i="10"/>
  <c r="C36" i="10"/>
  <c r="B36" i="10"/>
  <c r="A36" i="10"/>
  <c r="E35" i="10"/>
  <c r="D35" i="10"/>
  <c r="C35" i="10"/>
  <c r="B35" i="10"/>
  <c r="A35" i="10"/>
  <c r="E34" i="10"/>
  <c r="D34" i="10"/>
  <c r="C34" i="10"/>
  <c r="B34" i="10"/>
  <c r="A34" i="10"/>
  <c r="E33" i="10"/>
  <c r="D33" i="10"/>
  <c r="C33" i="10"/>
  <c r="B33" i="10"/>
  <c r="A33" i="10"/>
  <c r="E32" i="10"/>
  <c r="D32" i="10"/>
  <c r="C32" i="10"/>
  <c r="B32" i="10"/>
  <c r="A32" i="10"/>
  <c r="E31" i="10"/>
  <c r="D31" i="10"/>
  <c r="C31" i="10"/>
  <c r="B31" i="10"/>
  <c r="A31" i="10"/>
  <c r="E30" i="10"/>
  <c r="D30" i="10"/>
  <c r="C30" i="10"/>
  <c r="B30" i="10"/>
  <c r="A30" i="10"/>
  <c r="E29" i="10"/>
  <c r="D29" i="10"/>
  <c r="C29" i="10"/>
  <c r="B29" i="10"/>
  <c r="A29" i="10"/>
  <c r="E28" i="10"/>
  <c r="D28" i="10"/>
  <c r="C28" i="10"/>
  <c r="B28" i="10"/>
  <c r="A28" i="10"/>
  <c r="T15" i="9" l="1"/>
  <c r="U15" i="9" s="1"/>
  <c r="T14" i="9"/>
  <c r="U14" i="9" s="1"/>
  <c r="T13" i="9"/>
  <c r="U13" i="9" s="1"/>
  <c r="T12" i="9"/>
  <c r="U12" i="9" s="1"/>
  <c r="T11" i="9"/>
  <c r="U11" i="9" s="1"/>
  <c r="T10" i="9"/>
  <c r="U10" i="9" s="1"/>
  <c r="T9" i="9"/>
  <c r="U9" i="9" s="1"/>
  <c r="A6" i="11" l="1"/>
  <c r="E15" i="10"/>
  <c r="A3" i="11"/>
  <c r="E12" i="10"/>
  <c r="A7" i="11"/>
  <c r="E16" i="10"/>
  <c r="A1" i="11"/>
  <c r="E10" i="10"/>
  <c r="A2" i="11"/>
  <c r="E11" i="10"/>
  <c r="A4" i="11"/>
  <c r="E13" i="10"/>
  <c r="A5" i="11"/>
  <c r="E14" i="10"/>
  <c r="N10" i="11" l="1"/>
  <c r="F10" i="11"/>
  <c r="D10" i="11"/>
  <c r="H10" i="11"/>
  <c r="L10" i="11"/>
  <c r="J10" i="11"/>
  <c r="P10" i="11" l="1"/>
  <c r="C10" i="11"/>
  <c r="E10" i="11" s="1"/>
  <c r="R10" i="11"/>
  <c r="M10" i="11" l="1"/>
  <c r="G10" i="11"/>
  <c r="Q10" i="11"/>
  <c r="O10" i="11"/>
  <c r="K10" i="11"/>
  <c r="I10" i="11"/>
  <c r="S10" i="11"/>
</calcChain>
</file>

<file path=xl/sharedStrings.xml><?xml version="1.0" encoding="utf-8"?>
<sst xmlns="http://schemas.openxmlformats.org/spreadsheetml/2006/main" count="77" uniqueCount="57">
  <si>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</si>
  <si>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</si>
  <si>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</si>
  <si>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</si>
  <si>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</si>
  <si>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</si>
  <si>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</si>
  <si>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</si>
  <si>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</si>
  <si>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</si>
  <si>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</si>
  <si>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</si>
  <si>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</si>
  <si>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</si>
  <si>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</si>
  <si>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</si>
  <si>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</si>
  <si>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</si>
  <si>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</si>
  <si>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</si>
  <si>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</si>
  <si>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</si>
  <si>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</si>
  <si>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</si>
  <si>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</si>
  <si>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</si>
  <si>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</si>
  <si>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</si>
  <si>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11 / 14</t>
  </si>
  <si>
    <t>Čović Luka</t>
  </si>
  <si>
    <t>13 / 14</t>
  </si>
  <si>
    <t>Vujović Filip</t>
  </si>
  <si>
    <t>22 / 14</t>
  </si>
  <si>
    <t>Brnović Teodora</t>
  </si>
  <si>
    <t>31 / 14</t>
  </si>
  <si>
    <t>Martinović Aleksandra</t>
  </si>
  <si>
    <t>59 / 14</t>
  </si>
  <si>
    <t>Penda Sandra</t>
  </si>
  <si>
    <t>63 / 12</t>
  </si>
  <si>
    <t>Krivokapić Petar</t>
  </si>
  <si>
    <t>28 / 11</t>
  </si>
  <si>
    <t>Miljenović Dijana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</si>
  <si>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</si>
  <si>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</si>
  <si>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</si>
  <si>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</si>
  <si>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</si>
  <si>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</si>
  <si>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</si>
  <si>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</si>
  <si>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</si>
  <si>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</si>
  <si>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</si>
  <si>
    <t>STUDIJSKI PROGRAM: MENADŽMENT U POMORSTVU CETINJE</t>
  </si>
  <si>
    <t>Prezime I ime</t>
  </si>
  <si>
    <t>PREDMET: TEORIJA MENADŽMENTA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</si>
  <si>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 CETINJE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</si>
</sst>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/>
    <xf numFmtId="0" fontId="1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6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6" fillId="2" borderId="11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49" fontId="7" fillId="2" borderId="12" xfId="0" applyNumberFormat="1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49" fontId="7" fillId="2" borderId="14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17" fillId="2" borderId="16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7" xfId="0" quotePrefix="1" applyFont="1" applyBorder="1" applyAlignment="1" applyProtection="1">
      <alignment horizontal="center"/>
      <protection locked="0"/>
    </xf>
    <xf numFmtId="0" fontId="6" fillId="0" borderId="18" xfId="0" quotePrefix="1" applyFont="1" applyBorder="1" applyAlignment="1" applyProtection="1">
      <alignment horizontal="center"/>
      <protection locked="0"/>
    </xf>
    <xf numFmtId="49" fontId="18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49" fontId="6" fillId="2" borderId="1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49" fontId="6" fillId="2" borderId="14" xfId="0" applyNumberFormat="1" applyFont="1" applyFill="1" applyBorder="1" applyAlignment="1" applyProtection="1">
      <alignment horizontal="left"/>
      <protection locked="0"/>
    </xf>
    <xf numFmtId="0" fontId="6" fillId="2" borderId="15" xfId="0" applyFont="1" applyFill="1" applyBorder="1" applyProtection="1">
      <protection locked="0"/>
    </xf>
    <xf numFmtId="0" fontId="21" fillId="2" borderId="0" xfId="0" applyFont="1" applyFill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15" fillId="0" borderId="17" xfId="0" quotePrefix="1" applyFont="1" applyBorder="1" applyAlignment="1" applyProtection="1">
      <alignment horizontal="center"/>
      <protection locked="0"/>
    </xf>
    <xf numFmtId="0" fontId="15" fillId="0" borderId="18" xfId="0" quotePrefix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6" fillId="2" borderId="0" xfId="0" applyFont="1" applyFill="1"/>
    <xf numFmtId="49" fontId="17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25" fillId="0" borderId="18" xfId="0" quotePrefix="1" applyFont="1" applyBorder="1" applyAlignment="1" applyProtection="1">
      <alignment horizontal="center"/>
      <protection locked="0"/>
    </xf>
    <xf numFmtId="0" fontId="24" fillId="2" borderId="16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13" fillId="2" borderId="7" xfId="5" applyFont="1" applyFill="1" applyBorder="1"/>
    <xf numFmtId="0" fontId="14" fillId="2" borderId="8" xfId="5" applyFont="1" applyFill="1" applyBorder="1" applyAlignment="1">
      <alignment horizontal="left"/>
    </xf>
    <xf numFmtId="0" fontId="1" fillId="2" borderId="8" xfId="5" applyFill="1" applyBorder="1" applyAlignment="1">
      <alignment horizontal="right"/>
    </xf>
    <xf numFmtId="0" fontId="1" fillId="2" borderId="8" xfId="5" applyFill="1" applyBorder="1"/>
    <xf numFmtId="0" fontId="1" fillId="2" borderId="9" xfId="5" applyFill="1" applyBorder="1" applyAlignment="1">
      <alignment horizontal="right"/>
    </xf>
    <xf numFmtId="0" fontId="15" fillId="2" borderId="0" xfId="5" applyFont="1" applyFill="1"/>
    <xf numFmtId="0" fontId="1" fillId="2" borderId="0" xfId="5" applyFill="1"/>
    <xf numFmtId="0" fontId="1" fillId="2" borderId="10" xfId="5" applyFill="1" applyBorder="1"/>
    <xf numFmtId="0" fontId="1" fillId="2" borderId="0" xfId="5" applyFill="1" applyAlignment="1">
      <alignment horizontal="left"/>
    </xf>
    <xf numFmtId="0" fontId="1" fillId="2" borderId="0" xfId="5" applyFill="1" applyAlignment="1">
      <alignment horizontal="right"/>
    </xf>
    <xf numFmtId="0" fontId="1" fillId="2" borderId="11" xfId="5" applyFill="1" applyBorder="1" applyAlignment="1">
      <alignment horizontal="right"/>
    </xf>
    <xf numFmtId="0" fontId="15" fillId="2" borderId="10" xfId="5" applyFont="1" applyFill="1" applyBorder="1"/>
    <xf numFmtId="0" fontId="15" fillId="2" borderId="0" xfId="5" applyFont="1" applyFill="1" applyAlignment="1">
      <alignment horizontal="left"/>
    </xf>
    <xf numFmtId="0" fontId="15" fillId="2" borderId="0" xfId="5" applyFont="1" applyFill="1" applyAlignment="1">
      <alignment vertical="center" wrapText="1"/>
    </xf>
    <xf numFmtId="49" fontId="1" fillId="2" borderId="6" xfId="5" applyNumberFormat="1" applyFill="1" applyBorder="1" applyAlignment="1">
      <alignment horizontal="center"/>
    </xf>
    <xf numFmtId="49" fontId="1" fillId="2" borderId="6" xfId="5" applyNumberFormat="1" applyFill="1" applyBorder="1" applyAlignment="1">
      <alignment horizontal="left"/>
    </xf>
    <xf numFmtId="0" fontId="1" fillId="2" borderId="6" xfId="5" applyFill="1" applyBorder="1" applyAlignment="1">
      <alignment horizontal="center"/>
    </xf>
    <xf numFmtId="0" fontId="1" fillId="2" borderId="6" xfId="5" quotePrefix="1" applyFill="1" applyBorder="1" applyAlignment="1">
      <alignment horizontal="center"/>
    </xf>
    <xf numFmtId="0" fontId="15" fillId="2" borderId="0" xfId="5" applyFont="1" applyFill="1" applyAlignment="1">
      <alignment horizontal="center"/>
    </xf>
    <xf numFmtId="0" fontId="1" fillId="2" borderId="6" xfId="5" applyFill="1" applyBorder="1" applyAlignment="1">
      <alignment horizontal="left"/>
    </xf>
    <xf numFmtId="0" fontId="1" fillId="2" borderId="0" xfId="5" applyFill="1" applyAlignment="1">
      <alignment horizontal="center"/>
    </xf>
    <xf numFmtId="0" fontId="1" fillId="2" borderId="0" xfId="5" quotePrefix="1" applyFill="1" applyAlignment="1">
      <alignment horizontal="center"/>
    </xf>
    <xf numFmtId="0" fontId="5" fillId="2" borderId="0" xfId="6" applyFont="1" applyFill="1" applyAlignment="1">
      <alignment horizontal="center" wrapText="1"/>
    </xf>
    <xf numFmtId="0" fontId="1" fillId="2" borderId="0" xfId="6" applyFill="1"/>
    <xf numFmtId="49" fontId="6" fillId="2" borderId="0" xfId="6" applyNumberFormat="1" applyFont="1" applyFill="1"/>
    <xf numFmtId="0" fontId="6" fillId="2" borderId="0" xfId="6" applyFont="1" applyFill="1"/>
    <xf numFmtId="49" fontId="21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6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2" borderId="2" xfId="6" applyFont="1" applyFill="1" applyBorder="1"/>
    <xf numFmtId="2" fontId="6" fillId="2" borderId="3" xfId="6" applyNumberFormat="1" applyFont="1" applyFill="1" applyBorder="1"/>
    <xf numFmtId="0" fontId="6" fillId="2" borderId="4" xfId="6" applyFont="1" applyFill="1" applyBorder="1"/>
    <xf numFmtId="2" fontId="6" fillId="2" borderId="5" xfId="6" applyNumberFormat="1" applyFont="1" applyFill="1" applyBorder="1"/>
    <xf numFmtId="0" fontId="1" fillId="2" borderId="2" xfId="6" applyFill="1" applyBorder="1"/>
    <xf numFmtId="0" fontId="1" fillId="2" borderId="4" xfId="6" applyFill="1" applyBorder="1"/>
    <xf numFmtId="0" fontId="2" fillId="2" borderId="0" xfId="6" applyFont="1" applyFill="1" applyAlignment="1">
      <alignment horizontal="center"/>
    </xf>
    <xf numFmtId="0" fontId="2" fillId="2" borderId="0" xfId="6" applyFont="1" applyFill="1"/>
    <xf numFmtId="10" fontId="1" fillId="2" borderId="0" xfId="6" applyNumberFormat="1" applyFill="1"/>
    <xf numFmtId="0" fontId="1" fillId="2" borderId="0" xfId="7" applyFill="1" applyAlignment="1">
      <alignment horizontal="center"/>
    </xf>
    <xf numFmtId="0" fontId="1" fillId="2" borderId="0" xfId="6" applyFill="1" applyAlignment="1">
      <alignment horizontal="center"/>
    </xf>
    <xf numFmtId="0" fontId="11" fillId="2" borderId="18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12" fillId="2" borderId="27" xfId="0" applyFont="1" applyFill="1" applyBorder="1" applyAlignment="1" applyProtection="1">
      <alignment horizontal="center" vertical="center" textRotation="90" wrapText="1"/>
      <protection locked="0"/>
    </xf>
    <xf numFmtId="0" fontId="12" fillId="2" borderId="20" xfId="0" applyFont="1" applyFill="1" applyBorder="1" applyAlignment="1" applyProtection="1">
      <alignment horizontal="center" vertical="center" textRotation="90" wrapText="1"/>
      <protection locked="0"/>
    </xf>
    <xf numFmtId="0" fontId="12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22" xfId="0" applyFont="1" applyFill="1" applyBorder="1" applyAlignment="1" applyProtection="1">
      <alignment horizontal="center" vertical="center" textRotation="90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32" xfId="4" applyFont="1" applyFill="1" applyBorder="1" applyAlignment="1">
      <alignment horizontal="center" vertical="center" wrapText="1"/>
    </xf>
    <xf numFmtId="0" fontId="15" fillId="2" borderId="33" xfId="4" applyFont="1" applyFill="1" applyBorder="1" applyAlignment="1">
      <alignment horizontal="center" vertical="center" wrapText="1"/>
    </xf>
    <xf numFmtId="0" fontId="15" fillId="2" borderId="34" xfId="4" applyFont="1" applyFill="1" applyBorder="1" applyAlignment="1">
      <alignment horizontal="center" vertical="center" wrapText="1"/>
    </xf>
    <xf numFmtId="0" fontId="15" fillId="2" borderId="35" xfId="4" applyFont="1" applyFill="1" applyBorder="1" applyAlignment="1">
      <alignment horizontal="center" vertical="center" wrapText="1"/>
    </xf>
    <xf numFmtId="0" fontId="15" fillId="2" borderId="36" xfId="4" applyFont="1" applyFill="1" applyBorder="1" applyAlignment="1">
      <alignment horizontal="center" vertical="center" wrapText="1"/>
    </xf>
    <xf numFmtId="0" fontId="15" fillId="2" borderId="37" xfId="4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/>
    </xf>
    <xf numFmtId="0" fontId="15" fillId="2" borderId="39" xfId="5" applyFont="1" applyFill="1" applyBorder="1" applyAlignment="1">
      <alignment horizontal="center"/>
    </xf>
    <xf numFmtId="0" fontId="15" fillId="2" borderId="29" xfId="4" applyFont="1" applyFill="1" applyBorder="1" applyAlignment="1">
      <alignment horizontal="center" vertical="center" wrapText="1"/>
    </xf>
    <xf numFmtId="0" fontId="15" fillId="2" borderId="30" xfId="4" applyFont="1" applyFill="1" applyBorder="1" applyAlignment="1">
      <alignment horizontal="center" vertical="center" wrapText="1"/>
    </xf>
    <xf numFmtId="0" fontId="15" fillId="2" borderId="3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5" fillId="2" borderId="38" xfId="4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2" fillId="2" borderId="5" xfId="6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</cellXfs>
  <cellStyles count="8">
    <cellStyle name="Hyperlink 2" xfId="1"/>
    <cellStyle name="Normal" xfId="0" builtinId="0"/>
    <cellStyle name="Normal 2" xfId="2"/>
    <cellStyle name="Normal 2 2" xfId="6"/>
    <cellStyle name="Normal 3" xfId="3"/>
    <cellStyle name="Normal_Obrasci 2 2" xfId="7"/>
    <cellStyle name="Normal_Obrasci 3" xfId="5"/>
    <cellStyle name="Normal_Sheet1" xfId="4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ORIJA%20MENAD&#381;MENTA%20-%20ponovci%20Ko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dencija"/>
      <sheetName val="Zakljucne"/>
      <sheetName val="Statistika"/>
    </sheetNames>
    <sheetDataSet>
      <sheetData sheetId="0">
        <row r="4">
          <cell r="F4" t="str">
            <v>ECTS kredita: 6</v>
          </cell>
          <cell r="I4" t="str">
            <v>NASTAVNIK: Doc.dr Boban Melović</v>
          </cell>
        </row>
        <row r="27">
          <cell r="U27">
            <v>0</v>
          </cell>
        </row>
        <row r="28">
          <cell r="U28">
            <v>0</v>
          </cell>
        </row>
        <row r="29">
          <cell r="U29">
            <v>0</v>
          </cell>
        </row>
        <row r="30">
          <cell r="U30">
            <v>0</v>
          </cell>
        </row>
        <row r="31">
          <cell r="U31">
            <v>0</v>
          </cell>
        </row>
        <row r="32">
          <cell r="U32">
            <v>0</v>
          </cell>
        </row>
      </sheetData>
      <sheetData sheetId="1">
        <row r="3">
          <cell r="A3" t="str">
            <v>STUDIJSKI PROGRAM: MENADŽMENT U POMORSTVU KOTOR</v>
          </cell>
        </row>
        <row r="5">
          <cell r="A5" t="str">
            <v>STUDIJE: Osnovne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zoomScaleNormal="100" zoomScaleSheetLayoutView="115" workbookViewId="0">
      <selection activeCell="B10" sqref="B10"/>
    </sheetView>
  </sheetViews>
  <sheetFormatPr defaultRowHeight="12.75" x14ac:dyDescent="0.2"/>
  <cols>
    <col min="1" max="1" width="9.28515625" style="26" customWidth="1"/>
    <col min="2" max="2" width="20.42578125" style="1" customWidth="1"/>
    <col min="3" max="3" width="7.140625" style="1" bestFit="1" customWidth="1"/>
    <col min="4" max="4" width="7.5703125" style="1" customWidth="1"/>
    <col min="5" max="7" width="4.7109375" style="1" customWidth="1"/>
    <col min="8" max="8" width="10.85546875" style="1" customWidth="1"/>
    <col min="9" max="18" width="4.7109375" style="1" customWidth="1"/>
    <col min="19" max="19" width="11.2851562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1" ht="18.75" x14ac:dyDescent="0.3">
      <c r="A1" s="84">
        <v>120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 t="s">
        <v>0</v>
      </c>
      <c r="U1" s="87"/>
    </row>
    <row r="2" spans="1:21" ht="18.75" x14ac:dyDescent="0.3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88"/>
      <c r="U2" s="89"/>
    </row>
    <row r="3" spans="1:21" ht="15" x14ac:dyDescent="0.25">
      <c r="A3" s="23" t="s">
        <v>53</v>
      </c>
      <c r="C3" s="2"/>
      <c r="Q3" s="3" t="s">
        <v>23</v>
      </c>
      <c r="R3" s="2"/>
      <c r="U3" s="4"/>
    </row>
    <row r="4" spans="1:21" x14ac:dyDescent="0.2">
      <c r="A4" s="24" t="s">
        <v>27</v>
      </c>
      <c r="C4" s="5"/>
      <c r="F4" s="6" t="s">
        <v>42</v>
      </c>
      <c r="H4" s="7"/>
      <c r="I4" s="29" t="s">
        <v>43</v>
      </c>
      <c r="Q4" s="29" t="s">
        <v>44</v>
      </c>
      <c r="U4" s="4"/>
    </row>
    <row r="5" spans="1:21" ht="13.5" thickBot="1" x14ac:dyDescent="0.25">
      <c r="A5" s="25"/>
      <c r="G5" s="8"/>
      <c r="U5" s="4"/>
    </row>
    <row r="6" spans="1:21" x14ac:dyDescent="0.2">
      <c r="A6" s="9" t="s">
        <v>11</v>
      </c>
      <c r="B6" s="10"/>
      <c r="C6" s="92" t="s">
        <v>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95" t="s">
        <v>12</v>
      </c>
      <c r="U6" s="98" t="s">
        <v>3</v>
      </c>
    </row>
    <row r="7" spans="1:21" x14ac:dyDescent="0.2">
      <c r="A7" s="11" t="s">
        <v>4</v>
      </c>
      <c r="B7" s="12" t="s">
        <v>22</v>
      </c>
      <c r="C7" s="101" t="s">
        <v>24</v>
      </c>
      <c r="D7" s="83" t="s">
        <v>49</v>
      </c>
      <c r="E7" s="83"/>
      <c r="F7" s="83"/>
      <c r="G7" s="83"/>
      <c r="H7" s="83"/>
      <c r="I7" s="83" t="s">
        <v>45</v>
      </c>
      <c r="J7" s="83"/>
      <c r="K7" s="83"/>
      <c r="L7" s="83" t="s">
        <v>46</v>
      </c>
      <c r="M7" s="83"/>
      <c r="N7" s="83"/>
      <c r="O7" s="83" t="s">
        <v>51</v>
      </c>
      <c r="P7" s="83"/>
      <c r="Q7" s="83"/>
      <c r="R7" s="83" t="s">
        <v>52</v>
      </c>
      <c r="S7" s="83"/>
      <c r="T7" s="96"/>
      <c r="U7" s="99"/>
    </row>
    <row r="8" spans="1:21" ht="13.5" thickBot="1" x14ac:dyDescent="0.25">
      <c r="A8" s="27"/>
      <c r="B8" s="28"/>
      <c r="C8" s="102"/>
      <c r="D8" s="13" t="s">
        <v>50</v>
      </c>
      <c r="E8" s="13"/>
      <c r="F8" s="13"/>
      <c r="G8" s="13"/>
      <c r="H8" s="13"/>
      <c r="I8" s="13" t="s">
        <v>47</v>
      </c>
      <c r="J8" s="13"/>
      <c r="K8" s="13"/>
      <c r="L8" s="14" t="s">
        <v>48</v>
      </c>
      <c r="M8" s="14"/>
      <c r="N8" s="13"/>
      <c r="O8" s="41" t="s">
        <v>25</v>
      </c>
      <c r="P8" s="41" t="s">
        <v>26</v>
      </c>
      <c r="Q8" s="42"/>
      <c r="R8" s="15" t="s">
        <v>25</v>
      </c>
      <c r="S8" s="15" t="s">
        <v>26</v>
      </c>
      <c r="T8" s="97"/>
      <c r="U8" s="100"/>
    </row>
    <row r="9" spans="1:21" hidden="1" x14ac:dyDescent="0.2">
      <c r="A9" s="38" t="s">
        <v>28</v>
      </c>
      <c r="B9" s="39" t="s">
        <v>29</v>
      </c>
      <c r="C9" s="32"/>
      <c r="D9" s="34"/>
      <c r="E9" s="35"/>
      <c r="F9" s="16"/>
      <c r="G9" s="16"/>
      <c r="H9" s="17"/>
      <c r="I9" s="17"/>
      <c r="J9" s="17"/>
      <c r="K9" s="17"/>
      <c r="L9" s="17"/>
      <c r="M9" s="17"/>
      <c r="N9" s="17"/>
      <c r="O9" s="34"/>
      <c r="P9" s="34"/>
      <c r="Q9" s="17"/>
      <c r="R9" s="21"/>
      <c r="S9" s="17"/>
      <c r="T9" s="18">
        <f>SUM(C9:Q9)+MAX(R9,S9)</f>
        <v>0</v>
      </c>
      <c r="U9" s="19" t="str">
        <f t="shared" ref="U9:U15" si="0">IF(T9&gt;=90,"A",IF(T9&gt;=80,"B",IF(T9&gt;=70,"C",IF(T9&gt;=60,"D",IF(T9&gt;=50,"E",IF(T9=0,"-","F"))))))</f>
        <v>-</v>
      </c>
    </row>
    <row r="10" spans="1:21" x14ac:dyDescent="0.2">
      <c r="A10" s="38" t="s">
        <v>30</v>
      </c>
      <c r="B10" s="39" t="s">
        <v>31</v>
      </c>
      <c r="C10" s="33"/>
      <c r="D10" s="36">
        <v>1</v>
      </c>
      <c r="E10" s="30"/>
      <c r="F10" s="20"/>
      <c r="G10" s="20"/>
      <c r="H10" s="20"/>
      <c r="I10" s="20"/>
      <c r="J10" s="20"/>
      <c r="K10" s="20"/>
      <c r="L10" s="20"/>
      <c r="M10" s="20"/>
      <c r="N10" s="20"/>
      <c r="O10" s="40"/>
      <c r="P10" s="120">
        <v>6</v>
      </c>
      <c r="Q10" s="20"/>
      <c r="R10" s="20"/>
      <c r="S10" s="20">
        <v>8</v>
      </c>
      <c r="T10" s="18">
        <f t="shared" ref="T10:T15" si="1">SUM(C10:Q10)+MAX(R10,S10)</f>
        <v>15</v>
      </c>
      <c r="U10" s="19" t="str">
        <f t="shared" si="0"/>
        <v>F</v>
      </c>
    </row>
    <row r="11" spans="1:21" hidden="1" x14ac:dyDescent="0.2">
      <c r="A11" s="38" t="s">
        <v>32</v>
      </c>
      <c r="B11" s="39" t="s">
        <v>33</v>
      </c>
      <c r="C11" s="33"/>
      <c r="D11" s="36">
        <v>1</v>
      </c>
      <c r="E11" s="30"/>
      <c r="F11" s="20"/>
      <c r="G11" s="20"/>
      <c r="H11" s="20"/>
      <c r="I11" s="20"/>
      <c r="J11" s="20"/>
      <c r="K11" s="30"/>
      <c r="L11" s="20"/>
      <c r="M11" s="20"/>
      <c r="N11" s="20"/>
      <c r="O11" s="40"/>
      <c r="P11" s="36">
        <v>24</v>
      </c>
      <c r="Q11" s="20"/>
      <c r="R11" s="22">
        <v>31</v>
      </c>
      <c r="S11" s="20"/>
      <c r="T11" s="18">
        <f t="shared" si="1"/>
        <v>56</v>
      </c>
      <c r="U11" s="19" t="str">
        <f t="shared" si="0"/>
        <v>E</v>
      </c>
    </row>
    <row r="12" spans="1:21" x14ac:dyDescent="0.2">
      <c r="A12" s="38" t="s">
        <v>34</v>
      </c>
      <c r="B12" s="39" t="s">
        <v>35</v>
      </c>
      <c r="C12" s="33"/>
      <c r="D12" s="36">
        <v>1</v>
      </c>
      <c r="E12" s="30"/>
      <c r="F12" s="20"/>
      <c r="G12" s="20"/>
      <c r="H12" s="20"/>
      <c r="I12" s="20"/>
      <c r="J12" s="20"/>
      <c r="K12" s="20"/>
      <c r="L12" s="20"/>
      <c r="M12" s="20"/>
      <c r="N12" s="20"/>
      <c r="O12" s="40"/>
      <c r="P12" s="36">
        <v>8</v>
      </c>
      <c r="Q12" s="20"/>
      <c r="R12" s="22"/>
      <c r="S12" s="20">
        <v>6</v>
      </c>
      <c r="T12" s="18">
        <f t="shared" si="1"/>
        <v>15</v>
      </c>
      <c r="U12" s="19" t="str">
        <f t="shared" si="0"/>
        <v>F</v>
      </c>
    </row>
    <row r="13" spans="1:21" x14ac:dyDescent="0.2">
      <c r="A13" s="38" t="s">
        <v>36</v>
      </c>
      <c r="B13" s="39" t="s">
        <v>37</v>
      </c>
      <c r="C13" s="33"/>
      <c r="D13" s="36"/>
      <c r="E13" s="30"/>
      <c r="F13" s="20"/>
      <c r="G13" s="20"/>
      <c r="H13" s="20"/>
      <c r="I13" s="20">
        <v>3</v>
      </c>
      <c r="J13" s="20"/>
      <c r="K13" s="20"/>
      <c r="L13" s="20"/>
      <c r="M13" s="20"/>
      <c r="N13" s="20"/>
      <c r="O13" s="31"/>
      <c r="P13" s="36">
        <v>0</v>
      </c>
      <c r="Q13" s="20"/>
      <c r="R13" s="22"/>
      <c r="S13" s="20">
        <v>0</v>
      </c>
      <c r="T13" s="18">
        <f t="shared" si="1"/>
        <v>3</v>
      </c>
      <c r="U13" s="19" t="str">
        <f t="shared" si="0"/>
        <v>F</v>
      </c>
    </row>
    <row r="14" spans="1:21" x14ac:dyDescent="0.2">
      <c r="A14" s="38" t="s">
        <v>38</v>
      </c>
      <c r="B14" s="39" t="s">
        <v>39</v>
      </c>
      <c r="C14" s="33"/>
      <c r="D14" s="36"/>
      <c r="E14" s="30"/>
      <c r="F14" s="20"/>
      <c r="G14" s="20"/>
      <c r="H14" s="20"/>
      <c r="I14" s="20"/>
      <c r="J14" s="20"/>
      <c r="K14" s="20"/>
      <c r="L14" s="20"/>
      <c r="M14" s="20"/>
      <c r="N14" s="20"/>
      <c r="O14" s="31"/>
      <c r="P14" s="36">
        <v>19</v>
      </c>
      <c r="Q14" s="20"/>
      <c r="R14" s="20"/>
      <c r="S14" s="20">
        <v>6</v>
      </c>
      <c r="T14" s="18">
        <f t="shared" si="1"/>
        <v>25</v>
      </c>
      <c r="U14" s="19" t="str">
        <f t="shared" si="0"/>
        <v>F</v>
      </c>
    </row>
    <row r="15" spans="1:21" hidden="1" x14ac:dyDescent="0.2">
      <c r="A15" s="38" t="s">
        <v>40</v>
      </c>
      <c r="B15" s="39" t="s">
        <v>41</v>
      </c>
      <c r="C15" s="33"/>
      <c r="D15" s="36">
        <v>6</v>
      </c>
      <c r="E15" s="30"/>
      <c r="F15" s="20"/>
      <c r="G15" s="20"/>
      <c r="H15" s="20"/>
      <c r="I15" s="20"/>
      <c r="J15" s="20"/>
      <c r="K15" s="20"/>
      <c r="L15" s="20"/>
      <c r="M15" s="20"/>
      <c r="N15" s="20"/>
      <c r="O15" s="40"/>
      <c r="P15" s="36">
        <v>19</v>
      </c>
      <c r="Q15" s="20"/>
      <c r="R15" s="22"/>
      <c r="S15" s="20">
        <v>25</v>
      </c>
      <c r="T15" s="18">
        <f t="shared" si="1"/>
        <v>50</v>
      </c>
      <c r="U15" s="19" t="str">
        <f t="shared" si="0"/>
        <v>E</v>
      </c>
    </row>
    <row r="16" spans="1:21" x14ac:dyDescent="0.2">
      <c r="T16" s="37"/>
      <c r="U16" s="37"/>
    </row>
    <row r="17" spans="20:21" x14ac:dyDescent="0.2">
      <c r="T17" s="37"/>
      <c r="U17" s="37"/>
    </row>
    <row r="18" spans="20:21" x14ac:dyDescent="0.2">
      <c r="T18" s="37"/>
      <c r="U18" s="37"/>
    </row>
    <row r="19" spans="20:21" x14ac:dyDescent="0.2">
      <c r="T19" s="37"/>
      <c r="U19" s="37"/>
    </row>
    <row r="20" spans="20:21" x14ac:dyDescent="0.2">
      <c r="T20" s="37"/>
      <c r="U20" s="37"/>
    </row>
    <row r="21" spans="20:21" x14ac:dyDescent="0.2">
      <c r="T21" s="37"/>
      <c r="U21" s="37"/>
    </row>
    <row r="22" spans="20:21" x14ac:dyDescent="0.2">
      <c r="T22" s="37"/>
      <c r="U22" s="37"/>
    </row>
    <row r="23" spans="20:21" x14ac:dyDescent="0.2">
      <c r="T23" s="37"/>
      <c r="U23" s="37"/>
    </row>
    <row r="24" spans="20:21" x14ac:dyDescent="0.2">
      <c r="T24" s="37"/>
      <c r="U24" s="37"/>
    </row>
    <row r="25" spans="20:21" x14ac:dyDescent="0.2">
      <c r="T25" s="37"/>
      <c r="U25" s="37"/>
    </row>
    <row r="26" spans="20:21" x14ac:dyDescent="0.2">
      <c r="T26" s="37"/>
      <c r="U26" s="37"/>
    </row>
    <row r="27" spans="20:21" x14ac:dyDescent="0.2">
      <c r="T27" s="37"/>
      <c r="U27" s="37"/>
    </row>
    <row r="28" spans="20:21" x14ac:dyDescent="0.2">
      <c r="T28" s="37"/>
      <c r="U28" s="37"/>
    </row>
    <row r="29" spans="20:21" x14ac:dyDescent="0.2">
      <c r="T29" s="37"/>
      <c r="U29" s="37"/>
    </row>
    <row r="30" spans="20:21" x14ac:dyDescent="0.2">
      <c r="T30" s="37"/>
      <c r="U30" s="37"/>
    </row>
    <row r="31" spans="20:21" x14ac:dyDescent="0.2">
      <c r="T31" s="37"/>
      <c r="U31" s="37"/>
    </row>
    <row r="32" spans="20:21" x14ac:dyDescent="0.2">
      <c r="T32" s="37"/>
      <c r="U32" s="37"/>
    </row>
    <row r="33" spans="20:21" x14ac:dyDescent="0.2">
      <c r="T33" s="37"/>
      <c r="U33" s="37"/>
    </row>
    <row r="34" spans="20:21" x14ac:dyDescent="0.2">
      <c r="T34" s="37"/>
      <c r="U34" s="37"/>
    </row>
    <row r="35" spans="20:21" x14ac:dyDescent="0.2">
      <c r="T35" s="37"/>
      <c r="U35" s="37"/>
    </row>
    <row r="36" spans="20:21" x14ac:dyDescent="0.2">
      <c r="T36" s="37"/>
      <c r="U36" s="37"/>
    </row>
    <row r="37" spans="20:21" x14ac:dyDescent="0.2">
      <c r="T37" s="37"/>
      <c r="U37" s="37"/>
    </row>
    <row r="38" spans="20:21" x14ac:dyDescent="0.2">
      <c r="T38" s="37"/>
      <c r="U38" s="37"/>
    </row>
    <row r="39" spans="20:21" x14ac:dyDescent="0.2">
      <c r="T39" s="37"/>
      <c r="U39" s="37"/>
    </row>
    <row r="40" spans="20:21" x14ac:dyDescent="0.2">
      <c r="T40" s="37"/>
      <c r="U40" s="37"/>
    </row>
    <row r="41" spans="20:21" x14ac:dyDescent="0.2">
      <c r="T41" s="37"/>
      <c r="U41" s="37"/>
    </row>
    <row r="42" spans="20:21" x14ac:dyDescent="0.2">
      <c r="T42" s="37"/>
      <c r="U42" s="37"/>
    </row>
    <row r="43" spans="20:21" x14ac:dyDescent="0.2">
      <c r="T43" s="37"/>
      <c r="U43" s="37"/>
    </row>
    <row r="44" spans="20:21" x14ac:dyDescent="0.2">
      <c r="T44" s="37"/>
      <c r="U44" s="37"/>
    </row>
    <row r="45" spans="20:21" x14ac:dyDescent="0.2">
      <c r="T45" s="37"/>
      <c r="U45" s="37"/>
    </row>
    <row r="46" spans="20:21" x14ac:dyDescent="0.2">
      <c r="T46" s="37"/>
      <c r="U46" s="37"/>
    </row>
    <row r="47" spans="20:21" x14ac:dyDescent="0.2">
      <c r="T47" s="37"/>
      <c r="U47" s="37"/>
    </row>
    <row r="48" spans="20:21" x14ac:dyDescent="0.2">
      <c r="T48" s="37"/>
      <c r="U48" s="37"/>
    </row>
    <row r="49" spans="20:21" x14ac:dyDescent="0.2">
      <c r="T49" s="37"/>
      <c r="U49" s="37"/>
    </row>
    <row r="50" spans="20:21" x14ac:dyDescent="0.2">
      <c r="T50" s="37"/>
      <c r="U50" s="37"/>
    </row>
    <row r="51" spans="20:21" x14ac:dyDescent="0.2">
      <c r="T51" s="37"/>
      <c r="U51" s="37"/>
    </row>
    <row r="52" spans="20:21" x14ac:dyDescent="0.2">
      <c r="T52" s="37"/>
      <c r="U52" s="37"/>
    </row>
    <row r="53" spans="20:21" x14ac:dyDescent="0.2">
      <c r="T53" s="37"/>
      <c r="U53" s="37"/>
    </row>
    <row r="54" spans="20:21" x14ac:dyDescent="0.2">
      <c r="T54" s="37"/>
      <c r="U54" s="37"/>
    </row>
    <row r="55" spans="20:21" x14ac:dyDescent="0.2">
      <c r="T55" s="37"/>
      <c r="U55" s="37"/>
    </row>
    <row r="56" spans="20:21" x14ac:dyDescent="0.2">
      <c r="T56" s="37"/>
      <c r="U56" s="37"/>
    </row>
    <row r="57" spans="20:21" x14ac:dyDescent="0.2">
      <c r="T57" s="37"/>
      <c r="U57" s="37"/>
    </row>
    <row r="58" spans="20:21" x14ac:dyDescent="0.2">
      <c r="T58" s="37"/>
      <c r="U58" s="37"/>
    </row>
    <row r="59" spans="20:21" x14ac:dyDescent="0.2">
      <c r="T59" s="37"/>
      <c r="U59" s="37"/>
    </row>
    <row r="60" spans="20:21" x14ac:dyDescent="0.2">
      <c r="T60" s="37"/>
      <c r="U60" s="37"/>
    </row>
    <row r="61" spans="20:21" x14ac:dyDescent="0.2">
      <c r="T61" s="37"/>
      <c r="U61" s="37"/>
    </row>
    <row r="62" spans="20:21" x14ac:dyDescent="0.2">
      <c r="T62" s="37"/>
      <c r="U62" s="37"/>
    </row>
    <row r="63" spans="20:21" x14ac:dyDescent="0.2">
      <c r="T63" s="37"/>
      <c r="U63" s="37"/>
    </row>
    <row r="64" spans="20:21" x14ac:dyDescent="0.2">
      <c r="T64" s="37"/>
      <c r="U64" s="37"/>
    </row>
    <row r="65" spans="20:21" x14ac:dyDescent="0.2">
      <c r="T65" s="37"/>
      <c r="U65" s="37"/>
    </row>
    <row r="66" spans="20:21" x14ac:dyDescent="0.2">
      <c r="T66" s="37"/>
      <c r="U66" s="37"/>
    </row>
    <row r="67" spans="20:21" x14ac:dyDescent="0.2">
      <c r="T67" s="37"/>
      <c r="U67" s="37"/>
    </row>
    <row r="68" spans="20:21" x14ac:dyDescent="0.2">
      <c r="T68" s="37"/>
      <c r="U68" s="37"/>
    </row>
    <row r="69" spans="20:21" x14ac:dyDescent="0.2">
      <c r="T69" s="37"/>
      <c r="U69" s="37"/>
    </row>
    <row r="70" spans="20:21" x14ac:dyDescent="0.2">
      <c r="T70" s="37"/>
      <c r="U70" s="37"/>
    </row>
    <row r="71" spans="20:21" x14ac:dyDescent="0.2">
      <c r="T71" s="37"/>
      <c r="U71" s="37"/>
    </row>
    <row r="72" spans="20:21" x14ac:dyDescent="0.2">
      <c r="T72" s="37"/>
      <c r="U72" s="37"/>
    </row>
    <row r="73" spans="20:21" x14ac:dyDescent="0.2">
      <c r="T73" s="37"/>
      <c r="U73" s="37"/>
    </row>
    <row r="74" spans="20:21" x14ac:dyDescent="0.2">
      <c r="T74" s="37"/>
      <c r="U74" s="37"/>
    </row>
    <row r="75" spans="20:21" x14ac:dyDescent="0.2">
      <c r="T75" s="37"/>
      <c r="U75" s="37"/>
    </row>
    <row r="76" spans="20:21" x14ac:dyDescent="0.2">
      <c r="T76" s="37"/>
      <c r="U76" s="37"/>
    </row>
    <row r="77" spans="20:21" x14ac:dyDescent="0.2">
      <c r="T77" s="37"/>
      <c r="U77" s="37"/>
    </row>
    <row r="78" spans="20:21" x14ac:dyDescent="0.2">
      <c r="T78" s="37"/>
      <c r="U78" s="37"/>
    </row>
    <row r="79" spans="20:21" x14ac:dyDescent="0.2">
      <c r="T79" s="37"/>
      <c r="U79" s="37"/>
    </row>
    <row r="80" spans="20:21" x14ac:dyDescent="0.2">
      <c r="T80" s="37"/>
      <c r="U80" s="37"/>
    </row>
    <row r="81" spans="20:21" x14ac:dyDescent="0.2">
      <c r="T81" s="37"/>
      <c r="U81" s="37"/>
    </row>
    <row r="82" spans="20:21" x14ac:dyDescent="0.2">
      <c r="T82" s="37"/>
      <c r="U82" s="37"/>
    </row>
    <row r="83" spans="20:21" x14ac:dyDescent="0.2">
      <c r="T83" s="37"/>
      <c r="U83" s="37"/>
    </row>
    <row r="84" spans="20:21" x14ac:dyDescent="0.2">
      <c r="T84" s="37"/>
      <c r="U84" s="37"/>
    </row>
    <row r="85" spans="20:21" x14ac:dyDescent="0.2">
      <c r="T85" s="37"/>
      <c r="U85" s="37"/>
    </row>
    <row r="86" spans="20:21" x14ac:dyDescent="0.2">
      <c r="T86" s="37"/>
      <c r="U86" s="37"/>
    </row>
    <row r="87" spans="20:21" x14ac:dyDescent="0.2">
      <c r="T87" s="37"/>
      <c r="U87" s="37"/>
    </row>
    <row r="88" spans="20:21" x14ac:dyDescent="0.2">
      <c r="T88" s="37"/>
      <c r="U88" s="37"/>
    </row>
    <row r="89" spans="20:21" x14ac:dyDescent="0.2">
      <c r="T89" s="37"/>
      <c r="U89" s="37"/>
    </row>
    <row r="90" spans="20:21" x14ac:dyDescent="0.2">
      <c r="T90" s="37"/>
      <c r="U90" s="37"/>
    </row>
    <row r="91" spans="20:21" x14ac:dyDescent="0.2">
      <c r="T91" s="37"/>
      <c r="U91" s="37"/>
    </row>
    <row r="92" spans="20:21" x14ac:dyDescent="0.2">
      <c r="T92" s="37"/>
      <c r="U92" s="37"/>
    </row>
    <row r="93" spans="20:21" x14ac:dyDescent="0.2">
      <c r="T93" s="37"/>
      <c r="U93" s="37"/>
    </row>
    <row r="94" spans="20:21" x14ac:dyDescent="0.2">
      <c r="T94" s="37"/>
      <c r="U94" s="37"/>
    </row>
    <row r="95" spans="20:21" x14ac:dyDescent="0.2">
      <c r="T95" s="37"/>
      <c r="U95" s="37"/>
    </row>
    <row r="96" spans="20:21" x14ac:dyDescent="0.2">
      <c r="T96" s="37"/>
      <c r="U96" s="37"/>
    </row>
    <row r="97" spans="20:21" x14ac:dyDescent="0.2">
      <c r="T97" s="37"/>
      <c r="U97" s="37"/>
    </row>
    <row r="98" spans="20:21" x14ac:dyDescent="0.2">
      <c r="T98" s="37"/>
      <c r="U98" s="37"/>
    </row>
    <row r="99" spans="20:21" x14ac:dyDescent="0.2">
      <c r="T99" s="37"/>
      <c r="U99" s="37"/>
    </row>
    <row r="100" spans="20:21" x14ac:dyDescent="0.2">
      <c r="T100" s="37"/>
      <c r="U100" s="37"/>
    </row>
    <row r="101" spans="20:21" x14ac:dyDescent="0.2">
      <c r="T101" s="37"/>
      <c r="U101" s="37"/>
    </row>
    <row r="102" spans="20:21" x14ac:dyDescent="0.2">
      <c r="T102" s="37"/>
      <c r="U102" s="37"/>
    </row>
    <row r="103" spans="20:21" x14ac:dyDescent="0.2">
      <c r="T103" s="37"/>
      <c r="U103" s="37"/>
    </row>
    <row r="104" spans="20:21" x14ac:dyDescent="0.2">
      <c r="T104" s="37"/>
      <c r="U104" s="37"/>
    </row>
    <row r="105" spans="20:21" x14ac:dyDescent="0.2">
      <c r="T105" s="37"/>
      <c r="U105" s="37"/>
    </row>
    <row r="106" spans="20:21" x14ac:dyDescent="0.2">
      <c r="T106" s="37"/>
      <c r="U106" s="37"/>
    </row>
    <row r="107" spans="20:21" x14ac:dyDescent="0.2">
      <c r="T107" s="37"/>
      <c r="U107" s="37"/>
    </row>
    <row r="108" spans="20:21" x14ac:dyDescent="0.2">
      <c r="T108" s="37"/>
      <c r="U108" s="37"/>
    </row>
    <row r="109" spans="20:21" x14ac:dyDescent="0.2">
      <c r="T109" s="37"/>
      <c r="U109" s="37"/>
    </row>
    <row r="110" spans="20:21" x14ac:dyDescent="0.2">
      <c r="T110" s="37"/>
      <c r="U110" s="37"/>
    </row>
    <row r="111" spans="20:21" x14ac:dyDescent="0.2">
      <c r="T111" s="37"/>
      <c r="U111" s="37"/>
    </row>
    <row r="112" spans="20:21" x14ac:dyDescent="0.2">
      <c r="T112" s="37"/>
      <c r="U112" s="37"/>
    </row>
    <row r="113" spans="20:21" x14ac:dyDescent="0.2">
      <c r="T113" s="37"/>
      <c r="U113" s="37"/>
    </row>
    <row r="114" spans="20:21" x14ac:dyDescent="0.2">
      <c r="T114" s="37"/>
      <c r="U114" s="37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1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21" sqref="C21"/>
    </sheetView>
  </sheetViews>
  <sheetFormatPr defaultColWidth="9.140625" defaultRowHeight="12.75" x14ac:dyDescent="0.2"/>
  <cols>
    <col min="1" max="1" width="14.85546875" style="63" customWidth="1"/>
    <col min="2" max="2" width="31.140625" style="51" customWidth="1"/>
    <col min="3" max="3" width="14.7109375" style="52" customWidth="1"/>
    <col min="4" max="4" width="15.7109375" style="49" customWidth="1"/>
    <col min="5" max="5" width="18.28515625" style="52" customWidth="1"/>
    <col min="6" max="6" width="8.28515625" style="48" customWidth="1"/>
    <col min="7" max="16384" width="9.140625" style="49"/>
  </cols>
  <sheetData>
    <row r="1" spans="1:6" ht="18.75" customHeight="1" x14ac:dyDescent="0.3">
      <c r="A1" s="43" t="s">
        <v>5</v>
      </c>
      <c r="B1" s="44"/>
      <c r="C1" s="45"/>
      <c r="D1" s="46"/>
      <c r="E1" s="47"/>
    </row>
    <row r="2" spans="1:6" x14ac:dyDescent="0.2">
      <c r="A2" s="50"/>
      <c r="E2" s="53"/>
      <c r="F2" s="49"/>
    </row>
    <row r="3" spans="1:6" ht="15" x14ac:dyDescent="0.25">
      <c r="A3" s="23" t="s">
        <v>56</v>
      </c>
      <c r="C3" s="49"/>
      <c r="E3" s="53"/>
      <c r="F3" s="49"/>
    </row>
    <row r="4" spans="1:6" x14ac:dyDescent="0.2">
      <c r="A4" s="24" t="s">
        <v>27</v>
      </c>
      <c r="C4" s="49"/>
      <c r="D4" s="29" t="s">
        <v>43</v>
      </c>
      <c r="E4" s="53"/>
      <c r="F4" s="49"/>
    </row>
    <row r="5" spans="1:6" ht="15" x14ac:dyDescent="0.25">
      <c r="A5" s="3" t="s">
        <v>23</v>
      </c>
      <c r="C5" s="49"/>
      <c r="D5" s="6" t="s">
        <v>42</v>
      </c>
      <c r="E5" s="53"/>
      <c r="F5" s="49"/>
    </row>
    <row r="6" spans="1:6" ht="13.5" thickBot="1" x14ac:dyDescent="0.25">
      <c r="A6" s="54"/>
      <c r="B6" s="55"/>
      <c r="E6" s="53"/>
    </row>
    <row r="7" spans="1:6" s="48" customFormat="1" ht="12.75" customHeight="1" thickBot="1" x14ac:dyDescent="0.25">
      <c r="A7" s="103" t="s">
        <v>6</v>
      </c>
      <c r="B7" s="106" t="s">
        <v>54</v>
      </c>
      <c r="C7" s="109" t="s">
        <v>7</v>
      </c>
      <c r="D7" s="110"/>
      <c r="E7" s="111" t="s">
        <v>8</v>
      </c>
    </row>
    <row r="8" spans="1:6" s="56" customFormat="1" ht="12.75" customHeight="1" thickBot="1" x14ac:dyDescent="0.25">
      <c r="A8" s="104"/>
      <c r="B8" s="107"/>
      <c r="C8" s="114" t="s">
        <v>9</v>
      </c>
      <c r="D8" s="115" t="s">
        <v>10</v>
      </c>
      <c r="E8" s="112"/>
    </row>
    <row r="9" spans="1:6" s="56" customFormat="1" ht="13.5" customHeight="1" thickBot="1" x14ac:dyDescent="0.25">
      <c r="A9" s="105"/>
      <c r="B9" s="108"/>
      <c r="C9" s="114"/>
      <c r="D9" s="115"/>
      <c r="E9" s="113"/>
    </row>
    <row r="10" spans="1:6" x14ac:dyDescent="0.2">
      <c r="A10" s="38" t="s">
        <v>28</v>
      </c>
      <c r="B10" s="39" t="s">
        <v>29</v>
      </c>
      <c r="C10" s="59">
        <f>SUM(Evidencija!C9:Q9)</f>
        <v>0</v>
      </c>
      <c r="D10" s="60">
        <f>MAX(Evidencija!R9:S9)</f>
        <v>0</v>
      </c>
      <c r="E10" s="59" t="str">
        <f>Evidencija!U9</f>
        <v>-</v>
      </c>
      <c r="F10" s="49"/>
    </row>
    <row r="11" spans="1:6" x14ac:dyDescent="0.2">
      <c r="A11" s="38" t="s">
        <v>30</v>
      </c>
      <c r="B11" s="39" t="s">
        <v>31</v>
      </c>
      <c r="C11" s="59">
        <f>SUM(Evidencija!C10:Q10)</f>
        <v>7</v>
      </c>
      <c r="D11" s="60">
        <f>MAX(Evidencija!R10:S10)</f>
        <v>8</v>
      </c>
      <c r="E11" s="59" t="str">
        <f>Evidencija!U10</f>
        <v>F</v>
      </c>
      <c r="F11" s="49"/>
    </row>
    <row r="12" spans="1:6" x14ac:dyDescent="0.2">
      <c r="A12" s="38" t="s">
        <v>32</v>
      </c>
      <c r="B12" s="39" t="s">
        <v>33</v>
      </c>
      <c r="C12" s="59">
        <f>SUM(Evidencija!C11:Q11)</f>
        <v>25</v>
      </c>
      <c r="D12" s="60">
        <f>MAX(Evidencija!R11:S11)</f>
        <v>31</v>
      </c>
      <c r="E12" s="59" t="str">
        <f>Evidencija!U11</f>
        <v>E</v>
      </c>
      <c r="F12" s="49"/>
    </row>
    <row r="13" spans="1:6" x14ac:dyDescent="0.2">
      <c r="A13" s="38" t="s">
        <v>34</v>
      </c>
      <c r="B13" s="39" t="s">
        <v>35</v>
      </c>
      <c r="C13" s="59">
        <f>SUM(Evidencija!C12:Q12)</f>
        <v>9</v>
      </c>
      <c r="D13" s="60">
        <f>MAX(Evidencija!R12:S12)</f>
        <v>6</v>
      </c>
      <c r="E13" s="59" t="str">
        <f>Evidencija!U12</f>
        <v>F</v>
      </c>
      <c r="F13" s="49"/>
    </row>
    <row r="14" spans="1:6" x14ac:dyDescent="0.2">
      <c r="A14" s="38" t="s">
        <v>36</v>
      </c>
      <c r="B14" s="39" t="s">
        <v>37</v>
      </c>
      <c r="C14" s="59">
        <f>SUM(Evidencija!C13:Q13)</f>
        <v>3</v>
      </c>
      <c r="D14" s="60">
        <f>MAX(Evidencija!R13:S13)</f>
        <v>0</v>
      </c>
      <c r="E14" s="59" t="str">
        <f>Evidencija!U13</f>
        <v>F</v>
      </c>
      <c r="F14" s="49"/>
    </row>
    <row r="15" spans="1:6" x14ac:dyDescent="0.2">
      <c r="A15" s="38" t="s">
        <v>38</v>
      </c>
      <c r="B15" s="39" t="s">
        <v>39</v>
      </c>
      <c r="C15" s="59">
        <f>SUM(Evidencija!C14:Q14)</f>
        <v>19</v>
      </c>
      <c r="D15" s="60">
        <f>MAX(Evidencija!R14:S14)</f>
        <v>6</v>
      </c>
      <c r="E15" s="59" t="str">
        <f>Evidencija!U14</f>
        <v>F</v>
      </c>
      <c r="F15" s="49"/>
    </row>
    <row r="16" spans="1:6" x14ac:dyDescent="0.2">
      <c r="A16" s="38" t="s">
        <v>40</v>
      </c>
      <c r="B16" s="39" t="s">
        <v>41</v>
      </c>
      <c r="C16" s="59">
        <f>SUM(Evidencija!C15:Q15)</f>
        <v>25</v>
      </c>
      <c r="D16" s="60">
        <f>MAX(Evidencija!R15:S15)</f>
        <v>25</v>
      </c>
      <c r="E16" s="59" t="str">
        <f>Evidencija!U15</f>
        <v>E</v>
      </c>
      <c r="F16" s="49"/>
    </row>
    <row r="17" spans="1:6" x14ac:dyDescent="0.2">
      <c r="A17" s="57"/>
      <c r="B17" s="58"/>
      <c r="C17" s="59"/>
      <c r="D17" s="60"/>
      <c r="E17" s="59"/>
      <c r="F17" s="49"/>
    </row>
    <row r="18" spans="1:6" x14ac:dyDescent="0.2">
      <c r="A18" s="57"/>
      <c r="B18" s="58"/>
      <c r="C18" s="59"/>
      <c r="D18" s="60"/>
      <c r="E18" s="59"/>
      <c r="F18" s="49"/>
    </row>
    <row r="19" spans="1:6" x14ac:dyDescent="0.2">
      <c r="A19" s="57"/>
      <c r="B19" s="58"/>
      <c r="C19" s="59"/>
      <c r="D19" s="60"/>
      <c r="E19" s="59"/>
      <c r="F19" s="49"/>
    </row>
    <row r="20" spans="1:6" x14ac:dyDescent="0.2">
      <c r="A20" s="57"/>
      <c r="B20" s="58"/>
      <c r="C20" s="59"/>
      <c r="D20" s="60"/>
      <c r="E20" s="59"/>
      <c r="F20" s="49"/>
    </row>
    <row r="21" spans="1:6" x14ac:dyDescent="0.2">
      <c r="A21" s="57"/>
      <c r="B21" s="58"/>
      <c r="C21" s="59"/>
      <c r="D21" s="60"/>
      <c r="E21" s="59"/>
      <c r="F21" s="49"/>
    </row>
    <row r="22" spans="1:6" x14ac:dyDescent="0.2">
      <c r="A22" s="57"/>
      <c r="B22" s="58"/>
      <c r="C22" s="59"/>
      <c r="D22" s="60"/>
      <c r="E22" s="59"/>
      <c r="F22" s="61"/>
    </row>
    <row r="23" spans="1:6" x14ac:dyDescent="0.2">
      <c r="A23" s="57"/>
      <c r="B23" s="58"/>
      <c r="C23" s="59"/>
      <c r="D23" s="60"/>
      <c r="E23" s="59"/>
      <c r="F23" s="61"/>
    </row>
    <row r="24" spans="1:6" x14ac:dyDescent="0.2">
      <c r="A24" s="57"/>
      <c r="B24" s="58"/>
      <c r="C24" s="59"/>
      <c r="D24" s="60"/>
      <c r="E24" s="59"/>
      <c r="F24" s="61"/>
    </row>
    <row r="25" spans="1:6" x14ac:dyDescent="0.2">
      <c r="A25" s="57"/>
      <c r="B25" s="58"/>
      <c r="C25" s="59"/>
      <c r="D25" s="60"/>
      <c r="E25" s="59"/>
      <c r="F25" s="61"/>
    </row>
    <row r="26" spans="1:6" x14ac:dyDescent="0.2">
      <c r="A26" s="57"/>
      <c r="B26" s="58"/>
      <c r="C26" s="59"/>
      <c r="D26" s="60"/>
      <c r="E26" s="59"/>
      <c r="F26" s="61"/>
    </row>
    <row r="27" spans="1:6" x14ac:dyDescent="0.2">
      <c r="A27" s="57"/>
      <c r="B27" s="58"/>
      <c r="C27" s="59"/>
      <c r="D27" s="60"/>
      <c r="E27" s="59"/>
      <c r="F27" s="61"/>
    </row>
    <row r="28" spans="1:6" x14ac:dyDescent="0.2">
      <c r="A28" s="57">
        <f>[1]Evidencija!A27</f>
        <v>0</v>
      </c>
      <c r="B28" s="58">
        <f>[1]Evidencija!B27</f>
        <v>0</v>
      </c>
      <c r="C28" s="59">
        <f>SUM([1]Evidencija!C27:Q27)</f>
        <v>0</v>
      </c>
      <c r="D28" s="60">
        <f>MAX([1]Evidencija!R27:S27)</f>
        <v>0</v>
      </c>
      <c r="E28" s="59">
        <f>[1]Evidencija!U27</f>
        <v>0</v>
      </c>
      <c r="F28" s="61"/>
    </row>
    <row r="29" spans="1:6" x14ac:dyDescent="0.2">
      <c r="A29" s="57">
        <f>[1]Evidencija!A28</f>
        <v>0</v>
      </c>
      <c r="B29" s="58">
        <f>[1]Evidencija!B28</f>
        <v>0</v>
      </c>
      <c r="C29" s="59">
        <f>SUM([1]Evidencija!C28:Q28)</f>
        <v>0</v>
      </c>
      <c r="D29" s="60">
        <f>MAX([1]Evidencija!R28:S28)</f>
        <v>0</v>
      </c>
      <c r="E29" s="59">
        <f>[1]Evidencija!U28</f>
        <v>0</v>
      </c>
      <c r="F29" s="61"/>
    </row>
    <row r="30" spans="1:6" x14ac:dyDescent="0.2">
      <c r="A30" s="57">
        <f>[1]Evidencija!A29</f>
        <v>0</v>
      </c>
      <c r="B30" s="58">
        <f>[1]Evidencija!B29</f>
        <v>0</v>
      </c>
      <c r="C30" s="59">
        <f>SUM([1]Evidencija!C29:Q29)</f>
        <v>0</v>
      </c>
      <c r="D30" s="60">
        <f>MAX([1]Evidencija!R29:S29)</f>
        <v>0</v>
      </c>
      <c r="E30" s="59">
        <f>[1]Evidencija!U29</f>
        <v>0</v>
      </c>
      <c r="F30" s="61"/>
    </row>
    <row r="31" spans="1:6" x14ac:dyDescent="0.2">
      <c r="A31" s="57">
        <f>[1]Evidencija!A30</f>
        <v>0</v>
      </c>
      <c r="B31" s="58">
        <f>[1]Evidencija!B30</f>
        <v>0</v>
      </c>
      <c r="C31" s="59">
        <f>SUM([1]Evidencija!C30:Q30)</f>
        <v>0</v>
      </c>
      <c r="D31" s="60">
        <f>MAX([1]Evidencija!R30:S30)</f>
        <v>0</v>
      </c>
      <c r="E31" s="59">
        <f>[1]Evidencija!U30</f>
        <v>0</v>
      </c>
      <c r="F31" s="61"/>
    </row>
    <row r="32" spans="1:6" x14ac:dyDescent="0.2">
      <c r="A32" s="57">
        <f>[1]Evidencija!A31</f>
        <v>0</v>
      </c>
      <c r="B32" s="58">
        <f>[1]Evidencija!B31</f>
        <v>0</v>
      </c>
      <c r="C32" s="59">
        <f>SUM([1]Evidencija!C31:Q31)</f>
        <v>0</v>
      </c>
      <c r="D32" s="60">
        <f>MAX([1]Evidencija!R31:S31)</f>
        <v>0</v>
      </c>
      <c r="E32" s="59">
        <f>[1]Evidencija!U31</f>
        <v>0</v>
      </c>
      <c r="F32" s="61"/>
    </row>
    <row r="33" spans="1:6" x14ac:dyDescent="0.2">
      <c r="A33" s="57">
        <f>[1]Evidencija!A32</f>
        <v>0</v>
      </c>
      <c r="B33" s="58">
        <f>[1]Evidencija!B32</f>
        <v>0</v>
      </c>
      <c r="C33" s="59">
        <f>SUM([1]Evidencija!C32:Q32)</f>
        <v>0</v>
      </c>
      <c r="D33" s="60">
        <f>MAX([1]Evidencija!R32:S32)</f>
        <v>0</v>
      </c>
      <c r="E33" s="59">
        <f>[1]Evidencija!U32</f>
        <v>0</v>
      </c>
      <c r="F33" s="61"/>
    </row>
    <row r="34" spans="1:6" x14ac:dyDescent="0.2">
      <c r="A34" s="59" t="e">
        <f>#REF!</f>
        <v>#REF!</v>
      </c>
      <c r="B34" s="62" t="e">
        <f>#REF!</f>
        <v>#REF!</v>
      </c>
      <c r="C34" s="59" t="e">
        <f>IF(SUM(#REF!)=0,"-",SUM(#REF!))</f>
        <v>#REF!</v>
      </c>
      <c r="D34" s="60" t="e">
        <f>IF(SUM(#REF!)=0,"-",MAX(#REF!))</f>
        <v>#REF!</v>
      </c>
      <c r="E34" s="59" t="e">
        <f>#REF!</f>
        <v>#REF!</v>
      </c>
      <c r="F34" s="61"/>
    </row>
    <row r="35" spans="1:6" x14ac:dyDescent="0.2">
      <c r="A35" s="59" t="e">
        <f>#REF!</f>
        <v>#REF!</v>
      </c>
      <c r="B35" s="62" t="e">
        <f>#REF!</f>
        <v>#REF!</v>
      </c>
      <c r="C35" s="59" t="e">
        <f>IF(SUM(#REF!)=0,"-",SUM(#REF!))</f>
        <v>#REF!</v>
      </c>
      <c r="D35" s="60" t="e">
        <f>IF(SUM(#REF!)=0,"-",MAX(#REF!))</f>
        <v>#REF!</v>
      </c>
      <c r="E35" s="59" t="e">
        <f>#REF!</f>
        <v>#REF!</v>
      </c>
      <c r="F35" s="61"/>
    </row>
    <row r="36" spans="1:6" x14ac:dyDescent="0.2">
      <c r="A36" s="59" t="e">
        <f>#REF!</f>
        <v>#REF!</v>
      </c>
      <c r="B36" s="62" t="e">
        <f>#REF!</f>
        <v>#REF!</v>
      </c>
      <c r="C36" s="59" t="e">
        <f>IF(SUM(#REF!)=0,"-",SUM(#REF!))</f>
        <v>#REF!</v>
      </c>
      <c r="D36" s="60" t="e">
        <f>IF(SUM(#REF!)=0,"-",MAX(#REF!))</f>
        <v>#REF!</v>
      </c>
      <c r="E36" s="59" t="e">
        <f>#REF!</f>
        <v>#REF!</v>
      </c>
      <c r="F36" s="61"/>
    </row>
    <row r="37" spans="1:6" x14ac:dyDescent="0.2">
      <c r="A37" s="59" t="e">
        <f>#REF!</f>
        <v>#REF!</v>
      </c>
      <c r="B37" s="62" t="e">
        <f>#REF!</f>
        <v>#REF!</v>
      </c>
      <c r="C37" s="59" t="e">
        <f>IF(SUM(#REF!)=0,"-",SUM(#REF!))</f>
        <v>#REF!</v>
      </c>
      <c r="D37" s="60" t="e">
        <f>IF(SUM(#REF!)=0,"-",MAX(#REF!))</f>
        <v>#REF!</v>
      </c>
      <c r="E37" s="59" t="e">
        <f>#REF!</f>
        <v>#REF!</v>
      </c>
      <c r="F37" s="61"/>
    </row>
    <row r="38" spans="1:6" x14ac:dyDescent="0.2">
      <c r="A38" s="59" t="e">
        <f>#REF!</f>
        <v>#REF!</v>
      </c>
      <c r="B38" s="62" t="e">
        <f>#REF!</f>
        <v>#REF!</v>
      </c>
      <c r="C38" s="59" t="e">
        <f>IF(SUM(#REF!)=0,"-",SUM(#REF!))</f>
        <v>#REF!</v>
      </c>
      <c r="D38" s="60" t="e">
        <f>IF(SUM(#REF!)=0,"-",MAX(#REF!))</f>
        <v>#REF!</v>
      </c>
      <c r="E38" s="59" t="e">
        <f>#REF!</f>
        <v>#REF!</v>
      </c>
      <c r="F38" s="61"/>
    </row>
    <row r="39" spans="1:6" x14ac:dyDescent="0.2">
      <c r="A39" s="59" t="e">
        <f>#REF!</f>
        <v>#REF!</v>
      </c>
      <c r="B39" s="62" t="e">
        <f>#REF!</f>
        <v>#REF!</v>
      </c>
      <c r="C39" s="59" t="e">
        <f>IF(SUM(#REF!)=0,"-",SUM(#REF!))</f>
        <v>#REF!</v>
      </c>
      <c r="D39" s="60" t="e">
        <f>IF(SUM(#REF!)=0,"-",MAX(#REF!))</f>
        <v>#REF!</v>
      </c>
      <c r="E39" s="59" t="e">
        <f>#REF!</f>
        <v>#REF!</v>
      </c>
      <c r="F39" s="61"/>
    </row>
    <row r="40" spans="1:6" x14ac:dyDescent="0.2">
      <c r="A40" s="59" t="e">
        <f>#REF!</f>
        <v>#REF!</v>
      </c>
      <c r="B40" s="62" t="e">
        <f>#REF!</f>
        <v>#REF!</v>
      </c>
      <c r="C40" s="59" t="e">
        <f>IF(SUM(#REF!)=0,"-",SUM(#REF!))</f>
        <v>#REF!</v>
      </c>
      <c r="D40" s="60" t="e">
        <f>IF(SUM(#REF!)=0,"-",MAX(#REF!))</f>
        <v>#REF!</v>
      </c>
      <c r="E40" s="59" t="e">
        <f>#REF!</f>
        <v>#REF!</v>
      </c>
      <c r="F40" s="61"/>
    </row>
    <row r="41" spans="1:6" x14ac:dyDescent="0.2">
      <c r="A41" s="59" t="e">
        <f>#REF!</f>
        <v>#REF!</v>
      </c>
      <c r="B41" s="62" t="e">
        <f>#REF!</f>
        <v>#REF!</v>
      </c>
      <c r="C41" s="59" t="e">
        <f>IF(SUM(#REF!)=0,"-",SUM(#REF!))</f>
        <v>#REF!</v>
      </c>
      <c r="D41" s="60" t="e">
        <f>IF(SUM(#REF!)=0,"-",MAX(#REF!))</f>
        <v>#REF!</v>
      </c>
      <c r="E41" s="59" t="e">
        <f>#REF!</f>
        <v>#REF!</v>
      </c>
      <c r="F41" s="61"/>
    </row>
    <row r="42" spans="1:6" x14ac:dyDescent="0.2">
      <c r="A42" s="59" t="e">
        <f>#REF!</f>
        <v>#REF!</v>
      </c>
      <c r="B42" s="62" t="e">
        <f>#REF!</f>
        <v>#REF!</v>
      </c>
      <c r="C42" s="59" t="e">
        <f>IF(SUM(#REF!)=0,"-",SUM(#REF!))</f>
        <v>#REF!</v>
      </c>
      <c r="D42" s="60" t="e">
        <f>IF(SUM(#REF!)=0,"-",MAX(#REF!))</f>
        <v>#REF!</v>
      </c>
      <c r="E42" s="59" t="e">
        <f>#REF!</f>
        <v>#REF!</v>
      </c>
      <c r="F42" s="61"/>
    </row>
    <row r="43" spans="1:6" x14ac:dyDescent="0.2">
      <c r="A43" s="59" t="e">
        <f>#REF!</f>
        <v>#REF!</v>
      </c>
      <c r="B43" s="62" t="e">
        <f>#REF!</f>
        <v>#REF!</v>
      </c>
      <c r="C43" s="59" t="e">
        <f>IF(SUM(#REF!)=0,"-",SUM(#REF!))</f>
        <v>#REF!</v>
      </c>
      <c r="D43" s="60" t="e">
        <f>IF(SUM(#REF!)=0,"-",MAX(#REF!))</f>
        <v>#REF!</v>
      </c>
      <c r="E43" s="59" t="e">
        <f>#REF!</f>
        <v>#REF!</v>
      </c>
      <c r="F43" s="61"/>
    </row>
    <row r="44" spans="1:6" x14ac:dyDescent="0.2">
      <c r="A44" s="59" t="e">
        <f>#REF!</f>
        <v>#REF!</v>
      </c>
      <c r="B44" s="62" t="e">
        <f>#REF!</f>
        <v>#REF!</v>
      </c>
      <c r="C44" s="59" t="e">
        <f>IF(SUM(#REF!)=0,"-",SUM(#REF!))</f>
        <v>#REF!</v>
      </c>
      <c r="D44" s="60" t="e">
        <f>IF(SUM(#REF!)=0,"-",MAX(#REF!))</f>
        <v>#REF!</v>
      </c>
      <c r="E44" s="59" t="e">
        <f>#REF!</f>
        <v>#REF!</v>
      </c>
      <c r="F44" s="61"/>
    </row>
    <row r="45" spans="1:6" x14ac:dyDescent="0.2">
      <c r="A45" s="59" t="e">
        <f>#REF!</f>
        <v>#REF!</v>
      </c>
      <c r="B45" s="62" t="e">
        <f>#REF!</f>
        <v>#REF!</v>
      </c>
      <c r="C45" s="59" t="e">
        <f>IF(SUM(#REF!)=0,"-",SUM(#REF!))</f>
        <v>#REF!</v>
      </c>
      <c r="D45" s="60" t="e">
        <f>IF(SUM(#REF!)=0,"-",MAX(#REF!))</f>
        <v>#REF!</v>
      </c>
      <c r="E45" s="59" t="e">
        <f>#REF!</f>
        <v>#REF!</v>
      </c>
      <c r="F45" s="61"/>
    </row>
    <row r="46" spans="1:6" x14ac:dyDescent="0.2">
      <c r="A46" s="59" t="e">
        <f>#REF!</f>
        <v>#REF!</v>
      </c>
      <c r="B46" s="62" t="e">
        <f>#REF!</f>
        <v>#REF!</v>
      </c>
      <c r="C46" s="59" t="e">
        <f>IF(SUM(#REF!)=0,"-",SUM(#REF!))</f>
        <v>#REF!</v>
      </c>
      <c r="D46" s="60" t="e">
        <f>IF(SUM(#REF!)=0,"-",MAX(#REF!))</f>
        <v>#REF!</v>
      </c>
      <c r="E46" s="59" t="e">
        <f>#REF!</f>
        <v>#REF!</v>
      </c>
      <c r="F46" s="61"/>
    </row>
    <row r="47" spans="1:6" x14ac:dyDescent="0.2">
      <c r="A47" s="59" t="e">
        <f>#REF!</f>
        <v>#REF!</v>
      </c>
      <c r="B47" s="62" t="e">
        <f>#REF!</f>
        <v>#REF!</v>
      </c>
      <c r="C47" s="59" t="e">
        <f>IF(SUM(#REF!)=0,"-",SUM(#REF!))</f>
        <v>#REF!</v>
      </c>
      <c r="D47" s="60" t="e">
        <f>IF(SUM(#REF!)=0,"-",MAX(#REF!))</f>
        <v>#REF!</v>
      </c>
      <c r="E47" s="59" t="e">
        <f>#REF!</f>
        <v>#REF!</v>
      </c>
      <c r="F47" s="61"/>
    </row>
    <row r="48" spans="1:6" x14ac:dyDescent="0.2">
      <c r="A48" s="59" t="e">
        <f>#REF!</f>
        <v>#REF!</v>
      </c>
      <c r="B48" s="62" t="e">
        <f>#REF!</f>
        <v>#REF!</v>
      </c>
      <c r="C48" s="59" t="e">
        <f>IF(SUM(#REF!)=0,"-",SUM(#REF!))</f>
        <v>#REF!</v>
      </c>
      <c r="D48" s="60" t="e">
        <f>IF(SUM(#REF!)=0,"-",MAX(#REF!))</f>
        <v>#REF!</v>
      </c>
      <c r="E48" s="59" t="e">
        <f>#REF!</f>
        <v>#REF!</v>
      </c>
      <c r="F48" s="61"/>
    </row>
    <row r="49" spans="1:6" x14ac:dyDescent="0.2">
      <c r="A49" s="59" t="e">
        <f>#REF!</f>
        <v>#REF!</v>
      </c>
      <c r="B49" s="62" t="e">
        <f>#REF!</f>
        <v>#REF!</v>
      </c>
      <c r="C49" s="59" t="e">
        <f>IF(SUM(#REF!)=0,"-",SUM(#REF!))</f>
        <v>#REF!</v>
      </c>
      <c r="D49" s="60" t="e">
        <f>IF(SUM(#REF!)=0,"-",MAX(#REF!))</f>
        <v>#REF!</v>
      </c>
      <c r="E49" s="59" t="e">
        <f>#REF!</f>
        <v>#REF!</v>
      </c>
      <c r="F49" s="61"/>
    </row>
    <row r="50" spans="1:6" x14ac:dyDescent="0.2">
      <c r="A50" s="59" t="e">
        <f>#REF!</f>
        <v>#REF!</v>
      </c>
      <c r="B50" s="62" t="e">
        <f>#REF!</f>
        <v>#REF!</v>
      </c>
      <c r="C50" s="59" t="e">
        <f>IF(SUM(#REF!)=0,"-",SUM(#REF!))</f>
        <v>#REF!</v>
      </c>
      <c r="D50" s="60" t="e">
        <f>IF(SUM(#REF!)=0,"-",MAX(#REF!))</f>
        <v>#REF!</v>
      </c>
      <c r="E50" s="59" t="e">
        <f>#REF!</f>
        <v>#REF!</v>
      </c>
      <c r="F50" s="61"/>
    </row>
    <row r="51" spans="1:6" x14ac:dyDescent="0.2">
      <c r="A51" s="59" t="e">
        <f>#REF!</f>
        <v>#REF!</v>
      </c>
      <c r="B51" s="62" t="e">
        <f>#REF!</f>
        <v>#REF!</v>
      </c>
      <c r="C51" s="59" t="e">
        <f>IF(SUM(#REF!)=0,"-",SUM(#REF!))</f>
        <v>#REF!</v>
      </c>
      <c r="D51" s="60" t="e">
        <f>IF(SUM(#REF!)=0,"-",MAX(#REF!))</f>
        <v>#REF!</v>
      </c>
      <c r="E51" s="59" t="e">
        <f>#REF!</f>
        <v>#REF!</v>
      </c>
      <c r="F51" s="61"/>
    </row>
    <row r="52" spans="1:6" x14ac:dyDescent="0.2">
      <c r="A52" s="59" t="e">
        <f>#REF!</f>
        <v>#REF!</v>
      </c>
      <c r="B52" s="62" t="e">
        <f>#REF!</f>
        <v>#REF!</v>
      </c>
      <c r="C52" s="59" t="e">
        <f>IF(SUM(#REF!)=0,"-",SUM(#REF!))</f>
        <v>#REF!</v>
      </c>
      <c r="D52" s="60" t="e">
        <f>IF(SUM(#REF!)=0,"-",MAX(#REF!))</f>
        <v>#REF!</v>
      </c>
      <c r="E52" s="59" t="e">
        <f>#REF!</f>
        <v>#REF!</v>
      </c>
      <c r="F52" s="61"/>
    </row>
    <row r="53" spans="1:6" x14ac:dyDescent="0.2">
      <c r="A53" s="59" t="e">
        <f>#REF!</f>
        <v>#REF!</v>
      </c>
      <c r="B53" s="62" t="e">
        <f>#REF!</f>
        <v>#REF!</v>
      </c>
      <c r="C53" s="59" t="e">
        <f>IF(SUM(#REF!)=0,"-",SUM(#REF!))</f>
        <v>#REF!</v>
      </c>
      <c r="D53" s="60" t="e">
        <f>IF(SUM(#REF!)=0,"-",MAX(#REF!))</f>
        <v>#REF!</v>
      </c>
      <c r="E53" s="59" t="e">
        <f>#REF!</f>
        <v>#REF!</v>
      </c>
      <c r="F53" s="61"/>
    </row>
    <row r="54" spans="1:6" x14ac:dyDescent="0.2">
      <c r="A54" s="59" t="e">
        <f>#REF!</f>
        <v>#REF!</v>
      </c>
      <c r="B54" s="62" t="e">
        <f>#REF!</f>
        <v>#REF!</v>
      </c>
      <c r="C54" s="59" t="e">
        <f>IF(SUM(#REF!)=0,"-",SUM(#REF!))</f>
        <v>#REF!</v>
      </c>
      <c r="D54" s="60" t="e">
        <f>IF(SUM(#REF!)=0,"-",MAX(#REF!))</f>
        <v>#REF!</v>
      </c>
      <c r="E54" s="59" t="e">
        <f>#REF!</f>
        <v>#REF!</v>
      </c>
      <c r="F54" s="61"/>
    </row>
    <row r="55" spans="1:6" x14ac:dyDescent="0.2">
      <c r="A55" s="59" t="e">
        <f>#REF!</f>
        <v>#REF!</v>
      </c>
      <c r="B55" s="62" t="e">
        <f>#REF!</f>
        <v>#REF!</v>
      </c>
      <c r="C55" s="59" t="e">
        <f>IF(SUM(#REF!)=0,"-",SUM(#REF!))</f>
        <v>#REF!</v>
      </c>
      <c r="D55" s="60" t="e">
        <f>IF(SUM(#REF!)=0,"-",MAX(#REF!))</f>
        <v>#REF!</v>
      </c>
      <c r="E55" s="59" t="e">
        <f>#REF!</f>
        <v>#REF!</v>
      </c>
      <c r="F55" s="61"/>
    </row>
    <row r="56" spans="1:6" x14ac:dyDescent="0.2">
      <c r="A56" s="59" t="e">
        <f>#REF!</f>
        <v>#REF!</v>
      </c>
      <c r="B56" s="62" t="e">
        <f>#REF!</f>
        <v>#REF!</v>
      </c>
      <c r="C56" s="59" t="e">
        <f>IF(SUM(#REF!)=0,"-",SUM(#REF!))</f>
        <v>#REF!</v>
      </c>
      <c r="D56" s="60" t="e">
        <f>IF(SUM(#REF!)=0,"-",MAX(#REF!))</f>
        <v>#REF!</v>
      </c>
      <c r="E56" s="59" t="e">
        <f>#REF!</f>
        <v>#REF!</v>
      </c>
      <c r="F56" s="61"/>
    </row>
    <row r="57" spans="1:6" x14ac:dyDescent="0.2">
      <c r="A57" s="59" t="e">
        <f>#REF!</f>
        <v>#REF!</v>
      </c>
      <c r="B57" s="62" t="e">
        <f>#REF!</f>
        <v>#REF!</v>
      </c>
      <c r="C57" s="59" t="e">
        <f>IF(SUM(#REF!)=0,"-",SUM(#REF!))</f>
        <v>#REF!</v>
      </c>
      <c r="D57" s="60" t="e">
        <f>IF(SUM(#REF!)=0,"-",MAX(#REF!))</f>
        <v>#REF!</v>
      </c>
      <c r="E57" s="59" t="e">
        <f>#REF!</f>
        <v>#REF!</v>
      </c>
      <c r="F57" s="61"/>
    </row>
    <row r="58" spans="1:6" x14ac:dyDescent="0.2">
      <c r="A58" s="59" t="e">
        <f>#REF!</f>
        <v>#REF!</v>
      </c>
      <c r="B58" s="62" t="e">
        <f>#REF!</f>
        <v>#REF!</v>
      </c>
      <c r="C58" s="59" t="e">
        <f>IF(SUM(#REF!)=0,"-",SUM(#REF!))</f>
        <v>#REF!</v>
      </c>
      <c r="D58" s="60" t="e">
        <f>IF(SUM(#REF!)=0,"-",MAX(#REF!))</f>
        <v>#REF!</v>
      </c>
      <c r="E58" s="59" t="e">
        <f>#REF!</f>
        <v>#REF!</v>
      </c>
      <c r="F58" s="61"/>
    </row>
    <row r="59" spans="1:6" x14ac:dyDescent="0.2">
      <c r="A59" s="59" t="e">
        <f>#REF!</f>
        <v>#REF!</v>
      </c>
      <c r="B59" s="62" t="e">
        <f>#REF!</f>
        <v>#REF!</v>
      </c>
      <c r="C59" s="59" t="e">
        <f>IF(SUM(#REF!)=0,"-",SUM(#REF!))</f>
        <v>#REF!</v>
      </c>
      <c r="D59" s="60" t="e">
        <f>IF(SUM(#REF!)=0,"-",MAX(#REF!))</f>
        <v>#REF!</v>
      </c>
      <c r="E59" s="59" t="e">
        <f>#REF!</f>
        <v>#REF!</v>
      </c>
      <c r="F59" s="61"/>
    </row>
    <row r="60" spans="1:6" x14ac:dyDescent="0.2">
      <c r="A60" s="59" t="e">
        <f>#REF!</f>
        <v>#REF!</v>
      </c>
      <c r="B60" s="62" t="e">
        <f>#REF!</f>
        <v>#REF!</v>
      </c>
      <c r="C60" s="59" t="e">
        <f>IF(SUM(#REF!)=0,"-",SUM(#REF!))</f>
        <v>#REF!</v>
      </c>
      <c r="D60" s="60" t="e">
        <f>IF(SUM(#REF!)=0,"-",MAX(#REF!))</f>
        <v>#REF!</v>
      </c>
      <c r="E60" s="59" t="e">
        <f>#REF!</f>
        <v>#REF!</v>
      </c>
      <c r="F60" s="61"/>
    </row>
    <row r="61" spans="1:6" x14ac:dyDescent="0.2">
      <c r="A61" s="59" t="e">
        <f>#REF!</f>
        <v>#REF!</v>
      </c>
      <c r="B61" s="62" t="e">
        <f>#REF!</f>
        <v>#REF!</v>
      </c>
      <c r="C61" s="59" t="e">
        <f>IF(SUM(#REF!)=0,"-",SUM(#REF!))</f>
        <v>#REF!</v>
      </c>
      <c r="D61" s="60" t="e">
        <f>IF(SUM(#REF!)=0,"-",MAX(#REF!))</f>
        <v>#REF!</v>
      </c>
      <c r="E61" s="59" t="e">
        <f>#REF!</f>
        <v>#REF!</v>
      </c>
      <c r="F61" s="61"/>
    </row>
    <row r="62" spans="1:6" x14ac:dyDescent="0.2">
      <c r="A62" s="59" t="e">
        <f>#REF!</f>
        <v>#REF!</v>
      </c>
      <c r="B62" s="62" t="e">
        <f>#REF!</f>
        <v>#REF!</v>
      </c>
      <c r="C62" s="59" t="e">
        <f>IF(SUM(#REF!)=0,"-",SUM(#REF!))</f>
        <v>#REF!</v>
      </c>
      <c r="D62" s="60" t="e">
        <f>IF(SUM(#REF!)=0,"-",MAX(#REF!))</f>
        <v>#REF!</v>
      </c>
      <c r="E62" s="59" t="e">
        <f>#REF!</f>
        <v>#REF!</v>
      </c>
      <c r="F62" s="61"/>
    </row>
    <row r="63" spans="1:6" x14ac:dyDescent="0.2">
      <c r="A63" s="59" t="e">
        <f>#REF!</f>
        <v>#REF!</v>
      </c>
      <c r="B63" s="62" t="e">
        <f>#REF!</f>
        <v>#REF!</v>
      </c>
      <c r="C63" s="59" t="e">
        <f>IF(SUM(#REF!)=0,"-",SUM(#REF!))</f>
        <v>#REF!</v>
      </c>
      <c r="D63" s="60" t="e">
        <f>IF(SUM(#REF!)=0,"-",MAX(#REF!))</f>
        <v>#REF!</v>
      </c>
      <c r="E63" s="59" t="e">
        <f>#REF!</f>
        <v>#REF!</v>
      </c>
      <c r="F63" s="61"/>
    </row>
    <row r="64" spans="1:6" x14ac:dyDescent="0.2">
      <c r="A64" s="59" t="e">
        <f>#REF!</f>
        <v>#REF!</v>
      </c>
      <c r="B64" s="62" t="e">
        <f>#REF!</f>
        <v>#REF!</v>
      </c>
      <c r="C64" s="59" t="e">
        <f>IF(SUM(#REF!)=0,"-",SUM(#REF!))</f>
        <v>#REF!</v>
      </c>
      <c r="D64" s="60" t="e">
        <f>IF(SUM(#REF!)=0,"-",MAX(#REF!))</f>
        <v>#REF!</v>
      </c>
      <c r="E64" s="59" t="e">
        <f>#REF!</f>
        <v>#REF!</v>
      </c>
      <c r="F64" s="61"/>
    </row>
    <row r="65" spans="1:6" x14ac:dyDescent="0.2">
      <c r="A65" s="59" t="e">
        <f>#REF!</f>
        <v>#REF!</v>
      </c>
      <c r="B65" s="62" t="e">
        <f>#REF!</f>
        <v>#REF!</v>
      </c>
      <c r="C65" s="59" t="e">
        <f>IF(SUM(#REF!)=0,"-",SUM(#REF!))</f>
        <v>#REF!</v>
      </c>
      <c r="D65" s="60" t="e">
        <f>IF(SUM(#REF!)=0,"-",MAX(#REF!))</f>
        <v>#REF!</v>
      </c>
      <c r="E65" s="59" t="e">
        <f>#REF!</f>
        <v>#REF!</v>
      </c>
      <c r="F65" s="61"/>
    </row>
    <row r="66" spans="1:6" x14ac:dyDescent="0.2">
      <c r="A66" s="59" t="e">
        <f>#REF!</f>
        <v>#REF!</v>
      </c>
      <c r="B66" s="62" t="e">
        <f>#REF!</f>
        <v>#REF!</v>
      </c>
      <c r="C66" s="59" t="e">
        <f>IF(SUM(#REF!)=0,"-",SUM(#REF!))</f>
        <v>#REF!</v>
      </c>
      <c r="D66" s="60" t="e">
        <f>IF(SUM(#REF!)=0,"-",MAX(#REF!))</f>
        <v>#REF!</v>
      </c>
      <c r="E66" s="59" t="e">
        <f>#REF!</f>
        <v>#REF!</v>
      </c>
      <c r="F66" s="61"/>
    </row>
    <row r="67" spans="1:6" x14ac:dyDescent="0.2">
      <c r="A67" s="59" t="e">
        <f>#REF!</f>
        <v>#REF!</v>
      </c>
      <c r="B67" s="62" t="e">
        <f>#REF!</f>
        <v>#REF!</v>
      </c>
      <c r="C67" s="59" t="e">
        <f>IF(SUM(#REF!)=0,"-",SUM(#REF!))</f>
        <v>#REF!</v>
      </c>
      <c r="D67" s="60" t="e">
        <f>IF(SUM(#REF!)=0,"-",MAX(#REF!))</f>
        <v>#REF!</v>
      </c>
      <c r="E67" s="59" t="e">
        <f>#REF!</f>
        <v>#REF!</v>
      </c>
      <c r="F67" s="61"/>
    </row>
    <row r="68" spans="1:6" x14ac:dyDescent="0.2">
      <c r="A68" s="59" t="e">
        <f>#REF!</f>
        <v>#REF!</v>
      </c>
      <c r="B68" s="62" t="e">
        <f>#REF!</f>
        <v>#REF!</v>
      </c>
      <c r="C68" s="59" t="e">
        <f>IF(SUM(#REF!)=0,"-",SUM(#REF!))</f>
        <v>#REF!</v>
      </c>
      <c r="D68" s="60" t="e">
        <f>IF(SUM(#REF!)=0,"-",MAX(#REF!))</f>
        <v>#REF!</v>
      </c>
      <c r="E68" s="59" t="e">
        <f>#REF!</f>
        <v>#REF!</v>
      </c>
      <c r="F68" s="61"/>
    </row>
    <row r="69" spans="1:6" x14ac:dyDescent="0.2">
      <c r="A69" s="59" t="e">
        <f>#REF!</f>
        <v>#REF!</v>
      </c>
      <c r="B69" s="62" t="e">
        <f>#REF!</f>
        <v>#REF!</v>
      </c>
      <c r="C69" s="59" t="e">
        <f>IF(SUM(#REF!)=0,"-",SUM(#REF!))</f>
        <v>#REF!</v>
      </c>
      <c r="D69" s="60" t="e">
        <f>IF(SUM(#REF!)=0,"-",MAX(#REF!))</f>
        <v>#REF!</v>
      </c>
      <c r="E69" s="59" t="e">
        <f>#REF!</f>
        <v>#REF!</v>
      </c>
      <c r="F69" s="61"/>
    </row>
    <row r="70" spans="1:6" x14ac:dyDescent="0.2">
      <c r="A70" s="59" t="e">
        <f>#REF!</f>
        <v>#REF!</v>
      </c>
      <c r="B70" s="62" t="e">
        <f>#REF!</f>
        <v>#REF!</v>
      </c>
      <c r="C70" s="59" t="e">
        <f>IF(SUM(#REF!)=0,"-",SUM(#REF!))</f>
        <v>#REF!</v>
      </c>
      <c r="D70" s="60" t="e">
        <f>IF(SUM(#REF!)=0,"-",MAX(#REF!))</f>
        <v>#REF!</v>
      </c>
      <c r="E70" s="59" t="e">
        <f>#REF!</f>
        <v>#REF!</v>
      </c>
      <c r="F70" s="61"/>
    </row>
    <row r="71" spans="1:6" x14ac:dyDescent="0.2">
      <c r="A71" s="59" t="e">
        <f>#REF!</f>
        <v>#REF!</v>
      </c>
      <c r="B71" s="62" t="e">
        <f>#REF!</f>
        <v>#REF!</v>
      </c>
      <c r="C71" s="59" t="e">
        <f>IF(SUM(#REF!)=0,"-",SUM(#REF!))</f>
        <v>#REF!</v>
      </c>
      <c r="D71" s="60" t="e">
        <f>IF(SUM(#REF!)=0,"-",MAX(#REF!))</f>
        <v>#REF!</v>
      </c>
      <c r="E71" s="59" t="e">
        <f>#REF!</f>
        <v>#REF!</v>
      </c>
      <c r="F71" s="61"/>
    </row>
    <row r="72" spans="1:6" x14ac:dyDescent="0.2">
      <c r="A72" s="59" t="e">
        <f>#REF!</f>
        <v>#REF!</v>
      </c>
      <c r="B72" s="62" t="e">
        <f>#REF!</f>
        <v>#REF!</v>
      </c>
      <c r="C72" s="59" t="e">
        <f>IF(SUM(#REF!)=0,"-",SUM(#REF!))</f>
        <v>#REF!</v>
      </c>
      <c r="D72" s="60" t="e">
        <f>IF(SUM(#REF!)=0,"-",MAX(#REF!))</f>
        <v>#REF!</v>
      </c>
      <c r="E72" s="59" t="e">
        <f>#REF!</f>
        <v>#REF!</v>
      </c>
      <c r="F72" s="61"/>
    </row>
    <row r="73" spans="1:6" x14ac:dyDescent="0.2">
      <c r="A73" s="59" t="e">
        <f>#REF!</f>
        <v>#REF!</v>
      </c>
      <c r="B73" s="62" t="e">
        <f>#REF!</f>
        <v>#REF!</v>
      </c>
      <c r="C73" s="59" t="e">
        <f>IF(SUM(#REF!)=0,"-",SUM(#REF!))</f>
        <v>#REF!</v>
      </c>
      <c r="D73" s="60" t="e">
        <f>IF(SUM(#REF!)=0,"-",MAX(#REF!))</f>
        <v>#REF!</v>
      </c>
      <c r="E73" s="59" t="e">
        <f>#REF!</f>
        <v>#REF!</v>
      </c>
      <c r="F73" s="61"/>
    </row>
    <row r="74" spans="1:6" x14ac:dyDescent="0.2">
      <c r="A74" s="59" t="e">
        <f>#REF!</f>
        <v>#REF!</v>
      </c>
      <c r="B74" s="62" t="e">
        <f>#REF!</f>
        <v>#REF!</v>
      </c>
      <c r="C74" s="59" t="e">
        <f>IF(SUM(#REF!)=0,"-",SUM(#REF!))</f>
        <v>#REF!</v>
      </c>
      <c r="D74" s="60" t="e">
        <f>IF(SUM(#REF!)=0,"-",MAX(#REF!))</f>
        <v>#REF!</v>
      </c>
      <c r="E74" s="59" t="e">
        <f>#REF!</f>
        <v>#REF!</v>
      </c>
      <c r="F74" s="61"/>
    </row>
    <row r="75" spans="1:6" x14ac:dyDescent="0.2">
      <c r="A75" s="59" t="e">
        <f>#REF!</f>
        <v>#REF!</v>
      </c>
      <c r="B75" s="62" t="e">
        <f>#REF!</f>
        <v>#REF!</v>
      </c>
      <c r="C75" s="59" t="e">
        <f>IF(SUM(#REF!)=0,"-",SUM(#REF!))</f>
        <v>#REF!</v>
      </c>
      <c r="D75" s="60" t="e">
        <f>IF(SUM(#REF!)=0,"-",MAX(#REF!))</f>
        <v>#REF!</v>
      </c>
      <c r="E75" s="59" t="e">
        <f>#REF!</f>
        <v>#REF!</v>
      </c>
      <c r="F75" s="61"/>
    </row>
    <row r="76" spans="1:6" x14ac:dyDescent="0.2">
      <c r="A76" s="59" t="e">
        <f>#REF!</f>
        <v>#REF!</v>
      </c>
      <c r="B76" s="62" t="e">
        <f>#REF!</f>
        <v>#REF!</v>
      </c>
      <c r="C76" s="59" t="e">
        <f>IF(SUM(#REF!)=0,"-",SUM(#REF!))</f>
        <v>#REF!</v>
      </c>
      <c r="D76" s="60" t="e">
        <f>IF(SUM(#REF!)=0,"-",MAX(#REF!))</f>
        <v>#REF!</v>
      </c>
      <c r="E76" s="59" t="e">
        <f>#REF!</f>
        <v>#REF!</v>
      </c>
      <c r="F76" s="61"/>
    </row>
    <row r="77" spans="1:6" x14ac:dyDescent="0.2">
      <c r="A77" s="59" t="e">
        <f>#REF!</f>
        <v>#REF!</v>
      </c>
      <c r="B77" s="62" t="e">
        <f>#REF!</f>
        <v>#REF!</v>
      </c>
      <c r="C77" s="59" t="e">
        <f>IF(SUM(#REF!)=0,"-",SUM(#REF!))</f>
        <v>#REF!</v>
      </c>
      <c r="D77" s="60" t="e">
        <f>IF(SUM(#REF!)=0,"-",MAX(#REF!))</f>
        <v>#REF!</v>
      </c>
      <c r="E77" s="59" t="e">
        <f>#REF!</f>
        <v>#REF!</v>
      </c>
      <c r="F77" s="61"/>
    </row>
    <row r="78" spans="1:6" x14ac:dyDescent="0.2">
      <c r="A78" s="59" t="e">
        <f>#REF!</f>
        <v>#REF!</v>
      </c>
      <c r="B78" s="62" t="e">
        <f>#REF!</f>
        <v>#REF!</v>
      </c>
      <c r="C78" s="59" t="e">
        <f>IF(SUM(#REF!)=0,"-",SUM(#REF!))</f>
        <v>#REF!</v>
      </c>
      <c r="D78" s="60" t="e">
        <f>IF(SUM(#REF!)=0,"-",MAX(#REF!))</f>
        <v>#REF!</v>
      </c>
      <c r="E78" s="59" t="e">
        <f>#REF!</f>
        <v>#REF!</v>
      </c>
      <c r="F78" s="61"/>
    </row>
    <row r="79" spans="1:6" x14ac:dyDescent="0.2">
      <c r="A79" s="59" t="e">
        <f>#REF!</f>
        <v>#REF!</v>
      </c>
      <c r="B79" s="62" t="e">
        <f>#REF!</f>
        <v>#REF!</v>
      </c>
      <c r="C79" s="59" t="e">
        <f>IF(SUM(#REF!)=0,"-",SUM(#REF!))</f>
        <v>#REF!</v>
      </c>
      <c r="D79" s="60" t="e">
        <f>IF(SUM(#REF!)=0,"-",MAX(#REF!))</f>
        <v>#REF!</v>
      </c>
      <c r="E79" s="59" t="e">
        <f>#REF!</f>
        <v>#REF!</v>
      </c>
      <c r="F79" s="61"/>
    </row>
    <row r="80" spans="1:6" x14ac:dyDescent="0.2">
      <c r="A80" s="59" t="e">
        <f>#REF!</f>
        <v>#REF!</v>
      </c>
      <c r="B80" s="62" t="e">
        <f>#REF!</f>
        <v>#REF!</v>
      </c>
      <c r="C80" s="59" t="e">
        <f>IF(SUM(#REF!)=0,"-",SUM(#REF!))</f>
        <v>#REF!</v>
      </c>
      <c r="D80" s="60" t="e">
        <f>IF(SUM(#REF!)=0,"-",MAX(#REF!))</f>
        <v>#REF!</v>
      </c>
      <c r="E80" s="59" t="e">
        <f>#REF!</f>
        <v>#REF!</v>
      </c>
      <c r="F80" s="61"/>
    </row>
    <row r="81" spans="1:6" x14ac:dyDescent="0.2">
      <c r="A81" s="59" t="e">
        <f>#REF!</f>
        <v>#REF!</v>
      </c>
      <c r="B81" s="62" t="e">
        <f>#REF!</f>
        <v>#REF!</v>
      </c>
      <c r="C81" s="59" t="e">
        <f>IF(SUM(#REF!)=0,"-",SUM(#REF!))</f>
        <v>#REF!</v>
      </c>
      <c r="D81" s="60" t="e">
        <f>IF(SUM(#REF!)=0,"-",MAX(#REF!))</f>
        <v>#REF!</v>
      </c>
      <c r="E81" s="59" t="e">
        <f>#REF!</f>
        <v>#REF!</v>
      </c>
      <c r="F81" s="61"/>
    </row>
    <row r="82" spans="1:6" x14ac:dyDescent="0.2">
      <c r="A82" s="59" t="e">
        <f>#REF!</f>
        <v>#REF!</v>
      </c>
      <c r="B82" s="62" t="e">
        <f>#REF!</f>
        <v>#REF!</v>
      </c>
      <c r="C82" s="59" t="e">
        <f>IF(SUM(#REF!)=0,"-",SUM(#REF!))</f>
        <v>#REF!</v>
      </c>
      <c r="D82" s="60" t="e">
        <f>IF(SUM(#REF!)=0,"-",MAX(#REF!))</f>
        <v>#REF!</v>
      </c>
      <c r="E82" s="59" t="e">
        <f>#REF!</f>
        <v>#REF!</v>
      </c>
      <c r="F82" s="61"/>
    </row>
    <row r="83" spans="1:6" x14ac:dyDescent="0.2">
      <c r="A83" s="59" t="e">
        <f>#REF!</f>
        <v>#REF!</v>
      </c>
      <c r="B83" s="62" t="e">
        <f>#REF!</f>
        <v>#REF!</v>
      </c>
      <c r="C83" s="59" t="e">
        <f>IF(SUM(#REF!)=0,"-",SUM(#REF!))</f>
        <v>#REF!</v>
      </c>
      <c r="D83" s="60" t="e">
        <f>IF(SUM(#REF!)=0,"-",MAX(#REF!))</f>
        <v>#REF!</v>
      </c>
      <c r="E83" s="59" t="e">
        <f>#REF!</f>
        <v>#REF!</v>
      </c>
      <c r="F83" s="61"/>
    </row>
    <row r="84" spans="1:6" x14ac:dyDescent="0.2">
      <c r="A84" s="59" t="e">
        <f>#REF!</f>
        <v>#REF!</v>
      </c>
      <c r="B84" s="62" t="e">
        <f>#REF!</f>
        <v>#REF!</v>
      </c>
      <c r="C84" s="59" t="e">
        <f>IF(SUM(#REF!)=0,"-",SUM(#REF!))</f>
        <v>#REF!</v>
      </c>
      <c r="D84" s="60" t="e">
        <f>IF(SUM(#REF!)=0,"-",MAX(#REF!))</f>
        <v>#REF!</v>
      </c>
      <c r="E84" s="59" t="e">
        <f>#REF!</f>
        <v>#REF!</v>
      </c>
      <c r="F84" s="61"/>
    </row>
    <row r="85" spans="1:6" x14ac:dyDescent="0.2">
      <c r="A85" s="59" t="e">
        <f>#REF!</f>
        <v>#REF!</v>
      </c>
      <c r="B85" s="62" t="e">
        <f>#REF!</f>
        <v>#REF!</v>
      </c>
      <c r="C85" s="59" t="e">
        <f>IF(SUM(#REF!)=0,"-",SUM(#REF!))</f>
        <v>#REF!</v>
      </c>
      <c r="D85" s="60" t="e">
        <f>IF(SUM(#REF!)=0,"-",MAX(#REF!))</f>
        <v>#REF!</v>
      </c>
      <c r="E85" s="59" t="e">
        <f>#REF!</f>
        <v>#REF!</v>
      </c>
    </row>
    <row r="86" spans="1:6" x14ac:dyDescent="0.2">
      <c r="A86" s="59" t="e">
        <f>#REF!</f>
        <v>#REF!</v>
      </c>
      <c r="B86" s="62" t="e">
        <f>#REF!</f>
        <v>#REF!</v>
      </c>
      <c r="C86" s="59" t="e">
        <f>IF(SUM(#REF!)=0,"-",SUM(#REF!))</f>
        <v>#REF!</v>
      </c>
      <c r="D86" s="60" t="e">
        <f>IF(SUM(#REF!)=0,"-",MAX(#REF!))</f>
        <v>#REF!</v>
      </c>
      <c r="E86" s="59" t="e">
        <f>#REF!</f>
        <v>#REF!</v>
      </c>
    </row>
    <row r="87" spans="1:6" x14ac:dyDescent="0.2">
      <c r="A87" s="59" t="e">
        <f>#REF!</f>
        <v>#REF!</v>
      </c>
      <c r="B87" s="62" t="e">
        <f>#REF!</f>
        <v>#REF!</v>
      </c>
      <c r="C87" s="59" t="e">
        <f>IF(SUM(#REF!)=0,"-",SUM(#REF!))</f>
        <v>#REF!</v>
      </c>
      <c r="D87" s="60" t="e">
        <f>IF(SUM(#REF!)=0,"-",MAX(#REF!))</f>
        <v>#REF!</v>
      </c>
      <c r="E87" s="59" t="e">
        <f>#REF!</f>
        <v>#REF!</v>
      </c>
    </row>
    <row r="88" spans="1:6" x14ac:dyDescent="0.2">
      <c r="A88" s="59" t="e">
        <f>#REF!</f>
        <v>#REF!</v>
      </c>
      <c r="B88" s="62" t="e">
        <f>#REF!</f>
        <v>#REF!</v>
      </c>
      <c r="C88" s="59" t="e">
        <f>IF(SUM(#REF!)=0,"-",SUM(#REF!))</f>
        <v>#REF!</v>
      </c>
      <c r="D88" s="60" t="e">
        <f>IF(SUM(#REF!)=0,"-",MAX(#REF!))</f>
        <v>#REF!</v>
      </c>
      <c r="E88" s="59" t="e">
        <f>#REF!</f>
        <v>#REF!</v>
      </c>
    </row>
    <row r="89" spans="1:6" x14ac:dyDescent="0.2">
      <c r="A89" s="59" t="e">
        <f>#REF!</f>
        <v>#REF!</v>
      </c>
      <c r="B89" s="62" t="e">
        <f>#REF!</f>
        <v>#REF!</v>
      </c>
      <c r="C89" s="59" t="e">
        <f>IF(SUM(#REF!)=0,"-",SUM(#REF!))</f>
        <v>#REF!</v>
      </c>
      <c r="D89" s="60" t="e">
        <f>IF(SUM(#REF!)=0,"-",MAX(#REF!))</f>
        <v>#REF!</v>
      </c>
      <c r="E89" s="59" t="e">
        <f>#REF!</f>
        <v>#REF!</v>
      </c>
    </row>
    <row r="90" spans="1:6" x14ac:dyDescent="0.2">
      <c r="A90" s="59" t="e">
        <f>#REF!</f>
        <v>#REF!</v>
      </c>
      <c r="B90" s="62" t="e">
        <f>#REF!</f>
        <v>#REF!</v>
      </c>
      <c r="C90" s="59" t="e">
        <f>IF(SUM(#REF!)=0,"-",SUM(#REF!))</f>
        <v>#REF!</v>
      </c>
      <c r="D90" s="60" t="e">
        <f>IF(SUM(#REF!)=0,"-",MAX(#REF!))</f>
        <v>#REF!</v>
      </c>
      <c r="E90" s="59" t="e">
        <f>#REF!</f>
        <v>#REF!</v>
      </c>
    </row>
    <row r="91" spans="1:6" x14ac:dyDescent="0.2">
      <c r="A91" s="59" t="e">
        <f>#REF!</f>
        <v>#REF!</v>
      </c>
      <c r="B91" s="62" t="e">
        <f>#REF!</f>
        <v>#REF!</v>
      </c>
      <c r="C91" s="59" t="e">
        <f>IF(SUM(#REF!)=0,"-",SUM(#REF!))</f>
        <v>#REF!</v>
      </c>
      <c r="D91" s="60" t="e">
        <f>IF(SUM(#REF!)=0,"-",MAX(#REF!))</f>
        <v>#REF!</v>
      </c>
      <c r="E91" s="59" t="e">
        <f>#REF!</f>
        <v>#REF!</v>
      </c>
    </row>
    <row r="92" spans="1:6" x14ac:dyDescent="0.2">
      <c r="A92" s="59" t="e">
        <f>#REF!</f>
        <v>#REF!</v>
      </c>
      <c r="B92" s="62" t="e">
        <f>#REF!</f>
        <v>#REF!</v>
      </c>
      <c r="C92" s="59" t="e">
        <f>IF(SUM(#REF!)=0,"-",SUM(#REF!))</f>
        <v>#REF!</v>
      </c>
      <c r="D92" s="60" t="e">
        <f>IF(SUM(#REF!)=0,"-",MAX(#REF!))</f>
        <v>#REF!</v>
      </c>
      <c r="E92" s="59" t="e">
        <f>#REF!</f>
        <v>#REF!</v>
      </c>
    </row>
    <row r="93" spans="1:6" x14ac:dyDescent="0.2">
      <c r="A93" s="59" t="e">
        <f>#REF!</f>
        <v>#REF!</v>
      </c>
      <c r="B93" s="62" t="e">
        <f>#REF!</f>
        <v>#REF!</v>
      </c>
      <c r="C93" s="59" t="e">
        <f>IF(SUM(#REF!)=0,"-",SUM(#REF!))</f>
        <v>#REF!</v>
      </c>
      <c r="D93" s="60" t="e">
        <f>IF(SUM(#REF!)=0,"-",MAX(#REF!))</f>
        <v>#REF!</v>
      </c>
      <c r="E93" s="59" t="e">
        <f>#REF!</f>
        <v>#REF!</v>
      </c>
    </row>
    <row r="94" spans="1:6" x14ac:dyDescent="0.2">
      <c r="A94" s="59" t="e">
        <f>#REF!</f>
        <v>#REF!</v>
      </c>
      <c r="B94" s="62" t="e">
        <f>#REF!</f>
        <v>#REF!</v>
      </c>
      <c r="C94" s="59" t="e">
        <f>IF(SUM(#REF!)=0,"-",SUM(#REF!))</f>
        <v>#REF!</v>
      </c>
      <c r="D94" s="60" t="e">
        <f>IF(SUM(#REF!)=0,"-",MAX(#REF!))</f>
        <v>#REF!</v>
      </c>
      <c r="E94" s="59" t="e">
        <f>#REF!</f>
        <v>#REF!</v>
      </c>
    </row>
    <row r="95" spans="1:6" x14ac:dyDescent="0.2">
      <c r="A95" s="59" t="e">
        <f>#REF!</f>
        <v>#REF!</v>
      </c>
      <c r="B95" s="62" t="e">
        <f>#REF!</f>
        <v>#REF!</v>
      </c>
      <c r="C95" s="59" t="e">
        <f>IF(SUM(#REF!)=0,"-",SUM(#REF!))</f>
        <v>#REF!</v>
      </c>
      <c r="D95" s="60" t="e">
        <f>IF(SUM(#REF!)=0,"-",MAX(#REF!))</f>
        <v>#REF!</v>
      </c>
      <c r="E95" s="59" t="e">
        <f>#REF!</f>
        <v>#REF!</v>
      </c>
    </row>
    <row r="96" spans="1:6" x14ac:dyDescent="0.2">
      <c r="A96" s="59" t="e">
        <f>#REF!</f>
        <v>#REF!</v>
      </c>
      <c r="B96" s="62" t="e">
        <f>#REF!</f>
        <v>#REF!</v>
      </c>
      <c r="C96" s="59" t="e">
        <f>IF(SUM(#REF!)=0,"-",SUM(#REF!))</f>
        <v>#REF!</v>
      </c>
      <c r="D96" s="60" t="e">
        <f>IF(SUM(#REF!)=0,"-",MAX(#REF!))</f>
        <v>#REF!</v>
      </c>
      <c r="E96" s="59" t="e">
        <f>#REF!</f>
        <v>#REF!</v>
      </c>
    </row>
    <row r="97" spans="1:5" x14ac:dyDescent="0.2">
      <c r="A97" s="59" t="e">
        <f>#REF!</f>
        <v>#REF!</v>
      </c>
      <c r="B97" s="62" t="e">
        <f>#REF!</f>
        <v>#REF!</v>
      </c>
      <c r="C97" s="59" t="e">
        <f>IF(SUM(#REF!)=0,"-",SUM(#REF!))</f>
        <v>#REF!</v>
      </c>
      <c r="D97" s="60" t="e">
        <f>IF(SUM(#REF!)=0,"-",MAX(#REF!))</f>
        <v>#REF!</v>
      </c>
      <c r="E97" s="59" t="e">
        <f>#REF!</f>
        <v>#REF!</v>
      </c>
    </row>
    <row r="98" spans="1:5" x14ac:dyDescent="0.2">
      <c r="A98" s="59" t="e">
        <f>#REF!</f>
        <v>#REF!</v>
      </c>
      <c r="B98" s="62" t="e">
        <f>#REF!</f>
        <v>#REF!</v>
      </c>
      <c r="C98" s="59" t="e">
        <f>IF(SUM(#REF!)=0,"-",SUM(#REF!))</f>
        <v>#REF!</v>
      </c>
      <c r="D98" s="60" t="e">
        <f>IF(SUM(#REF!)=0,"-",MAX(#REF!))</f>
        <v>#REF!</v>
      </c>
      <c r="E98" s="59" t="e">
        <f>#REF!</f>
        <v>#REF!</v>
      </c>
    </row>
    <row r="99" spans="1:5" x14ac:dyDescent="0.2">
      <c r="A99" s="59" t="e">
        <f>#REF!</f>
        <v>#REF!</v>
      </c>
      <c r="B99" s="62" t="e">
        <f>#REF!</f>
        <v>#REF!</v>
      </c>
      <c r="C99" s="59" t="e">
        <f>IF(SUM(#REF!)=0,"-",SUM(#REF!))</f>
        <v>#REF!</v>
      </c>
      <c r="D99" s="60" t="e">
        <f>IF(SUM(#REF!)=0,"-",MAX(#REF!))</f>
        <v>#REF!</v>
      </c>
      <c r="E99" s="59" t="e">
        <f>#REF!</f>
        <v>#REF!</v>
      </c>
    </row>
    <row r="100" spans="1:5" x14ac:dyDescent="0.2">
      <c r="A100" s="59" t="e">
        <f>#REF!</f>
        <v>#REF!</v>
      </c>
      <c r="B100" s="62" t="e">
        <f>#REF!</f>
        <v>#REF!</v>
      </c>
      <c r="C100" s="59" t="e">
        <f>IF(SUM(#REF!)=0,"-",SUM(#REF!))</f>
        <v>#REF!</v>
      </c>
      <c r="D100" s="60" t="e">
        <f>IF(SUM(#REF!)=0,"-",MAX(#REF!))</f>
        <v>#REF!</v>
      </c>
      <c r="E100" s="59" t="e">
        <f>#REF!</f>
        <v>#REF!</v>
      </c>
    </row>
    <row r="101" spans="1:5" x14ac:dyDescent="0.2">
      <c r="A101" s="59" t="e">
        <f>#REF!</f>
        <v>#REF!</v>
      </c>
      <c r="B101" s="62" t="e">
        <f>#REF!</f>
        <v>#REF!</v>
      </c>
      <c r="C101" s="59" t="e">
        <f>IF(SUM(#REF!)=0,"-",SUM(#REF!))</f>
        <v>#REF!</v>
      </c>
      <c r="D101" s="60" t="e">
        <f>IF(SUM(#REF!)=0,"-",MAX(#REF!))</f>
        <v>#REF!</v>
      </c>
      <c r="E101" s="59" t="e">
        <f>#REF!</f>
        <v>#REF!</v>
      </c>
    </row>
    <row r="102" spans="1:5" x14ac:dyDescent="0.2">
      <c r="A102" s="59" t="e">
        <f>#REF!</f>
        <v>#REF!</v>
      </c>
      <c r="B102" s="62" t="e">
        <f>#REF!</f>
        <v>#REF!</v>
      </c>
      <c r="C102" s="59" t="e">
        <f>IF(SUM(#REF!)=0,"-",SUM(#REF!))</f>
        <v>#REF!</v>
      </c>
      <c r="D102" s="60" t="e">
        <f>IF(SUM(#REF!)=0,"-",MAX(#REF!))</f>
        <v>#REF!</v>
      </c>
      <c r="E102" s="59" t="e">
        <f>#REF!</f>
        <v>#REF!</v>
      </c>
    </row>
    <row r="103" spans="1:5" x14ac:dyDescent="0.2">
      <c r="A103" s="59" t="e">
        <f>#REF!</f>
        <v>#REF!</v>
      </c>
      <c r="B103" s="62" t="e">
        <f>#REF!</f>
        <v>#REF!</v>
      </c>
      <c r="C103" s="59" t="e">
        <f>IF(SUM(#REF!)=0,"-",SUM(#REF!))</f>
        <v>#REF!</v>
      </c>
      <c r="D103" s="60" t="e">
        <f>IF(SUM(#REF!)=0,"-",MAX(#REF!))</f>
        <v>#REF!</v>
      </c>
      <c r="E103" s="59" t="e">
        <f>#REF!</f>
        <v>#REF!</v>
      </c>
    </row>
    <row r="104" spans="1:5" x14ac:dyDescent="0.2">
      <c r="A104" s="59" t="e">
        <f>#REF!</f>
        <v>#REF!</v>
      </c>
      <c r="B104" s="62" t="e">
        <f>#REF!</f>
        <v>#REF!</v>
      </c>
      <c r="C104" s="59" t="e">
        <f>IF(SUM(#REF!)=0,"-",SUM(#REF!))</f>
        <v>#REF!</v>
      </c>
      <c r="D104" s="60" t="e">
        <f>IF(SUM(#REF!)=0,"-",MAX(#REF!))</f>
        <v>#REF!</v>
      </c>
      <c r="E104" s="59" t="e">
        <f>#REF!</f>
        <v>#REF!</v>
      </c>
    </row>
    <row r="105" spans="1:5" x14ac:dyDescent="0.2">
      <c r="A105" s="59" t="e">
        <f>#REF!</f>
        <v>#REF!</v>
      </c>
      <c r="B105" s="62" t="e">
        <f>#REF!</f>
        <v>#REF!</v>
      </c>
      <c r="C105" s="59" t="e">
        <f>IF(SUM(#REF!)=0,"-",SUM(#REF!))</f>
        <v>#REF!</v>
      </c>
      <c r="D105" s="60" t="e">
        <f>IF(SUM(#REF!)=0,"-",MAX(#REF!))</f>
        <v>#REF!</v>
      </c>
      <c r="E105" s="59" t="e">
        <f>#REF!</f>
        <v>#REF!</v>
      </c>
    </row>
    <row r="106" spans="1:5" x14ac:dyDescent="0.2">
      <c r="A106" s="59" t="e">
        <f>#REF!</f>
        <v>#REF!</v>
      </c>
      <c r="B106" s="62" t="e">
        <f>#REF!</f>
        <v>#REF!</v>
      </c>
      <c r="C106" s="59" t="e">
        <f>IF(SUM(#REF!)=0,"-",SUM(#REF!))</f>
        <v>#REF!</v>
      </c>
      <c r="D106" s="60" t="e">
        <f>IF(SUM(#REF!)=0,"-",MAX(#REF!))</f>
        <v>#REF!</v>
      </c>
      <c r="E106" s="59" t="e">
        <f>#REF!</f>
        <v>#REF!</v>
      </c>
    </row>
    <row r="107" spans="1:5" x14ac:dyDescent="0.2">
      <c r="A107" s="59" t="e">
        <f>#REF!</f>
        <v>#REF!</v>
      </c>
      <c r="B107" s="62" t="e">
        <f>#REF!</f>
        <v>#REF!</v>
      </c>
      <c r="C107" s="59" t="e">
        <f>IF(SUM(#REF!)=0,"-",SUM(#REF!))</f>
        <v>#REF!</v>
      </c>
      <c r="D107" s="60" t="e">
        <f>IF(SUM(#REF!)=0,"-",MAX(#REF!))</f>
        <v>#REF!</v>
      </c>
      <c r="E107" s="59" t="e">
        <f>#REF!</f>
        <v>#REF!</v>
      </c>
    </row>
    <row r="108" spans="1:5" x14ac:dyDescent="0.2">
      <c r="A108" s="59" t="e">
        <f>#REF!</f>
        <v>#REF!</v>
      </c>
      <c r="B108" s="62" t="e">
        <f>#REF!</f>
        <v>#REF!</v>
      </c>
      <c r="C108" s="59" t="e">
        <f>IF(SUM(#REF!)=0,"-",SUM(#REF!))</f>
        <v>#REF!</v>
      </c>
      <c r="D108" s="60" t="e">
        <f>IF(SUM(#REF!)=0,"-",MAX(#REF!))</f>
        <v>#REF!</v>
      </c>
      <c r="E108" s="59" t="e">
        <f>#REF!</f>
        <v>#REF!</v>
      </c>
    </row>
    <row r="109" spans="1:5" x14ac:dyDescent="0.2">
      <c r="A109" s="59" t="e">
        <f>#REF!</f>
        <v>#REF!</v>
      </c>
      <c r="B109" s="62" t="e">
        <f>#REF!</f>
        <v>#REF!</v>
      </c>
      <c r="C109" s="59" t="e">
        <f>IF(SUM(#REF!)=0,"-",SUM(#REF!))</f>
        <v>#REF!</v>
      </c>
      <c r="D109" s="60" t="e">
        <f>IF(SUM(#REF!)=0,"-",MAX(#REF!))</f>
        <v>#REF!</v>
      </c>
      <c r="E109" s="59" t="e">
        <f>#REF!</f>
        <v>#REF!</v>
      </c>
    </row>
    <row r="110" spans="1:5" x14ac:dyDescent="0.2">
      <c r="A110" s="59" t="e">
        <f>#REF!</f>
        <v>#REF!</v>
      </c>
      <c r="B110" s="62" t="e">
        <f>#REF!</f>
        <v>#REF!</v>
      </c>
      <c r="C110" s="59" t="e">
        <f>IF(SUM(#REF!)=0,"-",SUM(#REF!))</f>
        <v>#REF!</v>
      </c>
      <c r="D110" s="60" t="e">
        <f>IF(SUM(#REF!)=0,"-",MAX(#REF!))</f>
        <v>#REF!</v>
      </c>
      <c r="E110" s="59" t="e">
        <f>#REF!</f>
        <v>#REF!</v>
      </c>
    </row>
    <row r="111" spans="1:5" x14ac:dyDescent="0.2">
      <c r="A111" s="59" t="e">
        <f>#REF!</f>
        <v>#REF!</v>
      </c>
      <c r="B111" s="62" t="e">
        <f>#REF!</f>
        <v>#REF!</v>
      </c>
      <c r="C111" s="59" t="e">
        <f>IF(SUM(#REF!)=0,"-",SUM(#REF!))</f>
        <v>#REF!</v>
      </c>
      <c r="D111" s="60" t="e">
        <f>IF(SUM(#REF!)=0,"-",MAX(#REF!))</f>
        <v>#REF!</v>
      </c>
      <c r="E111" s="59" t="e">
        <f>#REF!</f>
        <v>#REF!</v>
      </c>
    </row>
    <row r="112" spans="1:5" x14ac:dyDescent="0.2">
      <c r="C112" s="63"/>
      <c r="D112" s="64"/>
      <c r="E112" s="63"/>
    </row>
    <row r="113" spans="3:5" x14ac:dyDescent="0.2">
      <c r="C113" s="63"/>
      <c r="D113" s="64"/>
      <c r="E113" s="63"/>
    </row>
    <row r="114" spans="3:5" x14ac:dyDescent="0.2">
      <c r="C114" s="63"/>
      <c r="D114" s="64"/>
      <c r="E114" s="63"/>
    </row>
    <row r="115" spans="3:5" x14ac:dyDescent="0.2">
      <c r="C115" s="63"/>
      <c r="D115" s="64"/>
      <c r="E115" s="63"/>
    </row>
    <row r="116" spans="3:5" x14ac:dyDescent="0.2">
      <c r="C116" s="63"/>
      <c r="D116" s="64"/>
      <c r="E116" s="63"/>
    </row>
    <row r="117" spans="3:5" x14ac:dyDescent="0.2">
      <c r="C117" s="63"/>
      <c r="D117" s="64"/>
      <c r="E117" s="63"/>
    </row>
    <row r="118" spans="3:5" x14ac:dyDescent="0.2">
      <c r="C118" s="63"/>
      <c r="D118" s="64"/>
      <c r="E118" s="63"/>
    </row>
    <row r="119" spans="3:5" x14ac:dyDescent="0.2">
      <c r="C119" s="63"/>
      <c r="D119" s="64"/>
      <c r="E119" s="63"/>
    </row>
    <row r="120" spans="3:5" x14ac:dyDescent="0.2">
      <c r="C120" s="63"/>
      <c r="D120" s="64"/>
      <c r="E120" s="63"/>
    </row>
    <row r="121" spans="3:5" x14ac:dyDescent="0.2">
      <c r="C121" s="63"/>
      <c r="D121" s="64"/>
      <c r="E121" s="63"/>
    </row>
    <row r="122" spans="3:5" x14ac:dyDescent="0.2">
      <c r="C122" s="63"/>
      <c r="D122" s="64"/>
      <c r="E122" s="63"/>
    </row>
    <row r="123" spans="3:5" x14ac:dyDescent="0.2">
      <c r="C123" s="63"/>
      <c r="D123" s="64"/>
      <c r="E123" s="63"/>
    </row>
    <row r="124" spans="3:5" x14ac:dyDescent="0.2">
      <c r="C124" s="63"/>
      <c r="D124" s="64"/>
      <c r="E124" s="63"/>
    </row>
    <row r="125" spans="3:5" x14ac:dyDescent="0.2">
      <c r="C125" s="63"/>
      <c r="D125" s="64"/>
      <c r="E125" s="63"/>
    </row>
    <row r="126" spans="3:5" x14ac:dyDescent="0.2">
      <c r="C126" s="63"/>
      <c r="D126" s="64"/>
      <c r="E126" s="63"/>
    </row>
    <row r="127" spans="3:5" x14ac:dyDescent="0.2">
      <c r="C127" s="63"/>
      <c r="D127" s="64"/>
      <c r="E127" s="63"/>
    </row>
    <row r="128" spans="3:5" x14ac:dyDescent="0.2">
      <c r="C128" s="63"/>
      <c r="D128" s="64"/>
      <c r="E128" s="63"/>
    </row>
    <row r="129" spans="3:5" x14ac:dyDescent="0.2">
      <c r="C129" s="63"/>
      <c r="D129" s="64"/>
      <c r="E129" s="63"/>
    </row>
    <row r="130" spans="3:5" x14ac:dyDescent="0.2">
      <c r="C130" s="63"/>
      <c r="D130" s="64"/>
      <c r="E130" s="63"/>
    </row>
    <row r="131" spans="3:5" x14ac:dyDescent="0.2">
      <c r="C131" s="63"/>
      <c r="D131" s="64"/>
      <c r="E131" s="63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A7:A9"/>
    <mergeCell ref="B7:B9"/>
    <mergeCell ref="C7:D7"/>
    <mergeCell ref="E7:E9"/>
    <mergeCell ref="C8:C9"/>
    <mergeCell ref="D8:D9"/>
  </mergeCells>
  <printOptions horizontalCentered="1"/>
  <pageMargins left="0.39370078740157499" right="0.39370078740157499" top="0.25" bottom="0.84" header="0.39370078740157499" footer="0.24"/>
  <pageSetup paperSize="9" scale="9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F17" sqref="F17"/>
    </sheetView>
  </sheetViews>
  <sheetFormatPr defaultColWidth="9.140625" defaultRowHeight="12.75" x14ac:dyDescent="0.2"/>
  <cols>
    <col min="1" max="1" width="13.140625" style="82" hidden="1" customWidth="1"/>
    <col min="2" max="2" width="14.28515625" style="66" hidden="1" customWidth="1"/>
    <col min="3" max="15" width="9.140625" style="66"/>
    <col min="16" max="16" width="9.28515625" style="66" bestFit="1" customWidth="1"/>
    <col min="17" max="16384" width="9.140625" style="66"/>
  </cols>
  <sheetData>
    <row r="1" spans="1:19" ht="15" x14ac:dyDescent="0.25">
      <c r="A1" s="65" t="str">
        <f>Evidencija!U9</f>
        <v>-</v>
      </c>
      <c r="E1" s="67" t="str">
        <f>[1]Zakljucne!A3</f>
        <v>STUDIJSKI PROGRAM: MENADŽMENT U POMORSTVU KOTOR</v>
      </c>
      <c r="F1" s="68"/>
      <c r="G1" s="68"/>
      <c r="H1" s="68"/>
    </row>
    <row r="2" spans="1:19" ht="15" x14ac:dyDescent="0.25">
      <c r="A2" s="65" t="str">
        <f>Evidencija!U10</f>
        <v>F</v>
      </c>
      <c r="E2" s="67" t="str">
        <f>[1]Zakljucne!A5</f>
        <v>STUDIJE: Osnovne</v>
      </c>
      <c r="F2" s="68"/>
      <c r="G2" s="68"/>
      <c r="H2" s="68"/>
    </row>
    <row r="3" spans="1:19" ht="15" x14ac:dyDescent="0.25">
      <c r="A3" s="65" t="str">
        <f>Evidencija!U11</f>
        <v>E</v>
      </c>
      <c r="E3" s="69" t="s">
        <v>55</v>
      </c>
      <c r="F3" s="68"/>
      <c r="G3" s="68"/>
      <c r="H3" s="68"/>
    </row>
    <row r="4" spans="1:19" ht="15" x14ac:dyDescent="0.25">
      <c r="A4" s="65" t="str">
        <f>Evidencija!U12</f>
        <v>F</v>
      </c>
      <c r="E4" s="66" t="str">
        <f>[1]Evidencija!F4</f>
        <v>ECTS kredita: 6</v>
      </c>
      <c r="F4" s="68"/>
      <c r="G4" s="68"/>
    </row>
    <row r="5" spans="1:19" ht="15" x14ac:dyDescent="0.25">
      <c r="A5" s="65" t="str">
        <f>Evidencija!U13</f>
        <v>F</v>
      </c>
      <c r="E5" s="66" t="str">
        <f>[1]Evidencija!I4</f>
        <v>NASTAVNIK: Doc.dr Boban Melović</v>
      </c>
    </row>
    <row r="6" spans="1:19" ht="15" x14ac:dyDescent="0.25">
      <c r="A6" s="65" t="str">
        <f>Evidencija!U14</f>
        <v>F</v>
      </c>
    </row>
    <row r="7" spans="1:19" ht="15" x14ac:dyDescent="0.25">
      <c r="A7" s="65" t="str">
        <f>Evidencija!U15</f>
        <v>E</v>
      </c>
    </row>
    <row r="8" spans="1:19" ht="15.75" thickBot="1" x14ac:dyDescent="0.3">
      <c r="A8" s="65">
        <f>Evidencija!U16</f>
        <v>0</v>
      </c>
    </row>
    <row r="9" spans="1:19" ht="15.75" thickBot="1" x14ac:dyDescent="0.3">
      <c r="A9" s="65">
        <f>Evidencija!U17</f>
        <v>0</v>
      </c>
      <c r="C9" s="70" t="s">
        <v>18</v>
      </c>
      <c r="D9" s="116" t="s">
        <v>19</v>
      </c>
      <c r="E9" s="117"/>
      <c r="F9" s="118" t="s">
        <v>15</v>
      </c>
      <c r="G9" s="119"/>
      <c r="H9" s="116" t="s">
        <v>17</v>
      </c>
      <c r="I9" s="117"/>
      <c r="J9" s="118" t="s">
        <v>13</v>
      </c>
      <c r="K9" s="119"/>
      <c r="L9" s="116" t="s">
        <v>14</v>
      </c>
      <c r="M9" s="117"/>
      <c r="N9" s="118" t="s">
        <v>16</v>
      </c>
      <c r="O9" s="119"/>
      <c r="P9" s="116" t="s">
        <v>20</v>
      </c>
      <c r="Q9" s="117"/>
      <c r="R9" s="118" t="s">
        <v>21</v>
      </c>
      <c r="S9" s="117"/>
    </row>
    <row r="10" spans="1:19" ht="15.75" thickBot="1" x14ac:dyDescent="0.3">
      <c r="A10" s="65">
        <f>Evidencija!U18</f>
        <v>0</v>
      </c>
      <c r="C10" s="71">
        <f>D10+F10+H10+J10+L10+N10</f>
        <v>6</v>
      </c>
      <c r="D10" s="72">
        <f>COUNTIF($A$1:$A$300,"A")</f>
        <v>0</v>
      </c>
      <c r="E10" s="73">
        <f>D10/$C$10*100</f>
        <v>0</v>
      </c>
      <c r="F10" s="74">
        <f>COUNTIF($A$1:$A$300,"B")</f>
        <v>0</v>
      </c>
      <c r="G10" s="75">
        <f>F10/$C$10*100</f>
        <v>0</v>
      </c>
      <c r="H10" s="72">
        <f>COUNTIF($A$1:$A$300,"C")</f>
        <v>0</v>
      </c>
      <c r="I10" s="73">
        <f>H10/$C$10*100</f>
        <v>0</v>
      </c>
      <c r="J10" s="74">
        <f>COUNTIF($A$1:$A$300,"D")</f>
        <v>0</v>
      </c>
      <c r="K10" s="75">
        <f>J10/$C$10*100</f>
        <v>0</v>
      </c>
      <c r="L10" s="72">
        <f>COUNTIF($A$1:$A$300,"E")</f>
        <v>2</v>
      </c>
      <c r="M10" s="73">
        <f>L10/$C$10*100</f>
        <v>33.333333333333329</v>
      </c>
      <c r="N10" s="74">
        <f>COUNTIF($A$1:$A$300,"F")</f>
        <v>4</v>
      </c>
      <c r="O10" s="75">
        <f>N10/$C$10*100</f>
        <v>66.666666666666657</v>
      </c>
      <c r="P10" s="76">
        <f>D10+F10+H10+J10+L10</f>
        <v>2</v>
      </c>
      <c r="Q10" s="73">
        <f>P10/$C$10*100</f>
        <v>33.333333333333329</v>
      </c>
      <c r="R10" s="77">
        <f>N10</f>
        <v>4</v>
      </c>
      <c r="S10" s="73">
        <f>R10/$C$10*100</f>
        <v>66.666666666666657</v>
      </c>
    </row>
    <row r="11" spans="1:19" ht="15" x14ac:dyDescent="0.25">
      <c r="A11" s="65">
        <f>Evidencija!U19</f>
        <v>0</v>
      </c>
      <c r="C11" s="78"/>
      <c r="D11" s="79"/>
      <c r="E11" s="80"/>
    </row>
    <row r="12" spans="1:19" ht="15" x14ac:dyDescent="0.25">
      <c r="A12" s="65">
        <f>Evidencija!U20</f>
        <v>0</v>
      </c>
      <c r="C12" s="78"/>
      <c r="D12" s="79"/>
      <c r="E12" s="80"/>
    </row>
    <row r="13" spans="1:19" ht="15" x14ac:dyDescent="0.25">
      <c r="A13" s="65">
        <f>Evidencija!U21</f>
        <v>0</v>
      </c>
      <c r="C13" s="78"/>
      <c r="D13" s="79"/>
      <c r="E13" s="80"/>
    </row>
    <row r="14" spans="1:19" ht="15" x14ac:dyDescent="0.25">
      <c r="A14" s="65">
        <f>Evidencija!U22</f>
        <v>0</v>
      </c>
      <c r="C14" s="78"/>
      <c r="D14" s="79"/>
      <c r="E14" s="80"/>
    </row>
    <row r="15" spans="1:19" ht="15" x14ac:dyDescent="0.25">
      <c r="A15" s="65">
        <f>Evidencija!U23</f>
        <v>0</v>
      </c>
    </row>
    <row r="16" spans="1:19" ht="15" x14ac:dyDescent="0.25">
      <c r="A16" s="65">
        <f>Evidencija!U24</f>
        <v>0</v>
      </c>
      <c r="G16" s="81"/>
    </row>
    <row r="17" spans="1:12" ht="15" x14ac:dyDescent="0.25">
      <c r="A17" s="65">
        <f>Evidencija!U25</f>
        <v>0</v>
      </c>
      <c r="G17" s="81"/>
    </row>
    <row r="18" spans="1:12" ht="15" x14ac:dyDescent="0.25">
      <c r="A18" s="65">
        <f>Evidencija!U26</f>
        <v>0</v>
      </c>
      <c r="G18" s="81"/>
    </row>
    <row r="19" spans="1:12" ht="15" x14ac:dyDescent="0.25">
      <c r="A19" s="65">
        <f>Evidencija!U27</f>
        <v>0</v>
      </c>
      <c r="G19" s="81"/>
    </row>
    <row r="20" spans="1:12" ht="15" x14ac:dyDescent="0.25">
      <c r="A20" s="65">
        <f>Evidencija!U28</f>
        <v>0</v>
      </c>
      <c r="G20" s="81"/>
    </row>
    <row r="21" spans="1:12" ht="15" x14ac:dyDescent="0.25">
      <c r="A21" s="65">
        <f>Evidencija!U29</f>
        <v>0</v>
      </c>
      <c r="G21" s="81"/>
    </row>
    <row r="22" spans="1:12" ht="15" x14ac:dyDescent="0.25">
      <c r="A22" s="65">
        <f>Evidencija!U30</f>
        <v>0</v>
      </c>
      <c r="G22" s="81"/>
    </row>
    <row r="23" spans="1:12" ht="15" x14ac:dyDescent="0.25">
      <c r="A23" s="65">
        <f>Evidencija!U31</f>
        <v>0</v>
      </c>
      <c r="G23" s="81"/>
    </row>
    <row r="24" spans="1:12" ht="15" x14ac:dyDescent="0.25">
      <c r="A24" s="65">
        <f>Evidencija!U32</f>
        <v>0</v>
      </c>
      <c r="G24" s="81"/>
    </row>
    <row r="25" spans="1:12" ht="15" x14ac:dyDescent="0.25">
      <c r="A25" s="65">
        <f>Evidencija!U33</f>
        <v>0</v>
      </c>
      <c r="G25" s="81"/>
    </row>
    <row r="26" spans="1:12" ht="15" x14ac:dyDescent="0.25">
      <c r="A26" s="65">
        <f>Evidencija!U34</f>
        <v>0</v>
      </c>
      <c r="G26" s="81"/>
    </row>
    <row r="27" spans="1:12" ht="15" x14ac:dyDescent="0.25">
      <c r="A27" s="65">
        <f>Evidencija!U35</f>
        <v>0</v>
      </c>
      <c r="G27" s="81"/>
      <c r="I27" s="68"/>
      <c r="J27" s="68"/>
      <c r="K27" s="68"/>
      <c r="L27" s="68"/>
    </row>
    <row r="28" spans="1:12" ht="15" x14ac:dyDescent="0.25">
      <c r="A28" s="65">
        <f>Evidencija!U36</f>
        <v>0</v>
      </c>
      <c r="G28" s="81"/>
    </row>
    <row r="29" spans="1:12" ht="15" x14ac:dyDescent="0.25">
      <c r="A29" s="65">
        <f>Evidencija!U37</f>
        <v>0</v>
      </c>
      <c r="G29" s="81"/>
      <c r="I29" s="68"/>
      <c r="J29" s="68"/>
      <c r="K29" s="68"/>
      <c r="L29" s="68"/>
    </row>
    <row r="30" spans="1:12" ht="15" x14ac:dyDescent="0.25">
      <c r="A30" s="65">
        <f>Evidencija!U38</f>
        <v>0</v>
      </c>
      <c r="G30" s="81"/>
      <c r="I30" s="68"/>
      <c r="J30" s="68"/>
      <c r="K30" s="68"/>
      <c r="L30" s="68"/>
    </row>
    <row r="31" spans="1:12" ht="15" x14ac:dyDescent="0.25">
      <c r="A31" s="65">
        <f>Evidencija!U39</f>
        <v>0</v>
      </c>
      <c r="G31" s="81"/>
      <c r="I31" s="68"/>
      <c r="J31" s="68"/>
      <c r="K31" s="68"/>
      <c r="L31" s="68"/>
    </row>
    <row r="32" spans="1:12" ht="15" x14ac:dyDescent="0.25">
      <c r="A32" s="65">
        <f>Evidencija!U40</f>
        <v>0</v>
      </c>
      <c r="G32" s="81"/>
    </row>
    <row r="33" spans="1:12" ht="15" x14ac:dyDescent="0.25">
      <c r="A33" s="65">
        <f>Evidencija!U41</f>
        <v>0</v>
      </c>
      <c r="G33" s="81"/>
      <c r="I33" s="68"/>
      <c r="J33" s="68"/>
      <c r="K33" s="68"/>
      <c r="L33" s="68"/>
    </row>
    <row r="34" spans="1:12" ht="15" x14ac:dyDescent="0.25">
      <c r="A34" s="65">
        <f>Evidencija!U42</f>
        <v>0</v>
      </c>
      <c r="G34" s="81"/>
      <c r="I34" s="68"/>
      <c r="J34" s="68"/>
      <c r="K34" s="68"/>
      <c r="L34" s="68"/>
    </row>
    <row r="35" spans="1:12" ht="15" x14ac:dyDescent="0.25">
      <c r="A35" s="65">
        <f>Evidencija!U43</f>
        <v>0</v>
      </c>
      <c r="G35" s="81"/>
      <c r="I35" s="68"/>
      <c r="J35" s="68"/>
      <c r="K35" s="68"/>
      <c r="L35" s="68"/>
    </row>
    <row r="36" spans="1:12" ht="15" x14ac:dyDescent="0.25">
      <c r="A36" s="65">
        <f>Evidencija!U44</f>
        <v>0</v>
      </c>
      <c r="G36" s="81"/>
    </row>
    <row r="37" spans="1:12" ht="15" x14ac:dyDescent="0.25">
      <c r="A37" s="65">
        <f>Evidencija!U45</f>
        <v>0</v>
      </c>
      <c r="G37" s="81"/>
      <c r="I37" s="68"/>
      <c r="J37" s="68"/>
      <c r="K37" s="68"/>
      <c r="L37" s="68"/>
    </row>
    <row r="38" spans="1:12" ht="15" x14ac:dyDescent="0.25">
      <c r="A38" s="65">
        <f>Evidencija!U46</f>
        <v>0</v>
      </c>
      <c r="G38" s="81"/>
      <c r="L38" s="68"/>
    </row>
    <row r="39" spans="1:12" ht="15" x14ac:dyDescent="0.25">
      <c r="A39" s="65">
        <f>Evidencija!U47</f>
        <v>0</v>
      </c>
      <c r="G39" s="81"/>
      <c r="I39" s="68"/>
      <c r="J39" s="68"/>
      <c r="K39" s="68"/>
      <c r="L39" s="68"/>
    </row>
    <row r="40" spans="1:12" ht="15" x14ac:dyDescent="0.25">
      <c r="A40" s="65">
        <f>Evidencija!U48</f>
        <v>0</v>
      </c>
      <c r="G40" s="81"/>
      <c r="I40" s="68"/>
      <c r="J40" s="68"/>
      <c r="K40" s="68"/>
      <c r="L40" s="68"/>
    </row>
    <row r="41" spans="1:12" ht="15" x14ac:dyDescent="0.25">
      <c r="A41" s="65">
        <f>Evidencija!U49</f>
        <v>0</v>
      </c>
      <c r="G41" s="81"/>
    </row>
    <row r="42" spans="1:12" ht="15" x14ac:dyDescent="0.25">
      <c r="A42" s="65">
        <f>Evidencija!U50</f>
        <v>0</v>
      </c>
      <c r="G42" s="81"/>
    </row>
    <row r="43" spans="1:12" ht="15" x14ac:dyDescent="0.25">
      <c r="A43" s="65">
        <f>Evidencija!U51</f>
        <v>0</v>
      </c>
      <c r="G43" s="81"/>
    </row>
    <row r="44" spans="1:12" ht="15" x14ac:dyDescent="0.25">
      <c r="A44" s="65">
        <f>Evidencija!U52</f>
        <v>0</v>
      </c>
      <c r="G44" s="81"/>
    </row>
    <row r="45" spans="1:12" ht="15" x14ac:dyDescent="0.25">
      <c r="A45" s="65">
        <f>Evidencija!U53</f>
        <v>0</v>
      </c>
      <c r="G45" s="81"/>
    </row>
    <row r="46" spans="1:12" ht="15" x14ac:dyDescent="0.25">
      <c r="A46" s="65">
        <f>Evidencija!U54</f>
        <v>0</v>
      </c>
      <c r="G46" s="81"/>
    </row>
    <row r="47" spans="1:12" ht="15" x14ac:dyDescent="0.25">
      <c r="A47" s="65">
        <f>Evidencija!U55</f>
        <v>0</v>
      </c>
      <c r="G47" s="81"/>
    </row>
    <row r="48" spans="1:12" ht="15" x14ac:dyDescent="0.25">
      <c r="A48" s="65">
        <f>Evidencija!U56</f>
        <v>0</v>
      </c>
      <c r="G48" s="81"/>
    </row>
    <row r="49" spans="1:7" ht="15" x14ac:dyDescent="0.25">
      <c r="A49" s="65">
        <f>Evidencija!U57</f>
        <v>0</v>
      </c>
      <c r="G49" s="81"/>
    </row>
    <row r="50" spans="1:7" ht="15" x14ac:dyDescent="0.25">
      <c r="A50" s="65">
        <f>Evidencija!U58</f>
        <v>0</v>
      </c>
      <c r="G50" s="81"/>
    </row>
    <row r="51" spans="1:7" ht="15" x14ac:dyDescent="0.25">
      <c r="A51" s="65">
        <f>Evidencija!U59</f>
        <v>0</v>
      </c>
      <c r="G51" s="81"/>
    </row>
    <row r="52" spans="1:7" ht="15" x14ac:dyDescent="0.25">
      <c r="A52" s="65">
        <f>Evidencija!U60</f>
        <v>0</v>
      </c>
      <c r="G52" s="81"/>
    </row>
    <row r="53" spans="1:7" ht="15" x14ac:dyDescent="0.25">
      <c r="A53" s="65">
        <f>Evidencija!U61</f>
        <v>0</v>
      </c>
      <c r="G53" s="81"/>
    </row>
    <row r="54" spans="1:7" ht="15" x14ac:dyDescent="0.25">
      <c r="A54" s="65">
        <f>Evidencija!U62</f>
        <v>0</v>
      </c>
      <c r="G54" s="81"/>
    </row>
    <row r="55" spans="1:7" ht="15" x14ac:dyDescent="0.25">
      <c r="A55" s="65">
        <f>Evidencija!U63</f>
        <v>0</v>
      </c>
      <c r="G55" s="81"/>
    </row>
    <row r="56" spans="1:7" ht="15" x14ac:dyDescent="0.25">
      <c r="A56" s="65">
        <f>Evidencija!U64</f>
        <v>0</v>
      </c>
      <c r="G56" s="81"/>
    </row>
    <row r="57" spans="1:7" ht="15" x14ac:dyDescent="0.25">
      <c r="A57" s="65">
        <f>Evidencija!U65</f>
        <v>0</v>
      </c>
      <c r="G57" s="81"/>
    </row>
    <row r="58" spans="1:7" ht="15" x14ac:dyDescent="0.25">
      <c r="A58" s="65">
        <f>Evidencija!U66</f>
        <v>0</v>
      </c>
      <c r="G58" s="81"/>
    </row>
    <row r="59" spans="1:7" ht="15" x14ac:dyDescent="0.25">
      <c r="A59" s="65">
        <f>Evidencija!U67</f>
        <v>0</v>
      </c>
      <c r="G59" s="81"/>
    </row>
    <row r="60" spans="1:7" ht="15" x14ac:dyDescent="0.25">
      <c r="A60" s="65">
        <f>Evidencija!U68</f>
        <v>0</v>
      </c>
      <c r="G60" s="81"/>
    </row>
    <row r="61" spans="1:7" ht="15" x14ac:dyDescent="0.25">
      <c r="A61" s="65">
        <f>Evidencija!U69</f>
        <v>0</v>
      </c>
      <c r="G61" s="81"/>
    </row>
    <row r="62" spans="1:7" ht="15" x14ac:dyDescent="0.25">
      <c r="A62" s="65">
        <f>Evidencija!U70</f>
        <v>0</v>
      </c>
      <c r="G62" s="81"/>
    </row>
    <row r="63" spans="1:7" ht="15" x14ac:dyDescent="0.25">
      <c r="A63" s="65">
        <f>Evidencija!U71</f>
        <v>0</v>
      </c>
      <c r="G63" s="81"/>
    </row>
    <row r="64" spans="1:7" ht="15" x14ac:dyDescent="0.25">
      <c r="A64" s="65">
        <f>Evidencija!U72</f>
        <v>0</v>
      </c>
      <c r="G64" s="81"/>
    </row>
    <row r="65" spans="1:7" ht="15" x14ac:dyDescent="0.25">
      <c r="A65" s="65">
        <f>Evidencija!U73</f>
        <v>0</v>
      </c>
      <c r="G65" s="81"/>
    </row>
    <row r="66" spans="1:7" ht="15" x14ac:dyDescent="0.25">
      <c r="A66" s="65">
        <f>Evidencija!U74</f>
        <v>0</v>
      </c>
      <c r="G66" s="81"/>
    </row>
    <row r="67" spans="1:7" ht="15" x14ac:dyDescent="0.25">
      <c r="A67" s="65">
        <f>Evidencija!U75</f>
        <v>0</v>
      </c>
      <c r="G67" s="81"/>
    </row>
    <row r="68" spans="1:7" ht="15" x14ac:dyDescent="0.25">
      <c r="A68" s="65">
        <f>Evidencija!U76</f>
        <v>0</v>
      </c>
      <c r="G68" s="81"/>
    </row>
    <row r="69" spans="1:7" ht="15" x14ac:dyDescent="0.25">
      <c r="A69" s="65">
        <f>Evidencija!U77</f>
        <v>0</v>
      </c>
    </row>
    <row r="70" spans="1:7" ht="15" x14ac:dyDescent="0.25">
      <c r="A70" s="65">
        <f>Evidencija!U78</f>
        <v>0</v>
      </c>
    </row>
    <row r="71" spans="1:7" ht="15" x14ac:dyDescent="0.25">
      <c r="A71" s="65">
        <f>Evidencija!U79</f>
        <v>0</v>
      </c>
    </row>
    <row r="72" spans="1:7" ht="15" x14ac:dyDescent="0.25">
      <c r="A72" s="65">
        <f>Evidencija!U80</f>
        <v>0</v>
      </c>
    </row>
    <row r="73" spans="1:7" ht="15" x14ac:dyDescent="0.25">
      <c r="A73" s="65">
        <f>Evidencija!U81</f>
        <v>0</v>
      </c>
    </row>
    <row r="74" spans="1:7" ht="15" x14ac:dyDescent="0.25">
      <c r="A74" s="65">
        <f>Evidencija!U82</f>
        <v>0</v>
      </c>
    </row>
    <row r="75" spans="1:7" ht="15" x14ac:dyDescent="0.25">
      <c r="A75" s="65">
        <f>Evidencija!U83</f>
        <v>0</v>
      </c>
    </row>
    <row r="76" spans="1:7" ht="15" x14ac:dyDescent="0.25">
      <c r="A76" s="65">
        <f>Evidencija!U84</f>
        <v>0</v>
      </c>
    </row>
    <row r="77" spans="1:7" ht="15" x14ac:dyDescent="0.25">
      <c r="A77" s="65">
        <f>Evidencija!U85</f>
        <v>0</v>
      </c>
    </row>
    <row r="78" spans="1:7" ht="15" x14ac:dyDescent="0.25">
      <c r="A78" s="65">
        <f>Evidencija!U86</f>
        <v>0</v>
      </c>
    </row>
    <row r="79" spans="1:7" ht="15" x14ac:dyDescent="0.25">
      <c r="A79" s="65">
        <f>Evidencija!U87</f>
        <v>0</v>
      </c>
    </row>
    <row r="80" spans="1:7" ht="15" x14ac:dyDescent="0.25">
      <c r="A80" s="65">
        <f>Evidencija!U88</f>
        <v>0</v>
      </c>
    </row>
    <row r="81" spans="1:1" ht="15" x14ac:dyDescent="0.25">
      <c r="A81" s="65">
        <f>Evidencija!U89</f>
        <v>0</v>
      </c>
    </row>
    <row r="82" spans="1:1" ht="15" x14ac:dyDescent="0.25">
      <c r="A82" s="65">
        <f>Evidencija!U90</f>
        <v>0</v>
      </c>
    </row>
    <row r="83" spans="1:1" ht="15" x14ac:dyDescent="0.25">
      <c r="A83" s="65">
        <f>Evidencija!U91</f>
        <v>0</v>
      </c>
    </row>
    <row r="84" spans="1:1" ht="15" x14ac:dyDescent="0.25">
      <c r="A84" s="65">
        <f>Evidencija!U92</f>
        <v>0</v>
      </c>
    </row>
    <row r="85" spans="1:1" ht="15" x14ac:dyDescent="0.25">
      <c r="A85" s="65">
        <f>Evidencija!U93</f>
        <v>0</v>
      </c>
    </row>
    <row r="86" spans="1:1" ht="15" x14ac:dyDescent="0.25">
      <c r="A86" s="65">
        <f>Evidencija!U94</f>
        <v>0</v>
      </c>
    </row>
    <row r="87" spans="1:1" ht="15" x14ac:dyDescent="0.25">
      <c r="A87" s="65">
        <f>Evidencija!U95</f>
        <v>0</v>
      </c>
    </row>
    <row r="88" spans="1:1" ht="15" x14ac:dyDescent="0.25">
      <c r="A88" s="65">
        <f>Evidencija!U96</f>
        <v>0</v>
      </c>
    </row>
    <row r="89" spans="1:1" ht="15" x14ac:dyDescent="0.25">
      <c r="A89" s="65">
        <f>Evidencija!U97</f>
        <v>0</v>
      </c>
    </row>
    <row r="90" spans="1:1" ht="15" x14ac:dyDescent="0.25">
      <c r="A90" s="65">
        <f>Evidencija!U98</f>
        <v>0</v>
      </c>
    </row>
    <row r="91" spans="1:1" ht="15" x14ac:dyDescent="0.25">
      <c r="A91" s="65">
        <f>Evidencija!U99</f>
        <v>0</v>
      </c>
    </row>
    <row r="92" spans="1:1" ht="15" x14ac:dyDescent="0.25">
      <c r="A92" s="65">
        <f>Evidencija!U100</f>
        <v>0</v>
      </c>
    </row>
    <row r="93" spans="1:1" ht="15" x14ac:dyDescent="0.25">
      <c r="A93" s="65">
        <f>Evidencija!U101</f>
        <v>0</v>
      </c>
    </row>
    <row r="94" spans="1:1" ht="15" x14ac:dyDescent="0.25">
      <c r="A94" s="65">
        <f>Evidencija!U102</f>
        <v>0</v>
      </c>
    </row>
    <row r="95" spans="1:1" ht="15" x14ac:dyDescent="0.25">
      <c r="A95" s="65">
        <f>Evidencija!U103</f>
        <v>0</v>
      </c>
    </row>
    <row r="96" spans="1:1" ht="15" x14ac:dyDescent="0.25">
      <c r="A96" s="65">
        <f>Evidencija!U104</f>
        <v>0</v>
      </c>
    </row>
    <row r="97" spans="1:1" ht="15" x14ac:dyDescent="0.25">
      <c r="A97" s="65">
        <f>Evidencija!U105</f>
        <v>0</v>
      </c>
    </row>
    <row r="98" spans="1:1" ht="15" x14ac:dyDescent="0.25">
      <c r="A98" s="65">
        <f>Evidencija!U106</f>
        <v>0</v>
      </c>
    </row>
    <row r="99" spans="1:1" ht="15" x14ac:dyDescent="0.25">
      <c r="A99" s="65">
        <f>Evidencija!U107</f>
        <v>0</v>
      </c>
    </row>
    <row r="100" spans="1:1" ht="15" x14ac:dyDescent="0.25">
      <c r="A100" s="65">
        <f>Evidencija!U108</f>
        <v>0</v>
      </c>
    </row>
    <row r="101" spans="1:1" ht="15" x14ac:dyDescent="0.25">
      <c r="A101" s="65">
        <f>Evidencija!U109</f>
        <v>0</v>
      </c>
    </row>
    <row r="102" spans="1:1" ht="15" x14ac:dyDescent="0.25">
      <c r="A102" s="65">
        <f>Evidencija!U110</f>
        <v>0</v>
      </c>
    </row>
    <row r="103" spans="1:1" ht="15" x14ac:dyDescent="0.25">
      <c r="A103" s="65">
        <f>Evidencija!U111</f>
        <v>0</v>
      </c>
    </row>
    <row r="104" spans="1:1" ht="15" x14ac:dyDescent="0.25">
      <c r="A104" s="65">
        <f>Evidencija!U112</f>
        <v>0</v>
      </c>
    </row>
    <row r="105" spans="1:1" ht="15" x14ac:dyDescent="0.25">
      <c r="A105" s="65">
        <f>Evidencija!U113</f>
        <v>0</v>
      </c>
    </row>
    <row r="106" spans="1:1" ht="15" x14ac:dyDescent="0.25">
      <c r="A106" s="65">
        <f>Evidencija!U114</f>
        <v>0</v>
      </c>
    </row>
    <row r="107" spans="1:1" ht="15" x14ac:dyDescent="0.25">
      <c r="A107" s="65">
        <f>Evidencija!U115</f>
        <v>0</v>
      </c>
    </row>
    <row r="108" spans="1:1" ht="15" x14ac:dyDescent="0.25">
      <c r="A108" s="65">
        <f>Evidencija!U116</f>
        <v>0</v>
      </c>
    </row>
    <row r="109" spans="1:1" ht="15" x14ac:dyDescent="0.25">
      <c r="A109" s="65">
        <f>Evidencija!U117</f>
        <v>0</v>
      </c>
    </row>
    <row r="110" spans="1:1" ht="15" x14ac:dyDescent="0.25">
      <c r="A110" s="65">
        <f>Evidencija!U118</f>
        <v>0</v>
      </c>
    </row>
    <row r="111" spans="1:1" ht="15" x14ac:dyDescent="0.25">
      <c r="A111" s="65">
        <f>Evidencija!U119</f>
        <v>0</v>
      </c>
    </row>
    <row r="112" spans="1:1" ht="15" x14ac:dyDescent="0.25">
      <c r="A112" s="65">
        <f>Evidencija!U120</f>
        <v>0</v>
      </c>
    </row>
    <row r="113" spans="1:1" ht="15" x14ac:dyDescent="0.25">
      <c r="A113" s="65">
        <f>Evidencija!U121</f>
        <v>0</v>
      </c>
    </row>
    <row r="114" spans="1:1" ht="15" x14ac:dyDescent="0.25">
      <c r="A114" s="65">
        <f>Evidencija!U122</f>
        <v>0</v>
      </c>
    </row>
    <row r="115" spans="1:1" ht="15" x14ac:dyDescent="0.25">
      <c r="A115" s="65">
        <f>Evidencija!U123</f>
        <v>0</v>
      </c>
    </row>
    <row r="116" spans="1:1" ht="15" x14ac:dyDescent="0.25">
      <c r="A116" s="65">
        <f>Evidencija!U124</f>
        <v>0</v>
      </c>
    </row>
    <row r="117" spans="1:1" ht="15" x14ac:dyDescent="0.25">
      <c r="A117" s="65">
        <f>Evidencija!U125</f>
        <v>0</v>
      </c>
    </row>
    <row r="118" spans="1:1" ht="15" x14ac:dyDescent="0.25">
      <c r="A118" s="65">
        <f>Evidencija!U126</f>
        <v>0</v>
      </c>
    </row>
    <row r="119" spans="1:1" ht="15" x14ac:dyDescent="0.25">
      <c r="A119" s="65">
        <f>Evidencija!U127</f>
        <v>0</v>
      </c>
    </row>
    <row r="120" spans="1:1" ht="15" x14ac:dyDescent="0.25">
      <c r="A120" s="65">
        <f>Evidencija!U128</f>
        <v>0</v>
      </c>
    </row>
    <row r="121" spans="1:1" ht="15" x14ac:dyDescent="0.25">
      <c r="A121" s="65">
        <f>Evidencija!U129</f>
        <v>0</v>
      </c>
    </row>
    <row r="122" spans="1:1" ht="15" x14ac:dyDescent="0.25">
      <c r="A122" s="65">
        <f>Evidencija!U130</f>
        <v>0</v>
      </c>
    </row>
    <row r="123" spans="1:1" ht="15" x14ac:dyDescent="0.25">
      <c r="A123" s="65">
        <f>Evidencija!U131</f>
        <v>0</v>
      </c>
    </row>
    <row r="124" spans="1:1" ht="15" x14ac:dyDescent="0.25">
      <c r="A124" s="65">
        <f>Evidencija!U132</f>
        <v>0</v>
      </c>
    </row>
    <row r="125" spans="1:1" ht="15" x14ac:dyDescent="0.25">
      <c r="A125" s="65">
        <f>Evidencija!U133</f>
        <v>0</v>
      </c>
    </row>
    <row r="126" spans="1:1" ht="15" x14ac:dyDescent="0.25">
      <c r="A126" s="65">
        <f>Evidencija!U134</f>
        <v>0</v>
      </c>
    </row>
    <row r="127" spans="1:1" ht="15" x14ac:dyDescent="0.25">
      <c r="A127" s="65">
        <f>Evidencija!U135</f>
        <v>0</v>
      </c>
    </row>
    <row r="128" spans="1:1" ht="15" x14ac:dyDescent="0.25">
      <c r="A128" s="65">
        <f>Evidencija!U136</f>
        <v>0</v>
      </c>
    </row>
    <row r="129" spans="1:1" ht="15" x14ac:dyDescent="0.25">
      <c r="A129" s="65">
        <f>Evidencija!U137</f>
        <v>0</v>
      </c>
    </row>
    <row r="130" spans="1:1" ht="15" x14ac:dyDescent="0.25">
      <c r="A130" s="65">
        <f>Evidencija!U138</f>
        <v>0</v>
      </c>
    </row>
    <row r="131" spans="1:1" ht="15" x14ac:dyDescent="0.25">
      <c r="A131" s="65">
        <f>Evidencija!U139</f>
        <v>0</v>
      </c>
    </row>
    <row r="132" spans="1:1" ht="15" x14ac:dyDescent="0.25">
      <c r="A132" s="65">
        <f>Evidencija!U140</f>
        <v>0</v>
      </c>
    </row>
    <row r="133" spans="1:1" ht="15" x14ac:dyDescent="0.25">
      <c r="A133" s="65">
        <f>Evidencija!U141</f>
        <v>0</v>
      </c>
    </row>
    <row r="134" spans="1:1" ht="15" x14ac:dyDescent="0.25">
      <c r="A134" s="65">
        <f>Evidencija!U142</f>
        <v>0</v>
      </c>
    </row>
    <row r="135" spans="1:1" ht="15" x14ac:dyDescent="0.25">
      <c r="A135" s="65">
        <f>Evidencija!U143</f>
        <v>0</v>
      </c>
    </row>
    <row r="136" spans="1:1" ht="15" x14ac:dyDescent="0.25">
      <c r="A136" s="65">
        <f>Evidencija!U144</f>
        <v>0</v>
      </c>
    </row>
    <row r="137" spans="1:1" ht="15" x14ac:dyDescent="0.25">
      <c r="A137" s="65">
        <f>Evidencija!U145</f>
        <v>0</v>
      </c>
    </row>
    <row r="138" spans="1:1" ht="15" x14ac:dyDescent="0.25">
      <c r="A138" s="65">
        <f>Evidencija!U146</f>
        <v>0</v>
      </c>
    </row>
    <row r="139" spans="1:1" ht="15" x14ac:dyDescent="0.25">
      <c r="A139" s="65">
        <f>Evidencija!U147</f>
        <v>0</v>
      </c>
    </row>
    <row r="140" spans="1:1" ht="15" x14ac:dyDescent="0.25">
      <c r="A140" s="65">
        <f>Evidencija!U148</f>
        <v>0</v>
      </c>
    </row>
    <row r="141" spans="1:1" ht="15" x14ac:dyDescent="0.25">
      <c r="A141" s="65">
        <f>Evidencija!U149</f>
        <v>0</v>
      </c>
    </row>
    <row r="142" spans="1:1" ht="15" x14ac:dyDescent="0.25">
      <c r="A142" s="65">
        <f>Evidencija!U150</f>
        <v>0</v>
      </c>
    </row>
    <row r="143" spans="1:1" ht="15" x14ac:dyDescent="0.25">
      <c r="A143" s="65">
        <f>Evidencija!U151</f>
        <v>0</v>
      </c>
    </row>
    <row r="144" spans="1:1" ht="15" x14ac:dyDescent="0.25">
      <c r="A144" s="65">
        <f>Evidencija!U152</f>
        <v>0</v>
      </c>
    </row>
    <row r="145" spans="1:1" ht="15" x14ac:dyDescent="0.25">
      <c r="A145" s="65">
        <f>Evidencija!U153</f>
        <v>0</v>
      </c>
    </row>
    <row r="146" spans="1:1" ht="15" x14ac:dyDescent="0.25">
      <c r="A146" s="65">
        <f>Evidencija!U154</f>
        <v>0</v>
      </c>
    </row>
    <row r="147" spans="1:1" ht="15" x14ac:dyDescent="0.25">
      <c r="A147" s="65">
        <f>Evidencija!U155</f>
        <v>0</v>
      </c>
    </row>
    <row r="148" spans="1:1" ht="15" x14ac:dyDescent="0.25">
      <c r="A148" s="65">
        <f>Evidencija!U156</f>
        <v>0</v>
      </c>
    </row>
    <row r="149" spans="1:1" ht="15" x14ac:dyDescent="0.25">
      <c r="A149" s="65">
        <f>Evidencija!U157</f>
        <v>0</v>
      </c>
    </row>
    <row r="150" spans="1:1" ht="15" x14ac:dyDescent="0.25">
      <c r="A150" s="65">
        <f>Evidencija!U158</f>
        <v>0</v>
      </c>
    </row>
    <row r="151" spans="1:1" ht="15" x14ac:dyDescent="0.25">
      <c r="A151" s="65">
        <f>Evidencija!U159</f>
        <v>0</v>
      </c>
    </row>
    <row r="152" spans="1:1" ht="15" x14ac:dyDescent="0.25">
      <c r="A152" s="65">
        <f>Evidencija!U160</f>
        <v>0</v>
      </c>
    </row>
    <row r="153" spans="1:1" ht="15" x14ac:dyDescent="0.25">
      <c r="A153" s="65">
        <f>Evidencija!U161</f>
        <v>0</v>
      </c>
    </row>
    <row r="154" spans="1:1" ht="15" x14ac:dyDescent="0.25">
      <c r="A154" s="65">
        <f>Evidencija!U162</f>
        <v>0</v>
      </c>
    </row>
    <row r="155" spans="1:1" ht="15" x14ac:dyDescent="0.25">
      <c r="A155" s="65">
        <f>Evidencija!U163</f>
        <v>0</v>
      </c>
    </row>
    <row r="156" spans="1:1" ht="15" x14ac:dyDescent="0.25">
      <c r="A156" s="65">
        <f>Evidencija!U164</f>
        <v>0</v>
      </c>
    </row>
    <row r="157" spans="1:1" ht="15" x14ac:dyDescent="0.25">
      <c r="A157" s="65">
        <f>Evidencija!U165</f>
        <v>0</v>
      </c>
    </row>
    <row r="158" spans="1:1" ht="15" x14ac:dyDescent="0.25">
      <c r="A158" s="65">
        <f>Evidencija!U166</f>
        <v>0</v>
      </c>
    </row>
    <row r="159" spans="1:1" ht="15" x14ac:dyDescent="0.25">
      <c r="A159" s="65">
        <f>Evidencija!U167</f>
        <v>0</v>
      </c>
    </row>
    <row r="160" spans="1:1" ht="15" x14ac:dyDescent="0.25">
      <c r="A160" s="65">
        <f>Evidencija!U168</f>
        <v>0</v>
      </c>
    </row>
    <row r="161" spans="1:1" ht="15" x14ac:dyDescent="0.25">
      <c r="A161" s="65">
        <f>Evidencija!U169</f>
        <v>0</v>
      </c>
    </row>
    <row r="162" spans="1:1" ht="15" x14ac:dyDescent="0.25">
      <c r="A162" s="65">
        <f>Evidencija!U170</f>
        <v>0</v>
      </c>
    </row>
    <row r="163" spans="1:1" ht="15" x14ac:dyDescent="0.25">
      <c r="A163" s="65">
        <f>Evidencija!U171</f>
        <v>0</v>
      </c>
    </row>
    <row r="164" spans="1:1" ht="15" x14ac:dyDescent="0.25">
      <c r="A164" s="65">
        <f>Evidencija!U172</f>
        <v>0</v>
      </c>
    </row>
    <row r="165" spans="1:1" ht="15" x14ac:dyDescent="0.25">
      <c r="A165" s="65">
        <f>Evidencija!U173</f>
        <v>0</v>
      </c>
    </row>
    <row r="166" spans="1:1" ht="15" x14ac:dyDescent="0.25">
      <c r="A166" s="65">
        <f>Evidencija!U174</f>
        <v>0</v>
      </c>
    </row>
    <row r="167" spans="1:1" ht="15" x14ac:dyDescent="0.25">
      <c r="A167" s="65">
        <f>Evidencija!U175</f>
        <v>0</v>
      </c>
    </row>
    <row r="168" spans="1:1" ht="15" x14ac:dyDescent="0.25">
      <c r="A168" s="65">
        <f>Evidencija!U176</f>
        <v>0</v>
      </c>
    </row>
    <row r="169" spans="1:1" ht="15" x14ac:dyDescent="0.25">
      <c r="A169" s="65">
        <f>Evidencija!U177</f>
        <v>0</v>
      </c>
    </row>
    <row r="170" spans="1:1" ht="15" x14ac:dyDescent="0.25">
      <c r="A170" s="65">
        <f>Evidencija!U178</f>
        <v>0</v>
      </c>
    </row>
    <row r="171" spans="1:1" ht="15" x14ac:dyDescent="0.25">
      <c r="A171" s="65">
        <f>Evidencija!U179</f>
        <v>0</v>
      </c>
    </row>
    <row r="172" spans="1:1" ht="15" x14ac:dyDescent="0.25">
      <c r="A172" s="65">
        <f>Evidencija!U180</f>
        <v>0</v>
      </c>
    </row>
    <row r="173" spans="1:1" ht="15" x14ac:dyDescent="0.25">
      <c r="A173" s="65">
        <f>Evidencija!U181</f>
        <v>0</v>
      </c>
    </row>
    <row r="174" spans="1:1" ht="15" x14ac:dyDescent="0.25">
      <c r="A174" s="65">
        <f>Evidencija!U182</f>
        <v>0</v>
      </c>
    </row>
    <row r="175" spans="1:1" ht="15" x14ac:dyDescent="0.25">
      <c r="A175" s="65">
        <f>Evidencija!U183</f>
        <v>0</v>
      </c>
    </row>
    <row r="176" spans="1:1" ht="15" x14ac:dyDescent="0.25">
      <c r="A176" s="65">
        <f>Evidencija!U184</f>
        <v>0</v>
      </c>
    </row>
    <row r="177" spans="1:1" ht="15" x14ac:dyDescent="0.25">
      <c r="A177" s="65">
        <f>Evidencija!U185</f>
        <v>0</v>
      </c>
    </row>
    <row r="178" spans="1:1" ht="15" x14ac:dyDescent="0.25">
      <c r="A178" s="65">
        <f>Evidencija!U186</f>
        <v>0</v>
      </c>
    </row>
    <row r="179" spans="1:1" ht="15" x14ac:dyDescent="0.25">
      <c r="A179" s="65">
        <f>Evidencija!U187</f>
        <v>0</v>
      </c>
    </row>
    <row r="180" spans="1:1" ht="15" x14ac:dyDescent="0.25">
      <c r="A180" s="65">
        <f>Evidencija!U188</f>
        <v>0</v>
      </c>
    </row>
    <row r="181" spans="1:1" ht="15" x14ac:dyDescent="0.25">
      <c r="A181" s="65">
        <f>Evidencija!U189</f>
        <v>0</v>
      </c>
    </row>
    <row r="182" spans="1:1" ht="15" x14ac:dyDescent="0.25">
      <c r="A182" s="65">
        <f>Evidencija!U190</f>
        <v>0</v>
      </c>
    </row>
    <row r="183" spans="1:1" ht="15" x14ac:dyDescent="0.25">
      <c r="A183" s="65">
        <f>Evidencija!U191</f>
        <v>0</v>
      </c>
    </row>
    <row r="184" spans="1:1" ht="15" x14ac:dyDescent="0.25">
      <c r="A184" s="65">
        <f>Evidencija!U192</f>
        <v>0</v>
      </c>
    </row>
    <row r="185" spans="1:1" ht="15" x14ac:dyDescent="0.25">
      <c r="A185" s="65">
        <f>Evidencija!U193</f>
        <v>0</v>
      </c>
    </row>
    <row r="186" spans="1:1" ht="15" x14ac:dyDescent="0.25">
      <c r="A186" s="65">
        <f>Evidencija!U194</f>
        <v>0</v>
      </c>
    </row>
    <row r="187" spans="1:1" ht="15" x14ac:dyDescent="0.25">
      <c r="A187" s="65">
        <f>Evidencija!U195</f>
        <v>0</v>
      </c>
    </row>
    <row r="188" spans="1:1" ht="15" x14ac:dyDescent="0.25">
      <c r="A188" s="65">
        <f>Evidencija!U196</f>
        <v>0</v>
      </c>
    </row>
    <row r="189" spans="1:1" ht="15" x14ac:dyDescent="0.25">
      <c r="A189" s="65">
        <f>Evidencija!U197</f>
        <v>0</v>
      </c>
    </row>
    <row r="190" spans="1:1" ht="15" x14ac:dyDescent="0.25">
      <c r="A190" s="65">
        <f>Evidencija!U198</f>
        <v>0</v>
      </c>
    </row>
    <row r="191" spans="1:1" ht="15" x14ac:dyDescent="0.25">
      <c r="A191" s="65">
        <f>Evidencija!U199</f>
        <v>0</v>
      </c>
    </row>
    <row r="192" spans="1:1" ht="15" x14ac:dyDescent="0.25">
      <c r="A192" s="65">
        <f>Evidencija!U200</f>
        <v>0</v>
      </c>
    </row>
    <row r="193" spans="1:1" ht="15" x14ac:dyDescent="0.25">
      <c r="A193" s="65">
        <f>Evidencija!U201</f>
        <v>0</v>
      </c>
    </row>
    <row r="194" spans="1:1" ht="15" x14ac:dyDescent="0.25">
      <c r="A194" s="65">
        <f>Evidencija!U202</f>
        <v>0</v>
      </c>
    </row>
    <row r="195" spans="1:1" ht="15" x14ac:dyDescent="0.25">
      <c r="A195" s="65">
        <f>Evidencija!U203</f>
        <v>0</v>
      </c>
    </row>
    <row r="196" spans="1:1" ht="15" x14ac:dyDescent="0.25">
      <c r="A196" s="65">
        <f>Evidencija!U204</f>
        <v>0</v>
      </c>
    </row>
    <row r="197" spans="1:1" ht="15" x14ac:dyDescent="0.25">
      <c r="A197" s="65">
        <f>Evidencija!U205</f>
        <v>0</v>
      </c>
    </row>
    <row r="198" spans="1:1" ht="15" x14ac:dyDescent="0.25">
      <c r="A198" s="65">
        <f>Evidencija!U206</f>
        <v>0</v>
      </c>
    </row>
    <row r="199" spans="1:1" ht="15" x14ac:dyDescent="0.25">
      <c r="A199" s="65">
        <f>Evidencija!U207</f>
        <v>0</v>
      </c>
    </row>
    <row r="200" spans="1:1" ht="15" x14ac:dyDescent="0.25">
      <c r="A200" s="65">
        <f>Evidencija!U208</f>
        <v>0</v>
      </c>
    </row>
    <row r="201" spans="1:1" ht="15" x14ac:dyDescent="0.25">
      <c r="A201" s="65">
        <f>Evidencija!U209</f>
        <v>0</v>
      </c>
    </row>
    <row r="202" spans="1:1" ht="15" x14ac:dyDescent="0.25">
      <c r="A202" s="65">
        <f>Evidencija!U210</f>
        <v>0</v>
      </c>
    </row>
    <row r="203" spans="1:1" ht="15" x14ac:dyDescent="0.25">
      <c r="A203" s="65">
        <f>Evidencija!U211</f>
        <v>0</v>
      </c>
    </row>
    <row r="204" spans="1:1" ht="15" x14ac:dyDescent="0.25">
      <c r="A204" s="65">
        <f>Evidencija!U212</f>
        <v>0</v>
      </c>
    </row>
    <row r="205" spans="1:1" ht="15" x14ac:dyDescent="0.25">
      <c r="A205" s="65">
        <f>Evidencija!U213</f>
        <v>0</v>
      </c>
    </row>
    <row r="206" spans="1:1" ht="15" x14ac:dyDescent="0.25">
      <c r="A206" s="65">
        <f>Evidencija!U214</f>
        <v>0</v>
      </c>
    </row>
    <row r="207" spans="1:1" ht="15" x14ac:dyDescent="0.25">
      <c r="A207" s="65">
        <f>Evidencija!U215</f>
        <v>0</v>
      </c>
    </row>
    <row r="208" spans="1:1" ht="15" x14ac:dyDescent="0.25">
      <c r="A208" s="65">
        <f>Evidencija!U216</f>
        <v>0</v>
      </c>
    </row>
    <row r="209" spans="1:1" ht="15" x14ac:dyDescent="0.25">
      <c r="A209" s="65">
        <f>Evidencija!U217</f>
        <v>0</v>
      </c>
    </row>
    <row r="210" spans="1:1" ht="15" x14ac:dyDescent="0.25">
      <c r="A210" s="65">
        <f>Evidencija!U218</f>
        <v>0</v>
      </c>
    </row>
    <row r="211" spans="1:1" ht="15" x14ac:dyDescent="0.25">
      <c r="A211" s="65">
        <f>Evidencija!U219</f>
        <v>0</v>
      </c>
    </row>
    <row r="212" spans="1:1" ht="15" x14ac:dyDescent="0.25">
      <c r="A212" s="65">
        <f>Evidencija!U220</f>
        <v>0</v>
      </c>
    </row>
    <row r="213" spans="1:1" ht="15" x14ac:dyDescent="0.25">
      <c r="A213" s="65">
        <f>Evidencija!U221</f>
        <v>0</v>
      </c>
    </row>
    <row r="214" spans="1:1" ht="15" x14ac:dyDescent="0.25">
      <c r="A214" s="65">
        <f>Evidencija!U222</f>
        <v>0</v>
      </c>
    </row>
    <row r="215" spans="1:1" ht="15" x14ac:dyDescent="0.25">
      <c r="A215" s="65">
        <f>Evidencija!U223</f>
        <v>0</v>
      </c>
    </row>
    <row r="216" spans="1:1" ht="15" x14ac:dyDescent="0.25">
      <c r="A216" s="65">
        <f>Evidencija!U224</f>
        <v>0</v>
      </c>
    </row>
    <row r="217" spans="1:1" ht="15" x14ac:dyDescent="0.25">
      <c r="A217" s="65">
        <f>Evidencija!U225</f>
        <v>0</v>
      </c>
    </row>
    <row r="218" spans="1:1" ht="15" x14ac:dyDescent="0.25">
      <c r="A218" s="65">
        <f>Evidencija!U226</f>
        <v>0</v>
      </c>
    </row>
    <row r="219" spans="1:1" ht="15" x14ac:dyDescent="0.25">
      <c r="A219" s="65">
        <f>Evidencija!U227</f>
        <v>0</v>
      </c>
    </row>
    <row r="220" spans="1:1" ht="15" x14ac:dyDescent="0.25">
      <c r="A220" s="65">
        <f>Evidencija!U228</f>
        <v>0</v>
      </c>
    </row>
    <row r="221" spans="1:1" ht="15" x14ac:dyDescent="0.25">
      <c r="A221" s="65">
        <f>Evidencija!U229</f>
        <v>0</v>
      </c>
    </row>
    <row r="222" spans="1:1" ht="15" x14ac:dyDescent="0.25">
      <c r="A222" s="65">
        <f>Evidencija!U230</f>
        <v>0</v>
      </c>
    </row>
    <row r="223" spans="1:1" ht="15" x14ac:dyDescent="0.25">
      <c r="A223" s="65">
        <f>Evidencija!U231</f>
        <v>0</v>
      </c>
    </row>
    <row r="224" spans="1:1" ht="15" x14ac:dyDescent="0.25">
      <c r="A224" s="65">
        <f>Evidencija!U232</f>
        <v>0</v>
      </c>
    </row>
    <row r="225" spans="1:1" ht="15" x14ac:dyDescent="0.25">
      <c r="A225" s="65">
        <f>Evidencija!U233</f>
        <v>0</v>
      </c>
    </row>
    <row r="226" spans="1:1" ht="15" x14ac:dyDescent="0.25">
      <c r="A226" s="65">
        <f>Evidencija!U234</f>
        <v>0</v>
      </c>
    </row>
    <row r="227" spans="1:1" ht="15" x14ac:dyDescent="0.25">
      <c r="A227" s="65">
        <f>Evidencija!U235</f>
        <v>0</v>
      </c>
    </row>
    <row r="228" spans="1:1" ht="15" x14ac:dyDescent="0.25">
      <c r="A228" s="65">
        <f>Evidencija!U236</f>
        <v>0</v>
      </c>
    </row>
    <row r="229" spans="1:1" ht="15" x14ac:dyDescent="0.25">
      <c r="A229" s="65">
        <f>Evidencija!U237</f>
        <v>0</v>
      </c>
    </row>
    <row r="230" spans="1:1" ht="15" x14ac:dyDescent="0.25">
      <c r="A230" s="65">
        <f>Evidencija!U238</f>
        <v>0</v>
      </c>
    </row>
    <row r="231" spans="1:1" ht="15" x14ac:dyDescent="0.25">
      <c r="A231" s="65">
        <f>Evidencija!U239</f>
        <v>0</v>
      </c>
    </row>
    <row r="232" spans="1:1" ht="15" x14ac:dyDescent="0.25">
      <c r="A232" s="65">
        <f>Evidencija!U240</f>
        <v>0</v>
      </c>
    </row>
    <row r="233" spans="1:1" ht="15" x14ac:dyDescent="0.25">
      <c r="A233" s="65">
        <f>Evidencija!U241</f>
        <v>0</v>
      </c>
    </row>
    <row r="234" spans="1:1" ht="15" x14ac:dyDescent="0.25">
      <c r="A234" s="65">
        <f>Evidencija!U242</f>
        <v>0</v>
      </c>
    </row>
    <row r="235" spans="1:1" ht="15" x14ac:dyDescent="0.25">
      <c r="A235" s="65">
        <f>Evidencija!U243</f>
        <v>0</v>
      </c>
    </row>
    <row r="236" spans="1:1" ht="15" x14ac:dyDescent="0.25">
      <c r="A236" s="65">
        <f>Evidencija!U244</f>
        <v>0</v>
      </c>
    </row>
    <row r="237" spans="1:1" ht="15" x14ac:dyDescent="0.25">
      <c r="A237" s="65">
        <f>Evidencija!U245</f>
        <v>0</v>
      </c>
    </row>
    <row r="238" spans="1:1" ht="15" x14ac:dyDescent="0.25">
      <c r="A238" s="65">
        <f>Evidencija!U246</f>
        <v>0</v>
      </c>
    </row>
    <row r="239" spans="1:1" ht="15" x14ac:dyDescent="0.25">
      <c r="A239" s="65">
        <f>Evidencija!U247</f>
        <v>0</v>
      </c>
    </row>
    <row r="240" spans="1:1" ht="15" x14ac:dyDescent="0.25">
      <c r="A240" s="65">
        <f>Evidencija!U248</f>
        <v>0</v>
      </c>
    </row>
    <row r="241" spans="1:1" ht="15" x14ac:dyDescent="0.25">
      <c r="A241" s="65">
        <f>Evidencija!U249</f>
        <v>0</v>
      </c>
    </row>
    <row r="242" spans="1:1" ht="15" x14ac:dyDescent="0.25">
      <c r="A242" s="65">
        <f>Evidencija!U250</f>
        <v>0</v>
      </c>
    </row>
    <row r="243" spans="1:1" ht="15" x14ac:dyDescent="0.25">
      <c r="A243" s="65">
        <f>Evidencija!U251</f>
        <v>0</v>
      </c>
    </row>
    <row r="244" spans="1:1" ht="15" x14ac:dyDescent="0.25">
      <c r="A244" s="65">
        <f>Evidencija!U252</f>
        <v>0</v>
      </c>
    </row>
    <row r="245" spans="1:1" ht="15" x14ac:dyDescent="0.25">
      <c r="A245" s="65">
        <f>Evidencija!U253</f>
        <v>0</v>
      </c>
    </row>
    <row r="246" spans="1:1" ht="15" x14ac:dyDescent="0.25">
      <c r="A246" s="65">
        <f>Evidencija!U254</f>
        <v>0</v>
      </c>
    </row>
    <row r="247" spans="1:1" ht="15" x14ac:dyDescent="0.25">
      <c r="A247" s="65">
        <f>Evidencija!U255</f>
        <v>0</v>
      </c>
    </row>
    <row r="248" spans="1:1" ht="15" x14ac:dyDescent="0.25">
      <c r="A248" s="65">
        <f>Evidencija!U256</f>
        <v>0</v>
      </c>
    </row>
    <row r="249" spans="1:1" ht="15" x14ac:dyDescent="0.25">
      <c r="A249" s="65">
        <f>Evidencija!U257</f>
        <v>0</v>
      </c>
    </row>
    <row r="250" spans="1:1" ht="15" x14ac:dyDescent="0.25">
      <c r="A250" s="65">
        <f>Evidencija!U258</f>
        <v>0</v>
      </c>
    </row>
    <row r="251" spans="1:1" ht="15" x14ac:dyDescent="0.25">
      <c r="A251" s="65">
        <f>Evidencija!U259</f>
        <v>0</v>
      </c>
    </row>
    <row r="252" spans="1:1" ht="15" x14ac:dyDescent="0.25">
      <c r="A252" s="65">
        <f>Evidencija!U260</f>
        <v>0</v>
      </c>
    </row>
    <row r="253" spans="1:1" ht="15" x14ac:dyDescent="0.25">
      <c r="A253" s="65">
        <f>Evidencija!U261</f>
        <v>0</v>
      </c>
    </row>
    <row r="254" spans="1:1" ht="15" x14ac:dyDescent="0.25">
      <c r="A254" s="65">
        <f>Evidencija!U262</f>
        <v>0</v>
      </c>
    </row>
    <row r="255" spans="1:1" ht="15" x14ac:dyDescent="0.25">
      <c r="A255" s="65">
        <f>Evidencija!U263</f>
        <v>0</v>
      </c>
    </row>
    <row r="256" spans="1:1" ht="15" x14ac:dyDescent="0.25">
      <c r="A256" s="65">
        <f>Evidencija!U264</f>
        <v>0</v>
      </c>
    </row>
    <row r="257" spans="1:1" ht="15" x14ac:dyDescent="0.25">
      <c r="A257" s="65">
        <f>Evidencija!U265</f>
        <v>0</v>
      </c>
    </row>
    <row r="258" spans="1:1" ht="15" x14ac:dyDescent="0.25">
      <c r="A258" s="65">
        <f>Evidencija!U266</f>
        <v>0</v>
      </c>
    </row>
    <row r="259" spans="1:1" ht="15" x14ac:dyDescent="0.25">
      <c r="A259" s="65">
        <f>Evidencija!U267</f>
        <v>0</v>
      </c>
    </row>
    <row r="260" spans="1:1" ht="15" x14ac:dyDescent="0.25">
      <c r="A260" s="65">
        <f>Evidencija!U268</f>
        <v>0</v>
      </c>
    </row>
    <row r="261" spans="1:1" ht="15" x14ac:dyDescent="0.25">
      <c r="A261" s="65">
        <f>Evidencija!U269</f>
        <v>0</v>
      </c>
    </row>
    <row r="262" spans="1:1" ht="15" x14ac:dyDescent="0.25">
      <c r="A262" s="65">
        <f>Evidencija!U270</f>
        <v>0</v>
      </c>
    </row>
    <row r="263" spans="1:1" ht="15" x14ac:dyDescent="0.25">
      <c r="A263" s="65">
        <f>Evidencija!U271</f>
        <v>0</v>
      </c>
    </row>
    <row r="264" spans="1:1" ht="15" x14ac:dyDescent="0.25">
      <c r="A264" s="65">
        <f>Evidencija!U272</f>
        <v>0</v>
      </c>
    </row>
    <row r="265" spans="1:1" ht="15" x14ac:dyDescent="0.25">
      <c r="A265" s="65">
        <f>Evidencija!U273</f>
        <v>0</v>
      </c>
    </row>
    <row r="266" spans="1:1" ht="15" x14ac:dyDescent="0.25">
      <c r="A266" s="65">
        <f>Evidencija!U274</f>
        <v>0</v>
      </c>
    </row>
    <row r="267" spans="1:1" ht="15" x14ac:dyDescent="0.25">
      <c r="A267" s="65">
        <f>Evidencija!U275</f>
        <v>0</v>
      </c>
    </row>
    <row r="268" spans="1:1" ht="15" x14ac:dyDescent="0.25">
      <c r="A268" s="65">
        <f>Evidencija!U276</f>
        <v>0</v>
      </c>
    </row>
    <row r="269" spans="1:1" ht="15" x14ac:dyDescent="0.25">
      <c r="A269" s="65">
        <f>Evidencija!U277</f>
        <v>0</v>
      </c>
    </row>
    <row r="270" spans="1:1" ht="15" x14ac:dyDescent="0.25">
      <c r="A270" s="65">
        <f>Evidencija!U278</f>
        <v>0</v>
      </c>
    </row>
    <row r="271" spans="1:1" ht="15" x14ac:dyDescent="0.25">
      <c r="A271" s="65">
        <f>Evidencija!U279</f>
        <v>0</v>
      </c>
    </row>
    <row r="272" spans="1:1" ht="15" x14ac:dyDescent="0.25">
      <c r="A272" s="65">
        <f>Evidencija!U280</f>
        <v>0</v>
      </c>
    </row>
    <row r="273" spans="1:1" ht="15" x14ac:dyDescent="0.25">
      <c r="A273" s="65">
        <f>Evidencija!U281</f>
        <v>0</v>
      </c>
    </row>
    <row r="274" spans="1:1" ht="15" x14ac:dyDescent="0.25">
      <c r="A274" s="65">
        <f>Evidencija!U282</f>
        <v>0</v>
      </c>
    </row>
    <row r="275" spans="1:1" ht="15" x14ac:dyDescent="0.25">
      <c r="A275" s="65">
        <f>Evidencija!U283</f>
        <v>0</v>
      </c>
    </row>
    <row r="276" spans="1:1" ht="15" x14ac:dyDescent="0.25">
      <c r="A276" s="65">
        <f>Evidencija!U284</f>
        <v>0</v>
      </c>
    </row>
    <row r="277" spans="1:1" ht="15" x14ac:dyDescent="0.25">
      <c r="A277" s="65">
        <f>Evidencija!U285</f>
        <v>0</v>
      </c>
    </row>
    <row r="278" spans="1:1" ht="15" x14ac:dyDescent="0.25">
      <c r="A278" s="65">
        <f>Evidencija!U286</f>
        <v>0</v>
      </c>
    </row>
    <row r="279" spans="1:1" ht="15" x14ac:dyDescent="0.25">
      <c r="A279" s="65">
        <f>Evidencija!U287</f>
        <v>0</v>
      </c>
    </row>
    <row r="280" spans="1:1" ht="15" x14ac:dyDescent="0.25">
      <c r="A280" s="65">
        <f>Evidencija!U288</f>
        <v>0</v>
      </c>
    </row>
    <row r="281" spans="1:1" ht="15" x14ac:dyDescent="0.25">
      <c r="A281" s="65">
        <f>Evidencija!U289</f>
        <v>0</v>
      </c>
    </row>
    <row r="282" spans="1:1" ht="15" x14ac:dyDescent="0.25">
      <c r="A282" s="65">
        <f>Evidencija!U290</f>
        <v>0</v>
      </c>
    </row>
    <row r="283" spans="1:1" ht="15" x14ac:dyDescent="0.25">
      <c r="A283" s="65">
        <f>Evidencija!U291</f>
        <v>0</v>
      </c>
    </row>
    <row r="284" spans="1:1" ht="15" x14ac:dyDescent="0.25">
      <c r="A284" s="65">
        <f>Evidencija!U292</f>
        <v>0</v>
      </c>
    </row>
    <row r="285" spans="1:1" ht="15" x14ac:dyDescent="0.25">
      <c r="A285" s="65">
        <f>Evidencija!U293</f>
        <v>0</v>
      </c>
    </row>
    <row r="286" spans="1:1" ht="15" x14ac:dyDescent="0.25">
      <c r="A286" s="65">
        <f>Evidencija!U294</f>
        <v>0</v>
      </c>
    </row>
    <row r="287" spans="1:1" ht="15" x14ac:dyDescent="0.25">
      <c r="A287" s="65">
        <f>Evidencija!U295</f>
        <v>0</v>
      </c>
    </row>
    <row r="288" spans="1:1" ht="15" x14ac:dyDescent="0.25">
      <c r="A288" s="65">
        <f>Evidencija!U296</f>
        <v>0</v>
      </c>
    </row>
    <row r="289" spans="1:1" ht="15" x14ac:dyDescent="0.25">
      <c r="A289" s="65">
        <f>Evidencija!U297</f>
        <v>0</v>
      </c>
    </row>
    <row r="290" spans="1:1" ht="15" x14ac:dyDescent="0.25">
      <c r="A290" s="65">
        <f>Evidencija!U298</f>
        <v>0</v>
      </c>
    </row>
    <row r="291" spans="1:1" ht="15" x14ac:dyDescent="0.25">
      <c r="A291" s="65">
        <f>Evidencija!U299</f>
        <v>0</v>
      </c>
    </row>
    <row r="292" spans="1:1" ht="15" x14ac:dyDescent="0.25">
      <c r="A292" s="65">
        <f>Evidencija!U300</f>
        <v>0</v>
      </c>
    </row>
    <row r="293" spans="1:1" ht="15" x14ac:dyDescent="0.25">
      <c r="A293" s="65">
        <f>Evidencija!U301</f>
        <v>0</v>
      </c>
    </row>
    <row r="294" spans="1:1" ht="15" x14ac:dyDescent="0.25">
      <c r="A294" s="65">
        <f>Evidencija!U302</f>
        <v>0</v>
      </c>
    </row>
    <row r="295" spans="1:1" ht="15" x14ac:dyDescent="0.25">
      <c r="A295" s="65">
        <f>Evidencija!U303</f>
        <v>0</v>
      </c>
    </row>
    <row r="296" spans="1:1" ht="15" x14ac:dyDescent="0.25">
      <c r="A296" s="65">
        <f>Evidencija!U304</f>
        <v>0</v>
      </c>
    </row>
    <row r="297" spans="1:1" ht="15" x14ac:dyDescent="0.25">
      <c r="A297" s="65">
        <f>Evidencija!U305</f>
        <v>0</v>
      </c>
    </row>
    <row r="298" spans="1:1" ht="15" x14ac:dyDescent="0.25">
      <c r="A298" s="65">
        <f>Evidencija!U306</f>
        <v>0</v>
      </c>
    </row>
    <row r="299" spans="1:1" ht="15" x14ac:dyDescent="0.25">
      <c r="A299" s="65">
        <f>Evidencija!U307</f>
        <v>0</v>
      </c>
    </row>
    <row r="300" spans="1:1" ht="15" x14ac:dyDescent="0.25">
      <c r="A300" s="65">
        <f>Evidencija!U308</f>
        <v>0</v>
      </c>
    </row>
    <row r="301" spans="1:1" ht="15" x14ac:dyDescent="0.25">
      <c r="A301" s="65">
        <f>Evidencija!U309</f>
        <v>0</v>
      </c>
    </row>
    <row r="302" spans="1:1" ht="15" x14ac:dyDescent="0.25">
      <c r="A302" s="65">
        <f>Evidencija!U310</f>
        <v>0</v>
      </c>
    </row>
    <row r="303" spans="1:1" ht="15" x14ac:dyDescent="0.25">
      <c r="A303" s="65">
        <f>Evidencija!U311</f>
        <v>0</v>
      </c>
    </row>
    <row r="304" spans="1:1" ht="15" x14ac:dyDescent="0.25">
      <c r="A304" s="65">
        <f>Evidencija!U312</f>
        <v>0</v>
      </c>
    </row>
    <row r="305" spans="1:1" ht="15" x14ac:dyDescent="0.25">
      <c r="A305" s="65">
        <f>Evidencija!U313</f>
        <v>0</v>
      </c>
    </row>
    <row r="306" spans="1:1" ht="15" x14ac:dyDescent="0.25">
      <c r="A306" s="65">
        <f>Evidencija!U314</f>
        <v>0</v>
      </c>
    </row>
    <row r="307" spans="1:1" ht="15" x14ac:dyDescent="0.25">
      <c r="A307" s="65">
        <f>Evidencija!U315</f>
        <v>0</v>
      </c>
    </row>
    <row r="308" spans="1:1" ht="15" x14ac:dyDescent="0.25">
      <c r="A308" s="65">
        <f>Evidencija!U316</f>
        <v>0</v>
      </c>
    </row>
    <row r="309" spans="1:1" ht="15" x14ac:dyDescent="0.25">
      <c r="A309" s="65">
        <f>Evidencija!U317</f>
        <v>0</v>
      </c>
    </row>
    <row r="310" spans="1:1" ht="15" x14ac:dyDescent="0.25">
      <c r="A310" s="65">
        <f>Evidencija!U318</f>
        <v>0</v>
      </c>
    </row>
    <row r="311" spans="1:1" ht="15" x14ac:dyDescent="0.25">
      <c r="A311" s="65">
        <f>Evidencija!U319</f>
        <v>0</v>
      </c>
    </row>
    <row r="312" spans="1:1" ht="15" x14ac:dyDescent="0.25">
      <c r="A312" s="65">
        <f>Evidencija!U320</f>
        <v>0</v>
      </c>
    </row>
    <row r="313" spans="1:1" ht="15" x14ac:dyDescent="0.25">
      <c r="A313" s="65">
        <f>Evidencija!U321</f>
        <v>0</v>
      </c>
    </row>
    <row r="314" spans="1:1" ht="15" x14ac:dyDescent="0.25">
      <c r="A314" s="65">
        <f>Evidencija!U322</f>
        <v>0</v>
      </c>
    </row>
    <row r="315" spans="1:1" ht="15" x14ac:dyDescent="0.25">
      <c r="A315" s="65">
        <f>Evidencija!U323</f>
        <v>0</v>
      </c>
    </row>
    <row r="316" spans="1:1" ht="15" x14ac:dyDescent="0.25">
      <c r="A316" s="65">
        <f>Evidencija!U324</f>
        <v>0</v>
      </c>
    </row>
    <row r="317" spans="1:1" ht="15" x14ac:dyDescent="0.25">
      <c r="A317" s="65">
        <f>Evidencija!U325</f>
        <v>0</v>
      </c>
    </row>
    <row r="318" spans="1:1" ht="15" x14ac:dyDescent="0.25">
      <c r="A318" s="65">
        <f>Evidencija!U326</f>
        <v>0</v>
      </c>
    </row>
    <row r="319" spans="1:1" ht="15" x14ac:dyDescent="0.25">
      <c r="A319" s="65">
        <f>Evidencija!U327</f>
        <v>0</v>
      </c>
    </row>
    <row r="320" spans="1:1" ht="15" x14ac:dyDescent="0.25">
      <c r="A320" s="65">
        <f>Evidencija!U328</f>
        <v>0</v>
      </c>
    </row>
    <row r="321" spans="1:1" ht="15" x14ac:dyDescent="0.25">
      <c r="A321" s="65">
        <f>Evidencija!U329</f>
        <v>0</v>
      </c>
    </row>
    <row r="322" spans="1:1" ht="15" x14ac:dyDescent="0.25">
      <c r="A322" s="65">
        <f>Evidencija!U330</f>
        <v>0</v>
      </c>
    </row>
    <row r="323" spans="1:1" ht="15" x14ac:dyDescent="0.25">
      <c r="A323" s="65">
        <f>Evidencija!U331</f>
        <v>0</v>
      </c>
    </row>
    <row r="324" spans="1:1" ht="15" x14ac:dyDescent="0.25">
      <c r="A324" s="65">
        <f>Evidencija!U332</f>
        <v>0</v>
      </c>
    </row>
    <row r="325" spans="1:1" ht="15" x14ac:dyDescent="0.25">
      <c r="A325" s="65">
        <f>Evidencija!U333</f>
        <v>0</v>
      </c>
    </row>
    <row r="326" spans="1:1" ht="15" x14ac:dyDescent="0.25">
      <c r="A326" s="65">
        <f>Evidencija!U334</f>
        <v>0</v>
      </c>
    </row>
    <row r="327" spans="1:1" ht="15" x14ac:dyDescent="0.25">
      <c r="A327" s="65">
        <f>Evidencija!U335</f>
        <v>0</v>
      </c>
    </row>
    <row r="328" spans="1:1" ht="15" x14ac:dyDescent="0.25">
      <c r="A328" s="65">
        <f>Evidencija!U336</f>
        <v>0</v>
      </c>
    </row>
    <row r="329" spans="1:1" ht="15" x14ac:dyDescent="0.25">
      <c r="A329" s="65">
        <f>Evidencija!U337</f>
        <v>0</v>
      </c>
    </row>
    <row r="330" spans="1:1" ht="15" x14ac:dyDescent="0.25">
      <c r="A330" s="65">
        <f>Evidencija!U338</f>
        <v>0</v>
      </c>
    </row>
    <row r="331" spans="1:1" ht="15" x14ac:dyDescent="0.25">
      <c r="A331" s="65">
        <f>Evidencija!U339</f>
        <v>0</v>
      </c>
    </row>
    <row r="332" spans="1:1" ht="15" x14ac:dyDescent="0.25">
      <c r="A332" s="65">
        <f>Evidencija!U340</f>
        <v>0</v>
      </c>
    </row>
    <row r="333" spans="1:1" ht="15" x14ac:dyDescent="0.25">
      <c r="A333" s="65">
        <f>Evidencija!U341</f>
        <v>0</v>
      </c>
    </row>
    <row r="334" spans="1:1" ht="15" x14ac:dyDescent="0.25">
      <c r="A334" s="65">
        <f>Evidencija!U342</f>
        <v>0</v>
      </c>
    </row>
    <row r="335" spans="1:1" ht="15" x14ac:dyDescent="0.25">
      <c r="A335" s="65">
        <f>Evidencija!U343</f>
        <v>0</v>
      </c>
    </row>
    <row r="336" spans="1:1" ht="15" x14ac:dyDescent="0.25">
      <c r="A336" s="65">
        <f>Evidencija!U344</f>
        <v>0</v>
      </c>
    </row>
    <row r="337" spans="1:1" ht="15" x14ac:dyDescent="0.25">
      <c r="A337" s="65">
        <f>Evidencija!U345</f>
        <v>0</v>
      </c>
    </row>
    <row r="338" spans="1:1" ht="15" x14ac:dyDescent="0.25">
      <c r="A338" s="65">
        <f>Evidencija!U346</f>
        <v>0</v>
      </c>
    </row>
    <row r="339" spans="1:1" ht="15" x14ac:dyDescent="0.25">
      <c r="A339" s="65">
        <f>Evidencija!U347</f>
        <v>0</v>
      </c>
    </row>
    <row r="340" spans="1:1" ht="15" x14ac:dyDescent="0.25">
      <c r="A340" s="65">
        <f>Evidencija!U348</f>
        <v>0</v>
      </c>
    </row>
    <row r="341" spans="1:1" ht="15" x14ac:dyDescent="0.25">
      <c r="A341" s="65">
        <f>Evidencija!U349</f>
        <v>0</v>
      </c>
    </row>
    <row r="342" spans="1:1" ht="15" x14ac:dyDescent="0.25">
      <c r="A342" s="65">
        <f>Evidencija!U350</f>
        <v>0</v>
      </c>
    </row>
    <row r="343" spans="1:1" ht="15" x14ac:dyDescent="0.25">
      <c r="A343" s="65">
        <f>Evidencija!U351</f>
        <v>0</v>
      </c>
    </row>
    <row r="344" spans="1:1" ht="15" x14ac:dyDescent="0.25">
      <c r="A344" s="65">
        <f>Evidencija!U352</f>
        <v>0</v>
      </c>
    </row>
    <row r="345" spans="1:1" ht="15" x14ac:dyDescent="0.25">
      <c r="A345" s="65">
        <f>Evidencija!U353</f>
        <v>0</v>
      </c>
    </row>
    <row r="346" spans="1:1" ht="15" x14ac:dyDescent="0.25">
      <c r="A346" s="65">
        <f>Evidencija!U354</f>
        <v>0</v>
      </c>
    </row>
    <row r="347" spans="1:1" ht="15" x14ac:dyDescent="0.25">
      <c r="A347" s="65">
        <f>Evidencija!U355</f>
        <v>0</v>
      </c>
    </row>
    <row r="348" spans="1:1" ht="15" x14ac:dyDescent="0.25">
      <c r="A348" s="65">
        <f>Evidencija!U356</f>
        <v>0</v>
      </c>
    </row>
    <row r="349" spans="1:1" ht="15" x14ac:dyDescent="0.25">
      <c r="A349" s="65">
        <f>Evidencija!U357</f>
        <v>0</v>
      </c>
    </row>
    <row r="350" spans="1:1" ht="15" x14ac:dyDescent="0.25">
      <c r="A350" s="65">
        <f>Evidencija!U358</f>
        <v>0</v>
      </c>
    </row>
    <row r="351" spans="1:1" ht="15" x14ac:dyDescent="0.25">
      <c r="A351" s="65">
        <f>Evidencija!U359</f>
        <v>0</v>
      </c>
    </row>
    <row r="352" spans="1:1" ht="15" x14ac:dyDescent="0.25">
      <c r="A352" s="65">
        <f>Evidencija!U360</f>
        <v>0</v>
      </c>
    </row>
    <row r="353" spans="1:1" ht="15" x14ac:dyDescent="0.25">
      <c r="A353" s="65">
        <f>Evidencija!U361</f>
        <v>0</v>
      </c>
    </row>
    <row r="354" spans="1:1" ht="15" x14ac:dyDescent="0.25">
      <c r="A354" s="65">
        <f>Evidencija!U362</f>
        <v>0</v>
      </c>
    </row>
    <row r="355" spans="1:1" ht="15" x14ac:dyDescent="0.25">
      <c r="A355" s="65">
        <f>Evidencija!U363</f>
        <v>0</v>
      </c>
    </row>
    <row r="356" spans="1:1" ht="15" x14ac:dyDescent="0.25">
      <c r="A356" s="65">
        <f>Evidencija!U364</f>
        <v>0</v>
      </c>
    </row>
    <row r="357" spans="1:1" ht="15" x14ac:dyDescent="0.25">
      <c r="A357" s="65">
        <f>Evidencija!U365</f>
        <v>0</v>
      </c>
    </row>
    <row r="358" spans="1:1" ht="15" x14ac:dyDescent="0.25">
      <c r="A358" s="65">
        <f>Evidencija!U366</f>
        <v>0</v>
      </c>
    </row>
    <row r="359" spans="1:1" ht="15" x14ac:dyDescent="0.25">
      <c r="A359" s="65">
        <f>Evidencija!U367</f>
        <v>0</v>
      </c>
    </row>
    <row r="360" spans="1:1" ht="15" x14ac:dyDescent="0.25">
      <c r="A360" s="65">
        <f>Evidencija!U368</f>
        <v>0</v>
      </c>
    </row>
    <row r="361" spans="1:1" ht="15" x14ac:dyDescent="0.25">
      <c r="A361" s="65">
        <f>Evidencija!U369</f>
        <v>0</v>
      </c>
    </row>
    <row r="362" spans="1:1" ht="15" x14ac:dyDescent="0.25">
      <c r="A362" s="65">
        <f>Evidencija!U370</f>
        <v>0</v>
      </c>
    </row>
    <row r="363" spans="1:1" ht="15" x14ac:dyDescent="0.25">
      <c r="A363" s="65">
        <f>Evidencija!U371</f>
        <v>0</v>
      </c>
    </row>
    <row r="364" spans="1:1" ht="15" x14ac:dyDescent="0.25">
      <c r="A364" s="65">
        <f>Evidencija!U372</f>
        <v>0</v>
      </c>
    </row>
    <row r="365" spans="1:1" ht="15" x14ac:dyDescent="0.25">
      <c r="A365" s="65">
        <f>Evidencija!U373</f>
        <v>0</v>
      </c>
    </row>
    <row r="366" spans="1:1" ht="15" x14ac:dyDescent="0.25">
      <c r="A366" s="65">
        <f>Evidencija!U374</f>
        <v>0</v>
      </c>
    </row>
    <row r="367" spans="1:1" ht="15" x14ac:dyDescent="0.25">
      <c r="A367" s="65">
        <f>Evidencija!U375</f>
        <v>0</v>
      </c>
    </row>
    <row r="368" spans="1:1" ht="15" x14ac:dyDescent="0.25">
      <c r="A368" s="65">
        <f>Evidencija!U376</f>
        <v>0</v>
      </c>
    </row>
    <row r="369" spans="1:1" ht="15" x14ac:dyDescent="0.25">
      <c r="A369" s="65">
        <f>Evidencija!U377</f>
        <v>0</v>
      </c>
    </row>
    <row r="370" spans="1:1" ht="15" x14ac:dyDescent="0.25">
      <c r="A370" s="65">
        <f>Evidencija!U378</f>
        <v>0</v>
      </c>
    </row>
    <row r="371" spans="1:1" ht="15" x14ac:dyDescent="0.25">
      <c r="A371" s="65">
        <f>Evidencija!U379</f>
        <v>0</v>
      </c>
    </row>
    <row r="372" spans="1:1" ht="15" x14ac:dyDescent="0.25">
      <c r="A372" s="65">
        <f>Evidencija!U380</f>
        <v>0</v>
      </c>
    </row>
    <row r="373" spans="1:1" ht="15" x14ac:dyDescent="0.25">
      <c r="A373" s="65">
        <f>Evidencija!U381</f>
        <v>0</v>
      </c>
    </row>
    <row r="374" spans="1:1" ht="15" x14ac:dyDescent="0.25">
      <c r="A374" s="65">
        <f>Evidencija!U382</f>
        <v>0</v>
      </c>
    </row>
    <row r="375" spans="1:1" ht="15" x14ac:dyDescent="0.25">
      <c r="A375" s="65">
        <f>Evidencija!U383</f>
        <v>0</v>
      </c>
    </row>
    <row r="376" spans="1:1" ht="15" x14ac:dyDescent="0.25">
      <c r="A376" s="65">
        <f>Evidencija!U384</f>
        <v>0</v>
      </c>
    </row>
    <row r="377" spans="1:1" ht="15" x14ac:dyDescent="0.25">
      <c r="A377" s="65">
        <f>Evidencija!U385</f>
        <v>0</v>
      </c>
    </row>
    <row r="378" spans="1:1" ht="15" x14ac:dyDescent="0.25">
      <c r="A378" s="65">
        <f>Evidencija!U386</f>
        <v>0</v>
      </c>
    </row>
    <row r="379" spans="1:1" ht="15" x14ac:dyDescent="0.25">
      <c r="A379" s="65">
        <f>Evidencija!U387</f>
        <v>0</v>
      </c>
    </row>
    <row r="380" spans="1:1" ht="15" x14ac:dyDescent="0.25">
      <c r="A380" s="65">
        <f>Evidencija!U388</f>
        <v>0</v>
      </c>
    </row>
    <row r="381" spans="1:1" ht="15" x14ac:dyDescent="0.25">
      <c r="A381" s="65">
        <f>Evidencija!U389</f>
        <v>0</v>
      </c>
    </row>
    <row r="382" spans="1:1" ht="15" x14ac:dyDescent="0.25">
      <c r="A382" s="65">
        <f>Evidencija!U390</f>
        <v>0</v>
      </c>
    </row>
    <row r="383" spans="1:1" ht="15" x14ac:dyDescent="0.25">
      <c r="A383" s="65">
        <f>Evidencija!U391</f>
        <v>0</v>
      </c>
    </row>
    <row r="384" spans="1:1" ht="15" x14ac:dyDescent="0.25">
      <c r="A384" s="65">
        <f>Evidencija!U392</f>
        <v>0</v>
      </c>
    </row>
    <row r="385" spans="1:1" ht="15" x14ac:dyDescent="0.25">
      <c r="A385" s="65">
        <f>Evidencija!U393</f>
        <v>0</v>
      </c>
    </row>
    <row r="386" spans="1:1" ht="15" x14ac:dyDescent="0.25">
      <c r="A386" s="65">
        <f>Evidencija!U394</f>
        <v>0</v>
      </c>
    </row>
    <row r="387" spans="1:1" ht="15" x14ac:dyDescent="0.25">
      <c r="A387" s="65">
        <f>Evidencija!U395</f>
        <v>0</v>
      </c>
    </row>
    <row r="388" spans="1:1" ht="15" x14ac:dyDescent="0.25">
      <c r="A388" s="65">
        <f>Evidencija!U396</f>
        <v>0</v>
      </c>
    </row>
    <row r="389" spans="1:1" ht="15" x14ac:dyDescent="0.25">
      <c r="A389" s="65">
        <f>Evidencija!U397</f>
        <v>0</v>
      </c>
    </row>
    <row r="390" spans="1:1" ht="15" x14ac:dyDescent="0.25">
      <c r="A390" s="65">
        <f>Evidencija!U398</f>
        <v>0</v>
      </c>
    </row>
    <row r="391" spans="1:1" ht="15" x14ac:dyDescent="0.25">
      <c r="A391" s="65">
        <f>Evidencija!U399</f>
        <v>0</v>
      </c>
    </row>
    <row r="392" spans="1:1" ht="15" x14ac:dyDescent="0.25">
      <c r="A392" s="65">
        <f>Evidencija!U400</f>
        <v>0</v>
      </c>
    </row>
    <row r="393" spans="1:1" ht="15" x14ac:dyDescent="0.25">
      <c r="A393" s="65">
        <f>Evidencija!U401</f>
        <v>0</v>
      </c>
    </row>
    <row r="394" spans="1:1" ht="15" x14ac:dyDescent="0.25">
      <c r="A394" s="65">
        <f>Evidencija!U402</f>
        <v>0</v>
      </c>
    </row>
    <row r="395" spans="1:1" ht="15" x14ac:dyDescent="0.25">
      <c r="A395" s="65">
        <f>Evidencija!U403</f>
        <v>0</v>
      </c>
    </row>
    <row r="396" spans="1:1" ht="15" x14ac:dyDescent="0.25">
      <c r="A396" s="65">
        <f>Evidencija!U404</f>
        <v>0</v>
      </c>
    </row>
    <row r="397" spans="1:1" ht="15" x14ac:dyDescent="0.25">
      <c r="A397" s="65">
        <f>Evidencija!U405</f>
        <v>0</v>
      </c>
    </row>
    <row r="398" spans="1:1" ht="15" x14ac:dyDescent="0.25">
      <c r="A398" s="65">
        <f>Evidencija!U406</f>
        <v>0</v>
      </c>
    </row>
    <row r="399" spans="1:1" ht="15" x14ac:dyDescent="0.25">
      <c r="A399" s="65">
        <f>Evidencija!U407</f>
        <v>0</v>
      </c>
    </row>
    <row r="400" spans="1:1" ht="15" x14ac:dyDescent="0.25">
      <c r="A400" s="65">
        <f>Evidencija!U408</f>
        <v>0</v>
      </c>
    </row>
    <row r="401" spans="1:1" ht="15" x14ac:dyDescent="0.25">
      <c r="A401" s="65">
        <f>Evidencija!U409</f>
        <v>0</v>
      </c>
    </row>
    <row r="402" spans="1:1" ht="15" x14ac:dyDescent="0.25">
      <c r="A402" s="65">
        <f>Evidencija!U410</f>
        <v>0</v>
      </c>
    </row>
    <row r="403" spans="1:1" ht="15" x14ac:dyDescent="0.25">
      <c r="A403" s="65">
        <f>Evidencija!U411</f>
        <v>0</v>
      </c>
    </row>
    <row r="404" spans="1:1" ht="15" x14ac:dyDescent="0.25">
      <c r="A404" s="65">
        <f>Evidencija!U412</f>
        <v>0</v>
      </c>
    </row>
    <row r="405" spans="1:1" ht="15" x14ac:dyDescent="0.25">
      <c r="A405" s="65">
        <f>Evidencija!U413</f>
        <v>0</v>
      </c>
    </row>
    <row r="406" spans="1:1" ht="15" x14ac:dyDescent="0.25">
      <c r="A406" s="65">
        <f>Evidencija!U414</f>
        <v>0</v>
      </c>
    </row>
    <row r="407" spans="1:1" ht="15" x14ac:dyDescent="0.25">
      <c r="A407" s="65">
        <f>Evidencija!U415</f>
        <v>0</v>
      </c>
    </row>
    <row r="408" spans="1:1" ht="15" x14ac:dyDescent="0.25">
      <c r="A408" s="65">
        <f>Evidencija!U416</f>
        <v>0</v>
      </c>
    </row>
    <row r="409" spans="1:1" ht="15" x14ac:dyDescent="0.25">
      <c r="A409" s="65">
        <f>Evidencija!U417</f>
        <v>0</v>
      </c>
    </row>
    <row r="410" spans="1:1" ht="15" x14ac:dyDescent="0.25">
      <c r="A410" s="65">
        <f>Evidencija!U418</f>
        <v>0</v>
      </c>
    </row>
    <row r="411" spans="1:1" ht="15" x14ac:dyDescent="0.25">
      <c r="A411" s="65">
        <f>Evidencija!U419</f>
        <v>0</v>
      </c>
    </row>
    <row r="412" spans="1:1" ht="15" x14ac:dyDescent="0.25">
      <c r="A412" s="65">
        <f>Evidencija!U420</f>
        <v>0</v>
      </c>
    </row>
    <row r="413" spans="1:1" ht="15" x14ac:dyDescent="0.25">
      <c r="A413" s="65">
        <f>Evidencija!U421</f>
        <v>0</v>
      </c>
    </row>
    <row r="414" spans="1:1" ht="15" x14ac:dyDescent="0.25">
      <c r="A414" s="65">
        <f>Evidencija!U422</f>
        <v>0</v>
      </c>
    </row>
    <row r="415" spans="1:1" ht="15" x14ac:dyDescent="0.25">
      <c r="A415" s="65">
        <f>Evidencija!U423</f>
        <v>0</v>
      </c>
    </row>
    <row r="416" spans="1:1" ht="15" x14ac:dyDescent="0.25">
      <c r="A416" s="65">
        <f>Evidencija!U424</f>
        <v>0</v>
      </c>
    </row>
    <row r="417" spans="1:1" ht="15" x14ac:dyDescent="0.25">
      <c r="A417" s="65">
        <f>Evidencija!U425</f>
        <v>0</v>
      </c>
    </row>
    <row r="418" spans="1:1" ht="15" x14ac:dyDescent="0.25">
      <c r="A418" s="65">
        <f>Evidencija!U426</f>
        <v>0</v>
      </c>
    </row>
    <row r="419" spans="1:1" ht="15" x14ac:dyDescent="0.25">
      <c r="A419" s="65">
        <f>Evidencija!U427</f>
        <v>0</v>
      </c>
    </row>
    <row r="420" spans="1:1" ht="15" x14ac:dyDescent="0.25">
      <c r="A420" s="65">
        <f>Evidencija!U428</f>
        <v>0</v>
      </c>
    </row>
    <row r="421" spans="1:1" ht="15" x14ac:dyDescent="0.25">
      <c r="A421" s="65">
        <f>Evidencija!U429</f>
        <v>0</v>
      </c>
    </row>
    <row r="422" spans="1:1" ht="15" x14ac:dyDescent="0.25">
      <c r="A422" s="65">
        <f>Evidencija!U430</f>
        <v>0</v>
      </c>
    </row>
    <row r="423" spans="1:1" ht="15" x14ac:dyDescent="0.25">
      <c r="A423" s="65">
        <f>Evidencija!U431</f>
        <v>0</v>
      </c>
    </row>
    <row r="424" spans="1:1" ht="15" x14ac:dyDescent="0.25">
      <c r="A424" s="65">
        <f>Evidencija!U432</f>
        <v>0</v>
      </c>
    </row>
    <row r="425" spans="1:1" ht="15" x14ac:dyDescent="0.25">
      <c r="A425" s="65">
        <f>Evidencija!U433</f>
        <v>0</v>
      </c>
    </row>
    <row r="426" spans="1:1" ht="15" x14ac:dyDescent="0.25">
      <c r="A426" s="65">
        <f>Evidencija!U434</f>
        <v>0</v>
      </c>
    </row>
    <row r="427" spans="1:1" ht="15" x14ac:dyDescent="0.25">
      <c r="A427" s="65">
        <f>Evidencija!U435</f>
        <v>0</v>
      </c>
    </row>
    <row r="428" spans="1:1" ht="15" x14ac:dyDescent="0.25">
      <c r="A428" s="65">
        <f>Evidencija!U436</f>
        <v>0</v>
      </c>
    </row>
    <row r="429" spans="1:1" ht="15" x14ac:dyDescent="0.25">
      <c r="A429" s="65">
        <f>Evidencija!U437</f>
        <v>0</v>
      </c>
    </row>
    <row r="430" spans="1:1" ht="15" x14ac:dyDescent="0.25">
      <c r="A430" s="65">
        <f>Evidencija!U438</f>
        <v>0</v>
      </c>
    </row>
    <row r="431" spans="1:1" ht="15" x14ac:dyDescent="0.25">
      <c r="A431" s="65">
        <f>Evidencija!U439</f>
        <v>0</v>
      </c>
    </row>
    <row r="432" spans="1:1" ht="15" x14ac:dyDescent="0.25">
      <c r="A432" s="65">
        <f>Evidencija!U440</f>
        <v>0</v>
      </c>
    </row>
    <row r="433" spans="1:1" ht="15" x14ac:dyDescent="0.25">
      <c r="A433" s="65">
        <f>Evidencija!U441</f>
        <v>0</v>
      </c>
    </row>
    <row r="434" spans="1:1" ht="15" x14ac:dyDescent="0.25">
      <c r="A434" s="65">
        <f>Evidencija!U442</f>
        <v>0</v>
      </c>
    </row>
    <row r="435" spans="1:1" ht="15" x14ac:dyDescent="0.25">
      <c r="A435" s="65">
        <f>Evidencija!U443</f>
        <v>0</v>
      </c>
    </row>
    <row r="436" spans="1:1" ht="15" x14ac:dyDescent="0.25">
      <c r="A436" s="65">
        <f>Evidencija!U444</f>
        <v>0</v>
      </c>
    </row>
    <row r="437" spans="1:1" ht="15" x14ac:dyDescent="0.25">
      <c r="A437" s="65">
        <f>Evidencija!U445</f>
        <v>0</v>
      </c>
    </row>
    <row r="438" spans="1:1" ht="15" x14ac:dyDescent="0.25">
      <c r="A438" s="65">
        <f>Evidencija!U446</f>
        <v>0</v>
      </c>
    </row>
    <row r="439" spans="1:1" ht="15" x14ac:dyDescent="0.25">
      <c r="A439" s="65">
        <f>Evidencija!U447</f>
        <v>0</v>
      </c>
    </row>
    <row r="440" spans="1:1" ht="15" x14ac:dyDescent="0.25">
      <c r="A440" s="65">
        <f>Evidencija!U448</f>
        <v>0</v>
      </c>
    </row>
    <row r="441" spans="1:1" ht="15" x14ac:dyDescent="0.25">
      <c r="A441" s="65">
        <f>Evidencija!U449</f>
        <v>0</v>
      </c>
    </row>
    <row r="442" spans="1:1" ht="15" x14ac:dyDescent="0.25">
      <c r="A442" s="65">
        <f>Evidencija!U450</f>
        <v>0</v>
      </c>
    </row>
    <row r="443" spans="1:1" ht="15" x14ac:dyDescent="0.25">
      <c r="A443" s="65">
        <f>Evidencija!U451</f>
        <v>0</v>
      </c>
    </row>
    <row r="444" spans="1:1" ht="15" x14ac:dyDescent="0.25">
      <c r="A444" s="65">
        <f>Evidencija!U452</f>
        <v>0</v>
      </c>
    </row>
    <row r="445" spans="1:1" ht="15" x14ac:dyDescent="0.25">
      <c r="A445" s="65">
        <f>Evidencija!U453</f>
        <v>0</v>
      </c>
    </row>
    <row r="446" spans="1:1" ht="15" x14ac:dyDescent="0.25">
      <c r="A446" s="65">
        <f>Evidencija!U454</f>
        <v>0</v>
      </c>
    </row>
    <row r="447" spans="1:1" ht="15" x14ac:dyDescent="0.25">
      <c r="A447" s="65">
        <f>Evidencija!U455</f>
        <v>0</v>
      </c>
    </row>
    <row r="448" spans="1:1" ht="15" x14ac:dyDescent="0.25">
      <c r="A448" s="65">
        <f>Evidencija!U456</f>
        <v>0</v>
      </c>
    </row>
    <row r="449" spans="1:1" ht="15" x14ac:dyDescent="0.25">
      <c r="A449" s="65">
        <f>Evidencija!U457</f>
        <v>0</v>
      </c>
    </row>
    <row r="450" spans="1:1" ht="15" x14ac:dyDescent="0.25">
      <c r="A450" s="65">
        <f>Evidencija!U458</f>
        <v>0</v>
      </c>
    </row>
    <row r="451" spans="1:1" ht="15" x14ac:dyDescent="0.25">
      <c r="A451" s="65">
        <f>Evidencija!U459</f>
        <v>0</v>
      </c>
    </row>
    <row r="452" spans="1:1" ht="15" x14ac:dyDescent="0.25">
      <c r="A452" s="65">
        <f>Evidencija!U460</f>
        <v>0</v>
      </c>
    </row>
    <row r="453" spans="1:1" ht="15" x14ac:dyDescent="0.25">
      <c r="A453" s="65">
        <f>Evidencija!U461</f>
        <v>0</v>
      </c>
    </row>
    <row r="454" spans="1:1" ht="15" x14ac:dyDescent="0.25">
      <c r="A454" s="65">
        <f>Evidencija!U462</f>
        <v>0</v>
      </c>
    </row>
    <row r="455" spans="1:1" ht="15" x14ac:dyDescent="0.25">
      <c r="A455" s="65">
        <f>Evidencija!U463</f>
        <v>0</v>
      </c>
    </row>
    <row r="456" spans="1:1" ht="15" x14ac:dyDescent="0.25">
      <c r="A456" s="65">
        <f>Evidencija!U464</f>
        <v>0</v>
      </c>
    </row>
    <row r="457" spans="1:1" ht="15" x14ac:dyDescent="0.25">
      <c r="A457" s="65">
        <f>Evidencija!U465</f>
        <v>0</v>
      </c>
    </row>
    <row r="458" spans="1:1" ht="15" x14ac:dyDescent="0.25">
      <c r="A458" s="65">
        <f>Evidencija!U466</f>
        <v>0</v>
      </c>
    </row>
    <row r="459" spans="1:1" ht="15" x14ac:dyDescent="0.25">
      <c r="A459" s="65">
        <f>Evidencija!U467</f>
        <v>0</v>
      </c>
    </row>
    <row r="460" spans="1:1" ht="15" x14ac:dyDescent="0.25">
      <c r="A460" s="65">
        <f>Evidencija!U468</f>
        <v>0</v>
      </c>
    </row>
    <row r="461" spans="1:1" ht="15" x14ac:dyDescent="0.25">
      <c r="A461" s="65">
        <f>Evidencija!U469</f>
        <v>0</v>
      </c>
    </row>
    <row r="462" spans="1:1" ht="15" x14ac:dyDescent="0.25">
      <c r="A462" s="65">
        <f>Evidencija!U470</f>
        <v>0</v>
      </c>
    </row>
    <row r="463" spans="1:1" ht="15" x14ac:dyDescent="0.25">
      <c r="A463" s="65">
        <f>Evidencija!U471</f>
        <v>0</v>
      </c>
    </row>
    <row r="464" spans="1:1" ht="15" x14ac:dyDescent="0.25">
      <c r="A464" s="65">
        <f>Evidencija!U472</f>
        <v>0</v>
      </c>
    </row>
    <row r="465" spans="1:1" ht="15" x14ac:dyDescent="0.25">
      <c r="A465" s="65">
        <f>Evidencija!U473</f>
        <v>0</v>
      </c>
    </row>
    <row r="466" spans="1:1" ht="15" x14ac:dyDescent="0.25">
      <c r="A466" s="65">
        <f>Evidencija!U474</f>
        <v>0</v>
      </c>
    </row>
    <row r="467" spans="1:1" ht="15" x14ac:dyDescent="0.25">
      <c r="A467" s="65">
        <f>Evidencija!U475</f>
        <v>0</v>
      </c>
    </row>
    <row r="468" spans="1:1" ht="15" x14ac:dyDescent="0.25">
      <c r="A468" s="65">
        <f>Evidencija!U476</f>
        <v>0</v>
      </c>
    </row>
    <row r="469" spans="1:1" ht="15" x14ac:dyDescent="0.25">
      <c r="A469" s="65">
        <f>Evidencija!U477</f>
        <v>0</v>
      </c>
    </row>
    <row r="470" spans="1:1" ht="15" x14ac:dyDescent="0.25">
      <c r="A470" s="65">
        <f>Evidencija!U478</f>
        <v>0</v>
      </c>
    </row>
    <row r="471" spans="1:1" ht="15" x14ac:dyDescent="0.25">
      <c r="A471" s="65">
        <f>Evidencija!U479</f>
        <v>0</v>
      </c>
    </row>
    <row r="472" spans="1:1" ht="15" x14ac:dyDescent="0.25">
      <c r="A472" s="65">
        <f>Evidencija!U480</f>
        <v>0</v>
      </c>
    </row>
    <row r="473" spans="1:1" ht="15" x14ac:dyDescent="0.25">
      <c r="A473" s="65">
        <f>Evidencija!U481</f>
        <v>0</v>
      </c>
    </row>
    <row r="474" spans="1:1" ht="15" x14ac:dyDescent="0.25">
      <c r="A474" s="65">
        <f>Evidencija!U482</f>
        <v>0</v>
      </c>
    </row>
    <row r="475" spans="1:1" ht="15" x14ac:dyDescent="0.25">
      <c r="A475" s="65">
        <f>Evidencija!U483</f>
        <v>0</v>
      </c>
    </row>
    <row r="476" spans="1:1" ht="15" x14ac:dyDescent="0.25">
      <c r="A476" s="65">
        <f>Evidencija!U484</f>
        <v>0</v>
      </c>
    </row>
    <row r="477" spans="1:1" ht="15" x14ac:dyDescent="0.25">
      <c r="A477" s="65">
        <f>Evidencija!U485</f>
        <v>0</v>
      </c>
    </row>
    <row r="478" spans="1:1" ht="15" x14ac:dyDescent="0.25">
      <c r="A478" s="65">
        <f>Evidencija!U486</f>
        <v>0</v>
      </c>
    </row>
    <row r="479" spans="1:1" ht="15" x14ac:dyDescent="0.25">
      <c r="A479" s="65">
        <f>Evidencija!U487</f>
        <v>0</v>
      </c>
    </row>
    <row r="480" spans="1:1" ht="15" x14ac:dyDescent="0.25">
      <c r="A480" s="65">
        <f>Evidencija!U488</f>
        <v>0</v>
      </c>
    </row>
    <row r="481" spans="1:1" ht="15" x14ac:dyDescent="0.25">
      <c r="A481" s="65">
        <f>Evidencija!U489</f>
        <v>0</v>
      </c>
    </row>
    <row r="482" spans="1:1" ht="15" x14ac:dyDescent="0.25">
      <c r="A482" s="65">
        <f>Evidencija!U490</f>
        <v>0</v>
      </c>
    </row>
    <row r="483" spans="1:1" ht="15" x14ac:dyDescent="0.25">
      <c r="A483" s="65">
        <f>Evidencija!U491</f>
        <v>0</v>
      </c>
    </row>
    <row r="484" spans="1:1" ht="15" x14ac:dyDescent="0.25">
      <c r="A484" s="65">
        <f>Evidencija!U492</f>
        <v>0</v>
      </c>
    </row>
    <row r="485" spans="1:1" ht="15" x14ac:dyDescent="0.25">
      <c r="A485" s="65">
        <f>Evidencija!U493</f>
        <v>0</v>
      </c>
    </row>
    <row r="486" spans="1:1" ht="15" x14ac:dyDescent="0.25">
      <c r="A486" s="65">
        <f>Evidencija!U494</f>
        <v>0</v>
      </c>
    </row>
    <row r="487" spans="1:1" ht="15" x14ac:dyDescent="0.25">
      <c r="A487" s="65">
        <f>Evidencija!U495</f>
        <v>0</v>
      </c>
    </row>
    <row r="488" spans="1:1" ht="15" x14ac:dyDescent="0.25">
      <c r="A488" s="65">
        <f>Evidencija!U496</f>
        <v>0</v>
      </c>
    </row>
    <row r="489" spans="1:1" ht="15" x14ac:dyDescent="0.25">
      <c r="A489" s="65">
        <f>Evidencija!U497</f>
        <v>0</v>
      </c>
    </row>
    <row r="490" spans="1:1" ht="15" x14ac:dyDescent="0.25">
      <c r="A490" s="65">
        <f>Evidencija!U498</f>
        <v>0</v>
      </c>
    </row>
    <row r="491" spans="1:1" ht="15" x14ac:dyDescent="0.25">
      <c r="A491" s="65">
        <f>Evidencija!U499</f>
        <v>0</v>
      </c>
    </row>
    <row r="492" spans="1:1" ht="15" x14ac:dyDescent="0.25">
      <c r="A492" s="65">
        <f>Evidencija!U500</f>
        <v>0</v>
      </c>
    </row>
    <row r="493" spans="1:1" ht="15" x14ac:dyDescent="0.25">
      <c r="A493" s="65">
        <f>Evidencija!U501</f>
        <v>0</v>
      </c>
    </row>
    <row r="494" spans="1:1" ht="15" x14ac:dyDescent="0.25">
      <c r="A494" s="65">
        <f>Evidencija!U502</f>
        <v>0</v>
      </c>
    </row>
    <row r="495" spans="1:1" ht="15" x14ac:dyDescent="0.25">
      <c r="A495" s="65">
        <f>Evidencija!U503</f>
        <v>0</v>
      </c>
    </row>
    <row r="496" spans="1:1" ht="15" x14ac:dyDescent="0.25">
      <c r="A496" s="65">
        <f>Evidencija!U504</f>
        <v>0</v>
      </c>
    </row>
    <row r="497" spans="1:1" ht="15" x14ac:dyDescent="0.25">
      <c r="A497" s="65">
        <f>Evidencija!U505</f>
        <v>0</v>
      </c>
    </row>
    <row r="498" spans="1:1" ht="15" x14ac:dyDescent="0.25">
      <c r="A498" s="65">
        <f>Evidencija!U506</f>
        <v>0</v>
      </c>
    </row>
    <row r="499" spans="1:1" ht="15" x14ac:dyDescent="0.25">
      <c r="A499" s="65">
        <f>Evidencija!U507</f>
        <v>0</v>
      </c>
    </row>
    <row r="500" spans="1:1" ht="15" x14ac:dyDescent="0.25">
      <c r="A500" s="65">
        <f>Evidencija!U508</f>
        <v>0</v>
      </c>
    </row>
    <row r="501" spans="1:1" ht="15" x14ac:dyDescent="0.25">
      <c r="A501" s="65">
        <f>Evidencija!U509</f>
        <v>0</v>
      </c>
    </row>
    <row r="502" spans="1:1" ht="15" x14ac:dyDescent="0.25">
      <c r="A502" s="65">
        <f>Evidencija!U510</f>
        <v>0</v>
      </c>
    </row>
    <row r="503" spans="1:1" ht="15" x14ac:dyDescent="0.25">
      <c r="A503" s="65">
        <f>Evidencija!U511</f>
        <v>0</v>
      </c>
    </row>
    <row r="504" spans="1:1" ht="15" x14ac:dyDescent="0.25">
      <c r="A504" s="65">
        <f>Evidencija!U512</f>
        <v>0</v>
      </c>
    </row>
    <row r="505" spans="1:1" ht="15" x14ac:dyDescent="0.25">
      <c r="A505" s="65">
        <f>Evidencija!U513</f>
        <v>0</v>
      </c>
    </row>
    <row r="506" spans="1:1" ht="15" x14ac:dyDescent="0.25">
      <c r="A506" s="65">
        <f>Evidencija!U514</f>
        <v>0</v>
      </c>
    </row>
    <row r="507" spans="1:1" ht="15" x14ac:dyDescent="0.25">
      <c r="A507" s="65">
        <f>Evidencija!U515</f>
        <v>0</v>
      </c>
    </row>
    <row r="508" spans="1:1" ht="15" x14ac:dyDescent="0.25">
      <c r="A508" s="65">
        <f>Evidencija!U516</f>
        <v>0</v>
      </c>
    </row>
    <row r="509" spans="1:1" ht="15" x14ac:dyDescent="0.25">
      <c r="A509" s="65">
        <f>Evidencija!U517</f>
        <v>0</v>
      </c>
    </row>
    <row r="510" spans="1:1" ht="15" x14ac:dyDescent="0.25">
      <c r="A510" s="65">
        <f>Evidencija!U518</f>
        <v>0</v>
      </c>
    </row>
    <row r="511" spans="1:1" ht="15" x14ac:dyDescent="0.25">
      <c r="A511" s="65">
        <f>Evidencija!U519</f>
        <v>0</v>
      </c>
    </row>
    <row r="512" spans="1:1" ht="15" x14ac:dyDescent="0.25">
      <c r="A512" s="65">
        <f>Evidencija!U520</f>
        <v>0</v>
      </c>
    </row>
    <row r="513" spans="1:1" ht="15" x14ac:dyDescent="0.25">
      <c r="A513" s="65">
        <f>Evidencija!U521</f>
        <v>0</v>
      </c>
    </row>
    <row r="514" spans="1:1" ht="15" x14ac:dyDescent="0.25">
      <c r="A514" s="65">
        <f>Evidencija!U522</f>
        <v>0</v>
      </c>
    </row>
    <row r="515" spans="1:1" ht="15" x14ac:dyDescent="0.25">
      <c r="A515" s="65">
        <f>Evidencija!U523</f>
        <v>0</v>
      </c>
    </row>
    <row r="516" spans="1:1" ht="15" x14ac:dyDescent="0.25">
      <c r="A516" s="65">
        <f>Evidencija!U524</f>
        <v>0</v>
      </c>
    </row>
    <row r="517" spans="1:1" ht="15" x14ac:dyDescent="0.25">
      <c r="A517" s="65">
        <f>Evidencija!U525</f>
        <v>0</v>
      </c>
    </row>
    <row r="518" spans="1:1" ht="15" x14ac:dyDescent="0.25">
      <c r="A518" s="65">
        <f>Evidencija!U526</f>
        <v>0</v>
      </c>
    </row>
    <row r="519" spans="1:1" ht="15" x14ac:dyDescent="0.25">
      <c r="A519" s="65">
        <f>Evidencija!U527</f>
        <v>0</v>
      </c>
    </row>
    <row r="520" spans="1:1" ht="15" x14ac:dyDescent="0.25">
      <c r="A520" s="65">
        <f>Evidencija!U528</f>
        <v>0</v>
      </c>
    </row>
    <row r="521" spans="1:1" ht="15" x14ac:dyDescent="0.25">
      <c r="A521" s="65">
        <f>Evidencija!U529</f>
        <v>0</v>
      </c>
    </row>
    <row r="522" spans="1:1" ht="15" x14ac:dyDescent="0.25">
      <c r="A522" s="65">
        <f>Evidencija!U530</f>
        <v>0</v>
      </c>
    </row>
    <row r="523" spans="1:1" ht="15" x14ac:dyDescent="0.25">
      <c r="A523" s="65">
        <f>Evidencija!U531</f>
        <v>0</v>
      </c>
    </row>
    <row r="524" spans="1:1" ht="15" x14ac:dyDescent="0.25">
      <c r="A524" s="65">
        <f>Evidencija!U532</f>
        <v>0</v>
      </c>
    </row>
    <row r="525" spans="1:1" ht="15" x14ac:dyDescent="0.25">
      <c r="A525" s="65">
        <f>Evidencija!U533</f>
        <v>0</v>
      </c>
    </row>
    <row r="526" spans="1:1" ht="15" x14ac:dyDescent="0.25">
      <c r="A526" s="65">
        <f>Evidencija!U534</f>
        <v>0</v>
      </c>
    </row>
    <row r="527" spans="1:1" ht="15" x14ac:dyDescent="0.25">
      <c r="A527" s="65">
        <f>Evidencija!U535</f>
        <v>0</v>
      </c>
    </row>
    <row r="528" spans="1:1" ht="15" x14ac:dyDescent="0.25">
      <c r="A528" s="65">
        <f>Evidencija!U536</f>
        <v>0</v>
      </c>
    </row>
    <row r="529" spans="1:1" ht="15" x14ac:dyDescent="0.25">
      <c r="A529" s="65">
        <f>Evidencija!U537</f>
        <v>0</v>
      </c>
    </row>
    <row r="530" spans="1:1" ht="15" x14ac:dyDescent="0.25">
      <c r="A530" s="65">
        <f>Evidencija!U538</f>
        <v>0</v>
      </c>
    </row>
    <row r="531" spans="1:1" ht="15" x14ac:dyDescent="0.25">
      <c r="A531" s="65">
        <f>Evidencija!U539</f>
        <v>0</v>
      </c>
    </row>
    <row r="532" spans="1:1" ht="15" x14ac:dyDescent="0.25">
      <c r="A532" s="65">
        <f>Evidencija!U540</f>
        <v>0</v>
      </c>
    </row>
    <row r="533" spans="1:1" ht="15" x14ac:dyDescent="0.25">
      <c r="A533" s="65">
        <f>Evidencija!U541</f>
        <v>0</v>
      </c>
    </row>
    <row r="534" spans="1:1" ht="15" x14ac:dyDescent="0.25">
      <c r="A534" s="65">
        <f>Evidencija!U542</f>
        <v>0</v>
      </c>
    </row>
    <row r="535" spans="1:1" ht="15" x14ac:dyDescent="0.25">
      <c r="A535" s="65">
        <f>Evidencija!U543</f>
        <v>0</v>
      </c>
    </row>
    <row r="536" spans="1:1" ht="15" x14ac:dyDescent="0.25">
      <c r="A536" s="65">
        <f>Evidencija!U544</f>
        <v>0</v>
      </c>
    </row>
    <row r="537" spans="1:1" ht="15" x14ac:dyDescent="0.25">
      <c r="A537" s="65">
        <f>Evidencija!U545</f>
        <v>0</v>
      </c>
    </row>
    <row r="538" spans="1:1" ht="15" x14ac:dyDescent="0.25">
      <c r="A538" s="65">
        <f>Evidencija!U546</f>
        <v>0</v>
      </c>
    </row>
    <row r="539" spans="1:1" ht="15" x14ac:dyDescent="0.25">
      <c r="A539" s="65">
        <f>Evidencija!U547</f>
        <v>0</v>
      </c>
    </row>
    <row r="540" spans="1:1" ht="15" x14ac:dyDescent="0.25">
      <c r="A540" s="65">
        <f>Evidencija!U548</f>
        <v>0</v>
      </c>
    </row>
    <row r="541" spans="1:1" ht="15" x14ac:dyDescent="0.25">
      <c r="A541" s="65">
        <f>Evidencija!U549</f>
        <v>0</v>
      </c>
    </row>
    <row r="542" spans="1:1" ht="15" x14ac:dyDescent="0.25">
      <c r="A542" s="65">
        <f>Evidencija!U550</f>
        <v>0</v>
      </c>
    </row>
    <row r="543" spans="1:1" ht="15" x14ac:dyDescent="0.25">
      <c r="A543" s="65">
        <f>Evidencija!U551</f>
        <v>0</v>
      </c>
    </row>
    <row r="544" spans="1:1" ht="15" x14ac:dyDescent="0.25">
      <c r="A544" s="65">
        <f>Evidencija!U552</f>
        <v>0</v>
      </c>
    </row>
    <row r="545" spans="1:1" ht="15" x14ac:dyDescent="0.25">
      <c r="A545" s="65">
        <f>Evidencija!U553</f>
        <v>0</v>
      </c>
    </row>
    <row r="546" spans="1:1" ht="15" x14ac:dyDescent="0.25">
      <c r="A546" s="65">
        <f>Evidencija!U554</f>
        <v>0</v>
      </c>
    </row>
    <row r="547" spans="1:1" ht="15" x14ac:dyDescent="0.25">
      <c r="A547" s="65">
        <f>Evidencija!U555</f>
        <v>0</v>
      </c>
    </row>
    <row r="548" spans="1:1" ht="15" x14ac:dyDescent="0.25">
      <c r="A548" s="65">
        <f>[1]Zakljucne!E557</f>
        <v>0</v>
      </c>
    </row>
    <row r="549" spans="1:1" ht="15" x14ac:dyDescent="0.25">
      <c r="A549" s="65">
        <f>[1]Zakljucne!E558</f>
        <v>0</v>
      </c>
    </row>
    <row r="550" spans="1:1" ht="15" x14ac:dyDescent="0.25">
      <c r="A550" s="65">
        <f>[1]Zakljucne!E559</f>
        <v>0</v>
      </c>
    </row>
    <row r="551" spans="1:1" ht="15" x14ac:dyDescent="0.25">
      <c r="A551" s="65">
        <f>[1]Zakljucne!E560</f>
        <v>0</v>
      </c>
    </row>
    <row r="552" spans="1:1" ht="15" x14ac:dyDescent="0.25">
      <c r="A552" s="65">
        <f>[1]Zakljucne!E561</f>
        <v>0</v>
      </c>
    </row>
    <row r="553" spans="1:1" ht="15" x14ac:dyDescent="0.25">
      <c r="A553" s="65">
        <f>[1]Zakljucne!E562</f>
        <v>0</v>
      </c>
    </row>
    <row r="554" spans="1:1" ht="15" x14ac:dyDescent="0.25">
      <c r="A554" s="65">
        <f>[1]Zakljucne!E563</f>
        <v>0</v>
      </c>
    </row>
    <row r="555" spans="1:1" ht="15" x14ac:dyDescent="0.25">
      <c r="A555" s="65">
        <f>[1]Zakljucne!E564</f>
        <v>0</v>
      </c>
    </row>
    <row r="556" spans="1:1" ht="15" x14ac:dyDescent="0.25">
      <c r="A556" s="65">
        <f>[1]Zakljucne!E565</f>
        <v>0</v>
      </c>
    </row>
    <row r="557" spans="1:1" ht="15" x14ac:dyDescent="0.25">
      <c r="A557" s="65">
        <f>[1]Zakljucne!E566</f>
        <v>0</v>
      </c>
    </row>
    <row r="558" spans="1:1" ht="15" x14ac:dyDescent="0.25">
      <c r="A558" s="65">
        <f>[1]Zakljucne!E567</f>
        <v>0</v>
      </c>
    </row>
    <row r="559" spans="1:1" ht="15" x14ac:dyDescent="0.25">
      <c r="A559" s="65">
        <f>[1]Zakljucne!E568</f>
        <v>0</v>
      </c>
    </row>
    <row r="560" spans="1:1" ht="15" x14ac:dyDescent="0.25">
      <c r="A560" s="65">
        <f>[1]Zakljucne!E569</f>
        <v>0</v>
      </c>
    </row>
    <row r="561" spans="1:1" ht="15" x14ac:dyDescent="0.25">
      <c r="A561" s="65">
        <f>[1]Zakljucne!E570</f>
        <v>0</v>
      </c>
    </row>
    <row r="562" spans="1:1" ht="15" x14ac:dyDescent="0.25">
      <c r="A562" s="65">
        <f>[1]Zakljucne!E571</f>
        <v>0</v>
      </c>
    </row>
    <row r="563" spans="1:1" ht="15" x14ac:dyDescent="0.25">
      <c r="A563" s="65">
        <f>[1]Zakljucne!E572</f>
        <v>0</v>
      </c>
    </row>
    <row r="564" spans="1:1" ht="15" x14ac:dyDescent="0.25">
      <c r="A564" s="65">
        <f>[1]Zakljucne!E573</f>
        <v>0</v>
      </c>
    </row>
    <row r="565" spans="1:1" ht="15" x14ac:dyDescent="0.25">
      <c r="A565" s="65">
        <f>[1]Zakljucne!E574</f>
        <v>0</v>
      </c>
    </row>
    <row r="566" spans="1:1" ht="15" x14ac:dyDescent="0.25">
      <c r="A566" s="65">
        <f>[1]Zakljucne!E575</f>
        <v>0</v>
      </c>
    </row>
    <row r="567" spans="1:1" ht="15" x14ac:dyDescent="0.25">
      <c r="A567" s="65">
        <f>[1]Zakljucne!E576</f>
        <v>0</v>
      </c>
    </row>
    <row r="568" spans="1:1" ht="15" x14ac:dyDescent="0.25">
      <c r="A568" s="65">
        <f>[1]Zakljucne!E577</f>
        <v>0</v>
      </c>
    </row>
    <row r="569" spans="1:1" ht="15" x14ac:dyDescent="0.25">
      <c r="A569" s="65">
        <f>[1]Zakljucne!E578</f>
        <v>0</v>
      </c>
    </row>
    <row r="570" spans="1:1" ht="15" x14ac:dyDescent="0.25">
      <c r="A570" s="65">
        <f>[1]Zakljucne!E579</f>
        <v>0</v>
      </c>
    </row>
    <row r="571" spans="1:1" ht="15" x14ac:dyDescent="0.25">
      <c r="A571" s="65">
        <f>[1]Zakljucne!E580</f>
        <v>0</v>
      </c>
    </row>
    <row r="572" spans="1:1" ht="15" x14ac:dyDescent="0.25">
      <c r="A572" s="65">
        <f>[1]Zakljucne!E581</f>
        <v>0</v>
      </c>
    </row>
    <row r="573" spans="1:1" ht="15" x14ac:dyDescent="0.25">
      <c r="A573" s="65">
        <f>[1]Zakljucne!E582</f>
        <v>0</v>
      </c>
    </row>
    <row r="574" spans="1:1" ht="15" x14ac:dyDescent="0.25">
      <c r="A574" s="65">
        <f>[1]Zakljucne!E583</f>
        <v>0</v>
      </c>
    </row>
    <row r="575" spans="1:1" ht="15" x14ac:dyDescent="0.25">
      <c r="A575" s="65">
        <f>[1]Zakljucne!E584</f>
        <v>0</v>
      </c>
    </row>
    <row r="576" spans="1:1" ht="15" x14ac:dyDescent="0.25">
      <c r="A576" s="65">
        <f>[1]Zakljucne!E585</f>
        <v>0</v>
      </c>
    </row>
    <row r="577" spans="1:1" ht="15" x14ac:dyDescent="0.25">
      <c r="A577" s="65">
        <f>[1]Zakljucne!E586</f>
        <v>0</v>
      </c>
    </row>
    <row r="578" spans="1:1" ht="15" x14ac:dyDescent="0.25">
      <c r="A578" s="65">
        <f>[1]Zakljucne!E587</f>
        <v>0</v>
      </c>
    </row>
    <row r="579" spans="1:1" ht="15" x14ac:dyDescent="0.25">
      <c r="A579" s="65">
        <f>[1]Zakljucne!E588</f>
        <v>0</v>
      </c>
    </row>
    <row r="580" spans="1:1" ht="15" x14ac:dyDescent="0.25">
      <c r="A580" s="65">
        <f>[1]Zakljucne!E589</f>
        <v>0</v>
      </c>
    </row>
    <row r="581" spans="1:1" ht="15" x14ac:dyDescent="0.25">
      <c r="A581" s="65">
        <f>[1]Zakljucne!E590</f>
        <v>0</v>
      </c>
    </row>
    <row r="582" spans="1:1" ht="15" x14ac:dyDescent="0.25">
      <c r="A582" s="65">
        <f>[1]Zakljucne!E591</f>
        <v>0</v>
      </c>
    </row>
    <row r="583" spans="1:1" ht="15" x14ac:dyDescent="0.25">
      <c r="A583" s="65">
        <f>[1]Zakljucne!E592</f>
        <v>0</v>
      </c>
    </row>
    <row r="584" spans="1:1" ht="15" x14ac:dyDescent="0.25">
      <c r="A584" s="65">
        <f>[1]Zakljucne!E593</f>
        <v>0</v>
      </c>
    </row>
    <row r="585" spans="1:1" ht="15" x14ac:dyDescent="0.25">
      <c r="A585" s="65">
        <f>[1]Zakljucne!E594</f>
        <v>0</v>
      </c>
    </row>
    <row r="586" spans="1:1" ht="15" x14ac:dyDescent="0.25">
      <c r="A586" s="65">
        <f>[1]Zakljucne!E595</f>
        <v>0</v>
      </c>
    </row>
    <row r="587" spans="1:1" ht="15" x14ac:dyDescent="0.25">
      <c r="A587" s="65">
        <f>[1]Zakljucne!E596</f>
        <v>0</v>
      </c>
    </row>
    <row r="588" spans="1:1" ht="15" x14ac:dyDescent="0.25">
      <c r="A588" s="65">
        <f>[1]Zakljucne!E597</f>
        <v>0</v>
      </c>
    </row>
    <row r="589" spans="1:1" ht="15" x14ac:dyDescent="0.25">
      <c r="A589" s="65">
        <f>[1]Zakljucne!E598</f>
        <v>0</v>
      </c>
    </row>
    <row r="590" spans="1:1" ht="15" x14ac:dyDescent="0.25">
      <c r="A590" s="65">
        <f>[1]Zakljucne!E599</f>
        <v>0</v>
      </c>
    </row>
    <row r="591" spans="1:1" ht="15" x14ac:dyDescent="0.25">
      <c r="A591" s="65">
        <f>[1]Zakljucne!E600</f>
        <v>0</v>
      </c>
    </row>
    <row r="592" spans="1:1" ht="15" x14ac:dyDescent="0.25">
      <c r="A592" s="65">
        <f>[1]Zakljucne!E601</f>
        <v>0</v>
      </c>
    </row>
    <row r="593" spans="1:1" ht="15" x14ac:dyDescent="0.25">
      <c r="A593" s="65">
        <f>[1]Zakljucne!E602</f>
        <v>0</v>
      </c>
    </row>
    <row r="594" spans="1:1" ht="15" x14ac:dyDescent="0.25">
      <c r="A594" s="65">
        <f>[1]Zakljucne!E603</f>
        <v>0</v>
      </c>
    </row>
    <row r="595" spans="1:1" ht="15" x14ac:dyDescent="0.25">
      <c r="A595" s="65">
        <f>[1]Zakljucne!E604</f>
        <v>0</v>
      </c>
    </row>
    <row r="596" spans="1:1" ht="15" x14ac:dyDescent="0.25">
      <c r="A596" s="65">
        <f>[1]Zakljucne!E605</f>
        <v>0</v>
      </c>
    </row>
    <row r="597" spans="1:1" ht="15" x14ac:dyDescent="0.25">
      <c r="A597" s="65">
        <f>[1]Zakljucne!E606</f>
        <v>0</v>
      </c>
    </row>
    <row r="598" spans="1:1" ht="15" x14ac:dyDescent="0.25">
      <c r="A598" s="65">
        <f>[1]Zakljucne!E607</f>
        <v>0</v>
      </c>
    </row>
    <row r="599" spans="1:1" ht="15" x14ac:dyDescent="0.25">
      <c r="A599" s="65">
        <f>[1]Zakljucne!E608</f>
        <v>0</v>
      </c>
    </row>
    <row r="600" spans="1:1" ht="15" x14ac:dyDescent="0.25">
      <c r="A600" s="65">
        <f>[1]Zakljucne!E609</f>
        <v>0</v>
      </c>
    </row>
    <row r="601" spans="1:1" ht="15" x14ac:dyDescent="0.25">
      <c r="A601" s="65">
        <f>[1]Zakljucne!E610</f>
        <v>0</v>
      </c>
    </row>
    <row r="602" spans="1:1" ht="15" x14ac:dyDescent="0.25">
      <c r="A602" s="65">
        <f>[1]Zakljucne!E611</f>
        <v>0</v>
      </c>
    </row>
    <row r="603" spans="1:1" ht="15" x14ac:dyDescent="0.25">
      <c r="A603" s="65">
        <f>[1]Zakljucne!E612</f>
        <v>0</v>
      </c>
    </row>
    <row r="604" spans="1:1" ht="15" x14ac:dyDescent="0.25">
      <c r="A604" s="65">
        <f>[1]Zakljucne!E613</f>
        <v>0</v>
      </c>
    </row>
    <row r="605" spans="1:1" ht="15" x14ac:dyDescent="0.25">
      <c r="A605" s="65">
        <f>[1]Zakljucne!E614</f>
        <v>0</v>
      </c>
    </row>
    <row r="606" spans="1:1" ht="15" x14ac:dyDescent="0.25">
      <c r="A606" s="65">
        <f>[1]Zakljucne!E615</f>
        <v>0</v>
      </c>
    </row>
    <row r="607" spans="1:1" ht="15" x14ac:dyDescent="0.25">
      <c r="A607" s="65">
        <f>[1]Zakljucne!E616</f>
        <v>0</v>
      </c>
    </row>
    <row r="608" spans="1:1" ht="15" x14ac:dyDescent="0.25">
      <c r="A608" s="65">
        <f>[1]Zakljucne!E617</f>
        <v>0</v>
      </c>
    </row>
    <row r="609" spans="1:1" ht="15" x14ac:dyDescent="0.25">
      <c r="A609" s="65">
        <f>[1]Zakljucne!E618</f>
        <v>0</v>
      </c>
    </row>
    <row r="610" spans="1:1" ht="15" x14ac:dyDescent="0.25">
      <c r="A610" s="65">
        <f>[1]Zakljucne!E619</f>
        <v>0</v>
      </c>
    </row>
    <row r="611" spans="1:1" ht="15" x14ac:dyDescent="0.25">
      <c r="A611" s="65">
        <f>[1]Zakljucne!E620</f>
        <v>0</v>
      </c>
    </row>
    <row r="612" spans="1:1" ht="15" x14ac:dyDescent="0.25">
      <c r="A612" s="65">
        <f>[1]Zakljucne!E621</f>
        <v>0</v>
      </c>
    </row>
    <row r="613" spans="1:1" ht="15" x14ac:dyDescent="0.25">
      <c r="A613" s="65">
        <f>[1]Zakljucne!E622</f>
        <v>0</v>
      </c>
    </row>
    <row r="614" spans="1:1" ht="15" x14ac:dyDescent="0.25">
      <c r="A614" s="65">
        <f>[1]Zakljucne!E623</f>
        <v>0</v>
      </c>
    </row>
    <row r="615" spans="1:1" ht="15" x14ac:dyDescent="0.25">
      <c r="A615" s="65">
        <f>[1]Zakljucne!E624</f>
        <v>0</v>
      </c>
    </row>
    <row r="616" spans="1:1" ht="15" x14ac:dyDescent="0.25">
      <c r="A616" s="65">
        <f>[1]Zakljucne!E625</f>
        <v>0</v>
      </c>
    </row>
    <row r="617" spans="1:1" ht="15" x14ac:dyDescent="0.25">
      <c r="A617" s="65">
        <f>[1]Zakljucne!E626</f>
        <v>0</v>
      </c>
    </row>
    <row r="618" spans="1:1" ht="15" x14ac:dyDescent="0.25">
      <c r="A618" s="65">
        <f>[1]Zakljucne!E627</f>
        <v>0</v>
      </c>
    </row>
    <row r="619" spans="1:1" ht="15" x14ac:dyDescent="0.25">
      <c r="A619" s="65">
        <f>[1]Zakljucne!E628</f>
        <v>0</v>
      </c>
    </row>
    <row r="620" spans="1:1" ht="15" x14ac:dyDescent="0.25">
      <c r="A620" s="65">
        <f>[1]Zakljucne!E629</f>
        <v>0</v>
      </c>
    </row>
    <row r="621" spans="1:1" ht="15" x14ac:dyDescent="0.25">
      <c r="A621" s="65">
        <f>[1]Zakljucne!E630</f>
        <v>0</v>
      </c>
    </row>
    <row r="622" spans="1:1" ht="15" x14ac:dyDescent="0.25">
      <c r="A622" s="65">
        <f>[1]Zakljucne!E631</f>
        <v>0</v>
      </c>
    </row>
    <row r="623" spans="1:1" ht="15" x14ac:dyDescent="0.25">
      <c r="A623" s="65">
        <f>[1]Zakljucne!E632</f>
        <v>0</v>
      </c>
    </row>
    <row r="624" spans="1:1" ht="15" x14ac:dyDescent="0.25">
      <c r="A624" s="65">
        <f>[1]Zakljucne!E633</f>
        <v>0</v>
      </c>
    </row>
    <row r="625" spans="1:1" ht="15" x14ac:dyDescent="0.25">
      <c r="A625" s="65">
        <f>[1]Zakljucne!E634</f>
        <v>0</v>
      </c>
    </row>
    <row r="626" spans="1:1" ht="15" x14ac:dyDescent="0.25">
      <c r="A626" s="65">
        <f>[1]Zakljucne!E635</f>
        <v>0</v>
      </c>
    </row>
    <row r="627" spans="1:1" ht="15" x14ac:dyDescent="0.25">
      <c r="A627" s="65">
        <f>[1]Zakljucne!E636</f>
        <v>0</v>
      </c>
    </row>
    <row r="628" spans="1:1" ht="15" x14ac:dyDescent="0.25">
      <c r="A628" s="65">
        <f>[1]Zakljucne!E637</f>
        <v>0</v>
      </c>
    </row>
    <row r="629" spans="1:1" ht="15" x14ac:dyDescent="0.25">
      <c r="A629" s="65">
        <f>[1]Zakljucne!E638</f>
        <v>0</v>
      </c>
    </row>
    <row r="630" spans="1:1" ht="15" x14ac:dyDescent="0.25">
      <c r="A630" s="65">
        <f>[1]Zakljucne!E639</f>
        <v>0</v>
      </c>
    </row>
    <row r="631" spans="1:1" ht="15" x14ac:dyDescent="0.25">
      <c r="A631" s="65">
        <f>[1]Zakljucne!E640</f>
        <v>0</v>
      </c>
    </row>
    <row r="632" spans="1:1" ht="15" x14ac:dyDescent="0.25">
      <c r="A632" s="65">
        <f>[1]Zakljucne!E641</f>
        <v>0</v>
      </c>
    </row>
    <row r="633" spans="1:1" ht="15" x14ac:dyDescent="0.25">
      <c r="A633" s="65">
        <f>[1]Zakljucne!E642</f>
        <v>0</v>
      </c>
    </row>
    <row r="634" spans="1:1" ht="15" x14ac:dyDescent="0.25">
      <c r="A634" s="65">
        <f>[1]Zakljucne!E643</f>
        <v>0</v>
      </c>
    </row>
    <row r="635" spans="1:1" ht="15" x14ac:dyDescent="0.25">
      <c r="A635" s="65">
        <f>[1]Zakljucne!E644</f>
        <v>0</v>
      </c>
    </row>
    <row r="636" spans="1:1" ht="15" x14ac:dyDescent="0.25">
      <c r="A636" s="65">
        <f>[1]Zakljucne!E645</f>
        <v>0</v>
      </c>
    </row>
    <row r="637" spans="1:1" ht="15" x14ac:dyDescent="0.25">
      <c r="A637" s="65">
        <f>[1]Zakljucne!E646</f>
        <v>0</v>
      </c>
    </row>
    <row r="638" spans="1:1" ht="15" x14ac:dyDescent="0.25">
      <c r="A638" s="65">
        <f>[1]Zakljucne!E647</f>
        <v>0</v>
      </c>
    </row>
    <row r="639" spans="1:1" ht="15" x14ac:dyDescent="0.25">
      <c r="A639" s="65">
        <f>[1]Zakljucne!E648</f>
        <v>0</v>
      </c>
    </row>
    <row r="640" spans="1:1" ht="15" x14ac:dyDescent="0.25">
      <c r="A640" s="65">
        <f>[1]Zakljucne!E649</f>
        <v>0</v>
      </c>
    </row>
    <row r="641" spans="1:1" ht="15" x14ac:dyDescent="0.25">
      <c r="A641" s="65">
        <f>[1]Zakljucne!E650</f>
        <v>0</v>
      </c>
    </row>
    <row r="642" spans="1:1" ht="15" x14ac:dyDescent="0.25">
      <c r="A642" s="65">
        <f>[1]Zakljucne!E651</f>
        <v>0</v>
      </c>
    </row>
    <row r="643" spans="1:1" ht="15" x14ac:dyDescent="0.25">
      <c r="A643" s="65">
        <f>[1]Zakljucne!E652</f>
        <v>0</v>
      </c>
    </row>
    <row r="644" spans="1:1" ht="15" x14ac:dyDescent="0.25">
      <c r="A644" s="65">
        <f>[1]Zakljucne!E653</f>
        <v>0</v>
      </c>
    </row>
    <row r="645" spans="1:1" ht="15" x14ac:dyDescent="0.25">
      <c r="A645" s="65">
        <f>[1]Zakljucne!E654</f>
        <v>0</v>
      </c>
    </row>
    <row r="646" spans="1:1" ht="15" x14ac:dyDescent="0.25">
      <c r="A646" s="65">
        <f>[1]Zakljucne!E655</f>
        <v>0</v>
      </c>
    </row>
    <row r="647" spans="1:1" ht="15" x14ac:dyDescent="0.25">
      <c r="A647" s="65">
        <f>[1]Zakljucne!E656</f>
        <v>0</v>
      </c>
    </row>
    <row r="648" spans="1:1" ht="15" x14ac:dyDescent="0.25">
      <c r="A648" s="65">
        <f>[1]Zakljucne!E657</f>
        <v>0</v>
      </c>
    </row>
    <row r="649" spans="1:1" ht="15" x14ac:dyDescent="0.25">
      <c r="A649" s="65">
        <f>[1]Zakljucne!E658</f>
        <v>0</v>
      </c>
    </row>
    <row r="650" spans="1:1" ht="15" x14ac:dyDescent="0.25">
      <c r="A650" s="65">
        <f>[1]Zakljucne!E659</f>
        <v>0</v>
      </c>
    </row>
    <row r="651" spans="1:1" ht="15" x14ac:dyDescent="0.25">
      <c r="A651" s="65">
        <f>[1]Zakljucne!E660</f>
        <v>0</v>
      </c>
    </row>
    <row r="652" spans="1:1" ht="15" x14ac:dyDescent="0.25">
      <c r="A652" s="65">
        <f>[1]Zakljucne!E661</f>
        <v>0</v>
      </c>
    </row>
    <row r="653" spans="1:1" ht="15" x14ac:dyDescent="0.25">
      <c r="A653" s="65">
        <f>[1]Zakljucne!E662</f>
        <v>0</v>
      </c>
    </row>
    <row r="654" spans="1:1" ht="15" x14ac:dyDescent="0.25">
      <c r="A654" s="65">
        <f>[1]Zakljucne!E663</f>
        <v>0</v>
      </c>
    </row>
    <row r="655" spans="1:1" ht="15" x14ac:dyDescent="0.25">
      <c r="A655" s="65">
        <f>[1]Zakljucne!E664</f>
        <v>0</v>
      </c>
    </row>
    <row r="656" spans="1:1" ht="15" x14ac:dyDescent="0.25">
      <c r="A656" s="65">
        <f>[1]Zakljucne!E665</f>
        <v>0</v>
      </c>
    </row>
    <row r="657" spans="1:1" ht="15" x14ac:dyDescent="0.25">
      <c r="A657" s="65">
        <f>[1]Zakljucne!E666</f>
        <v>0</v>
      </c>
    </row>
    <row r="658" spans="1:1" ht="15" x14ac:dyDescent="0.25">
      <c r="A658" s="65">
        <f>[1]Zakljucne!E667</f>
        <v>0</v>
      </c>
    </row>
    <row r="659" spans="1:1" ht="15" x14ac:dyDescent="0.25">
      <c r="A659" s="65">
        <f>[1]Zakljucne!E668</f>
        <v>0</v>
      </c>
    </row>
    <row r="660" spans="1:1" ht="15" x14ac:dyDescent="0.25">
      <c r="A660" s="65">
        <f>[1]Zakljucne!E669</f>
        <v>0</v>
      </c>
    </row>
    <row r="661" spans="1:1" ht="15" x14ac:dyDescent="0.25">
      <c r="A661" s="65">
        <f>[1]Zakljucne!E670</f>
        <v>0</v>
      </c>
    </row>
    <row r="662" spans="1:1" ht="15" x14ac:dyDescent="0.25">
      <c r="A662" s="65">
        <f>[1]Zakljucne!E671</f>
        <v>0</v>
      </c>
    </row>
    <row r="663" spans="1:1" ht="15" x14ac:dyDescent="0.25">
      <c r="A663" s="65">
        <f>[1]Zakljucne!E672</f>
        <v>0</v>
      </c>
    </row>
    <row r="664" spans="1:1" ht="15" x14ac:dyDescent="0.25">
      <c r="A664" s="65">
        <f>[1]Zakljucne!E673</f>
        <v>0</v>
      </c>
    </row>
    <row r="665" spans="1:1" ht="15" x14ac:dyDescent="0.25">
      <c r="A665" s="65">
        <f>[1]Zakljucne!E674</f>
        <v>0</v>
      </c>
    </row>
    <row r="666" spans="1:1" ht="15" x14ac:dyDescent="0.25">
      <c r="A666" s="65">
        <f>[1]Zakljucne!E675</f>
        <v>0</v>
      </c>
    </row>
    <row r="667" spans="1:1" ht="15" x14ac:dyDescent="0.25">
      <c r="A667" s="65">
        <f>[1]Zakljucne!E676</f>
        <v>0</v>
      </c>
    </row>
    <row r="668" spans="1:1" ht="15" x14ac:dyDescent="0.25">
      <c r="A668" s="65">
        <f>[1]Zakljucne!E677</f>
        <v>0</v>
      </c>
    </row>
    <row r="669" spans="1:1" ht="15" x14ac:dyDescent="0.25">
      <c r="A669" s="65">
        <f>[1]Zakljucne!E678</f>
        <v>0</v>
      </c>
    </row>
    <row r="670" spans="1:1" ht="15" x14ac:dyDescent="0.25">
      <c r="A670" s="65">
        <f>[1]Zakljucne!E679</f>
        <v>0</v>
      </c>
    </row>
    <row r="671" spans="1:1" ht="15" x14ac:dyDescent="0.25">
      <c r="A671" s="65">
        <f>[1]Zakljucne!E680</f>
        <v>0</v>
      </c>
    </row>
    <row r="672" spans="1:1" ht="15" x14ac:dyDescent="0.25">
      <c r="A672" s="65">
        <f>[1]Zakljucne!E681</f>
        <v>0</v>
      </c>
    </row>
    <row r="673" spans="1:1" ht="15" x14ac:dyDescent="0.25">
      <c r="A673" s="65">
        <f>[1]Zakljucne!E682</f>
        <v>0</v>
      </c>
    </row>
    <row r="674" spans="1:1" ht="15" x14ac:dyDescent="0.25">
      <c r="A674" s="65">
        <f>[1]Zakljucne!E683</f>
        <v>0</v>
      </c>
    </row>
    <row r="675" spans="1:1" ht="15" x14ac:dyDescent="0.25">
      <c r="A675" s="65">
        <f>[1]Zakljucne!E684</f>
        <v>0</v>
      </c>
    </row>
    <row r="676" spans="1:1" ht="15" x14ac:dyDescent="0.25">
      <c r="A676" s="65">
        <f>[1]Zakljucne!E685</f>
        <v>0</v>
      </c>
    </row>
    <row r="677" spans="1:1" ht="15" x14ac:dyDescent="0.25">
      <c r="A677" s="65">
        <f>[1]Zakljucne!E686</f>
        <v>0</v>
      </c>
    </row>
    <row r="678" spans="1:1" ht="15" x14ac:dyDescent="0.25">
      <c r="A678" s="65">
        <f>[1]Zakljucne!E687</f>
        <v>0</v>
      </c>
    </row>
    <row r="679" spans="1:1" ht="15" x14ac:dyDescent="0.25">
      <c r="A679" s="65">
        <f>[1]Zakljucne!E688</f>
        <v>0</v>
      </c>
    </row>
    <row r="680" spans="1:1" ht="15" x14ac:dyDescent="0.25">
      <c r="A680" s="65">
        <f>[1]Zakljucne!E689</f>
        <v>0</v>
      </c>
    </row>
    <row r="681" spans="1:1" ht="15" x14ac:dyDescent="0.25">
      <c r="A681" s="65">
        <f>[1]Zakljucne!E690</f>
        <v>0</v>
      </c>
    </row>
    <row r="682" spans="1:1" ht="15" x14ac:dyDescent="0.25">
      <c r="A682" s="65">
        <f>[1]Zakljucne!E691</f>
        <v>0</v>
      </c>
    </row>
    <row r="683" spans="1:1" ht="15" x14ac:dyDescent="0.25">
      <c r="A683" s="65">
        <f>[1]Zakljucne!E692</f>
        <v>0</v>
      </c>
    </row>
    <row r="684" spans="1:1" ht="15" x14ac:dyDescent="0.25">
      <c r="A684" s="65">
        <f>[1]Zakljucne!E693</f>
        <v>0</v>
      </c>
    </row>
    <row r="685" spans="1:1" ht="15" x14ac:dyDescent="0.25">
      <c r="A685" s="65">
        <f>[1]Zakljucne!E694</f>
        <v>0</v>
      </c>
    </row>
    <row r="686" spans="1:1" ht="15" x14ac:dyDescent="0.25">
      <c r="A686" s="65">
        <f>[1]Zakljucne!E695</f>
        <v>0</v>
      </c>
    </row>
    <row r="687" spans="1:1" ht="15" x14ac:dyDescent="0.25">
      <c r="A687" s="65">
        <f>[1]Zakljucne!E696</f>
        <v>0</v>
      </c>
    </row>
    <row r="688" spans="1:1" ht="15" x14ac:dyDescent="0.25">
      <c r="A688" s="65">
        <f>[1]Zakljucne!E697</f>
        <v>0</v>
      </c>
    </row>
    <row r="689" spans="1:1" ht="15" x14ac:dyDescent="0.25">
      <c r="A689" s="65">
        <f>[1]Zakljucne!E698</f>
        <v>0</v>
      </c>
    </row>
    <row r="690" spans="1:1" ht="15" x14ac:dyDescent="0.25">
      <c r="A690" s="65">
        <f>[1]Zakljucne!E699</f>
        <v>0</v>
      </c>
    </row>
    <row r="691" spans="1:1" ht="15" x14ac:dyDescent="0.25">
      <c r="A691" s="65">
        <f>[1]Zakljucne!E700</f>
        <v>0</v>
      </c>
    </row>
    <row r="692" spans="1:1" ht="15" x14ac:dyDescent="0.25">
      <c r="A692" s="65">
        <f>[1]Zakljucne!E701</f>
        <v>0</v>
      </c>
    </row>
    <row r="693" spans="1:1" ht="15" x14ac:dyDescent="0.25">
      <c r="A693" s="65">
        <f>[1]Zakljucne!E702</f>
        <v>0</v>
      </c>
    </row>
    <row r="694" spans="1:1" ht="15" x14ac:dyDescent="0.25">
      <c r="A694" s="65">
        <f>[1]Zakljucne!E703</f>
        <v>0</v>
      </c>
    </row>
    <row r="695" spans="1:1" ht="15" x14ac:dyDescent="0.25">
      <c r="A695" s="65">
        <f>[1]Zakljucne!E704</f>
        <v>0</v>
      </c>
    </row>
    <row r="696" spans="1:1" ht="15" x14ac:dyDescent="0.25">
      <c r="A696" s="65">
        <f>[1]Zakljucne!E705</f>
        <v>0</v>
      </c>
    </row>
    <row r="697" spans="1:1" ht="15" x14ac:dyDescent="0.25">
      <c r="A697" s="65">
        <f>[1]Zakljucne!E706</f>
        <v>0</v>
      </c>
    </row>
    <row r="698" spans="1:1" ht="15" x14ac:dyDescent="0.25">
      <c r="A698" s="65">
        <f>[1]Zakljucne!E707</f>
        <v>0</v>
      </c>
    </row>
    <row r="699" spans="1:1" ht="15" x14ac:dyDescent="0.25">
      <c r="A699" s="65">
        <f>[1]Zakljucne!E708</f>
        <v>0</v>
      </c>
    </row>
    <row r="700" spans="1:1" ht="15" x14ac:dyDescent="0.25">
      <c r="A700" s="65">
        <f>[1]Zakljucne!E709</f>
        <v>0</v>
      </c>
    </row>
    <row r="701" spans="1:1" ht="15" x14ac:dyDescent="0.25">
      <c r="A701" s="65">
        <f>[1]Zakljucne!E710</f>
        <v>0</v>
      </c>
    </row>
    <row r="702" spans="1:1" ht="15" x14ac:dyDescent="0.25">
      <c r="A702" s="65">
        <f>[1]Zakljucne!E711</f>
        <v>0</v>
      </c>
    </row>
    <row r="703" spans="1:1" ht="15" x14ac:dyDescent="0.25">
      <c r="A703" s="65">
        <f>[1]Zakljucne!E712</f>
        <v>0</v>
      </c>
    </row>
    <row r="704" spans="1:1" ht="15" x14ac:dyDescent="0.25">
      <c r="A704" s="65">
        <f>[1]Zakljucne!E713</f>
        <v>0</v>
      </c>
    </row>
    <row r="705" spans="1:1" ht="15" x14ac:dyDescent="0.25">
      <c r="A705" s="65">
        <f>[1]Zakljucne!E714</f>
        <v>0</v>
      </c>
    </row>
    <row r="706" spans="1:1" ht="15" x14ac:dyDescent="0.25">
      <c r="A706" s="65">
        <f>[1]Zakljucne!E715</f>
        <v>0</v>
      </c>
    </row>
    <row r="707" spans="1:1" ht="15" x14ac:dyDescent="0.25">
      <c r="A707" s="65">
        <f>[1]Zakljucne!E716</f>
        <v>0</v>
      </c>
    </row>
    <row r="708" spans="1:1" ht="15" x14ac:dyDescent="0.25">
      <c r="A708" s="65">
        <f>[1]Zakljucne!E717</f>
        <v>0</v>
      </c>
    </row>
    <row r="709" spans="1:1" ht="15" x14ac:dyDescent="0.25">
      <c r="A709" s="65">
        <f>[1]Zakljucne!E718</f>
        <v>0</v>
      </c>
    </row>
    <row r="710" spans="1:1" ht="15" x14ac:dyDescent="0.25">
      <c r="A710" s="65">
        <f>[1]Zakljucne!E719</f>
        <v>0</v>
      </c>
    </row>
    <row r="711" spans="1:1" ht="15" x14ac:dyDescent="0.25">
      <c r="A711" s="65">
        <f>[1]Zakljucne!E720</f>
        <v>0</v>
      </c>
    </row>
    <row r="712" spans="1:1" ht="15" x14ac:dyDescent="0.25">
      <c r="A712" s="65">
        <f>[1]Zakljucne!E721</f>
        <v>0</v>
      </c>
    </row>
    <row r="713" spans="1:1" ht="15" x14ac:dyDescent="0.25">
      <c r="A713" s="65">
        <f>[1]Zakljucne!E722</f>
        <v>0</v>
      </c>
    </row>
    <row r="714" spans="1:1" ht="15" x14ac:dyDescent="0.25">
      <c r="A714" s="65">
        <f>[1]Zakljucne!E723</f>
        <v>0</v>
      </c>
    </row>
    <row r="715" spans="1:1" ht="15" x14ac:dyDescent="0.25">
      <c r="A715" s="65">
        <f>[1]Zakljucne!E724</f>
        <v>0</v>
      </c>
    </row>
    <row r="716" spans="1:1" ht="15" x14ac:dyDescent="0.25">
      <c r="A716" s="65">
        <f>[1]Zakljucne!E725</f>
        <v>0</v>
      </c>
    </row>
    <row r="717" spans="1:1" ht="15" x14ac:dyDescent="0.25">
      <c r="A717" s="65">
        <f>[1]Zakljucne!E726</f>
        <v>0</v>
      </c>
    </row>
    <row r="718" spans="1:1" ht="15" x14ac:dyDescent="0.25">
      <c r="A718" s="65">
        <f>[1]Zakljucne!E727</f>
        <v>0</v>
      </c>
    </row>
    <row r="719" spans="1:1" ht="15" x14ac:dyDescent="0.25">
      <c r="A719" s="65">
        <f>[1]Zakljucne!E728</f>
        <v>0</v>
      </c>
    </row>
    <row r="720" spans="1:1" ht="15" x14ac:dyDescent="0.25">
      <c r="A720" s="65">
        <f>[1]Zakljucne!E729</f>
        <v>0</v>
      </c>
    </row>
    <row r="721" spans="1:1" ht="15" x14ac:dyDescent="0.25">
      <c r="A721" s="65">
        <f>[1]Zakljucne!E730</f>
        <v>0</v>
      </c>
    </row>
    <row r="722" spans="1:1" ht="15" x14ac:dyDescent="0.25">
      <c r="A722" s="65">
        <f>[1]Zakljucne!E731</f>
        <v>0</v>
      </c>
    </row>
    <row r="723" spans="1:1" ht="15" x14ac:dyDescent="0.25">
      <c r="A723" s="65">
        <f>[1]Zakljucne!E732</f>
        <v>0</v>
      </c>
    </row>
    <row r="724" spans="1:1" ht="15" x14ac:dyDescent="0.25">
      <c r="A724" s="65">
        <f>[1]Zakljucne!E733</f>
        <v>0</v>
      </c>
    </row>
    <row r="725" spans="1:1" ht="15" x14ac:dyDescent="0.25">
      <c r="A725" s="65">
        <f>[1]Zakljucne!E734</f>
        <v>0</v>
      </c>
    </row>
    <row r="726" spans="1:1" ht="15" x14ac:dyDescent="0.25">
      <c r="A726" s="65">
        <f>[1]Zakljucne!E735</f>
        <v>0</v>
      </c>
    </row>
    <row r="727" spans="1:1" ht="15" x14ac:dyDescent="0.25">
      <c r="A727" s="65">
        <f>[1]Zakljucne!E736</f>
        <v>0</v>
      </c>
    </row>
    <row r="728" spans="1:1" ht="15" x14ac:dyDescent="0.25">
      <c r="A728" s="65">
        <f>[1]Zakljucne!E737</f>
        <v>0</v>
      </c>
    </row>
    <row r="729" spans="1:1" ht="15" x14ac:dyDescent="0.25">
      <c r="A729" s="65">
        <f>[1]Zakljucne!E738</f>
        <v>0</v>
      </c>
    </row>
    <row r="730" spans="1:1" ht="15" x14ac:dyDescent="0.25">
      <c r="A730" s="65">
        <f>[1]Zakljucne!E739</f>
        <v>0</v>
      </c>
    </row>
    <row r="731" spans="1:1" ht="15" x14ac:dyDescent="0.25">
      <c r="A731" s="65">
        <f>[1]Zakljucne!E740</f>
        <v>0</v>
      </c>
    </row>
    <row r="732" spans="1:1" ht="15" x14ac:dyDescent="0.25">
      <c r="A732" s="65">
        <f>[1]Zakljucne!E741</f>
        <v>0</v>
      </c>
    </row>
    <row r="733" spans="1:1" ht="15" x14ac:dyDescent="0.25">
      <c r="A733" s="65">
        <f>[1]Zakljucne!E742</f>
        <v>0</v>
      </c>
    </row>
    <row r="734" spans="1:1" ht="15" x14ac:dyDescent="0.25">
      <c r="A734" s="65">
        <f>[1]Zakljucne!E743</f>
        <v>0</v>
      </c>
    </row>
    <row r="735" spans="1:1" ht="15" x14ac:dyDescent="0.25">
      <c r="A735" s="65">
        <f>[1]Zakljucne!E744</f>
        <v>0</v>
      </c>
    </row>
    <row r="736" spans="1:1" ht="15" x14ac:dyDescent="0.25">
      <c r="A736" s="65">
        <f>[1]Zakljucne!E745</f>
        <v>0</v>
      </c>
    </row>
    <row r="737" spans="1:1" ht="15" x14ac:dyDescent="0.25">
      <c r="A737" s="65">
        <f>[1]Zakljucne!E746</f>
        <v>0</v>
      </c>
    </row>
    <row r="738" spans="1:1" ht="15" x14ac:dyDescent="0.25">
      <c r="A738" s="65">
        <f>[1]Zakljucne!E747</f>
        <v>0</v>
      </c>
    </row>
    <row r="739" spans="1:1" ht="15" x14ac:dyDescent="0.25">
      <c r="A739" s="65">
        <f>[1]Zakljucne!E748</f>
        <v>0</v>
      </c>
    </row>
    <row r="740" spans="1:1" ht="15" x14ac:dyDescent="0.25">
      <c r="A740" s="65">
        <f>[1]Zakljucne!E749</f>
        <v>0</v>
      </c>
    </row>
    <row r="741" spans="1:1" ht="15" x14ac:dyDescent="0.25">
      <c r="A741" s="65">
        <f>[1]Zakljucne!E750</f>
        <v>0</v>
      </c>
    </row>
    <row r="742" spans="1:1" ht="15" x14ac:dyDescent="0.25">
      <c r="A742" s="65">
        <f>[1]Zakljucne!E751</f>
        <v>0</v>
      </c>
    </row>
    <row r="743" spans="1:1" ht="15" x14ac:dyDescent="0.25">
      <c r="A743" s="65">
        <f>[1]Zakljucne!E752</f>
        <v>0</v>
      </c>
    </row>
    <row r="744" spans="1:1" ht="15" x14ac:dyDescent="0.25">
      <c r="A744" s="65">
        <f>[1]Zakljucne!E753</f>
        <v>0</v>
      </c>
    </row>
    <row r="745" spans="1:1" ht="15" x14ac:dyDescent="0.25">
      <c r="A745" s="65">
        <f>[1]Zakljucne!E754</f>
        <v>0</v>
      </c>
    </row>
    <row r="746" spans="1:1" ht="15" x14ac:dyDescent="0.25">
      <c r="A746" s="65">
        <f>[1]Zakljucne!E755</f>
        <v>0</v>
      </c>
    </row>
    <row r="747" spans="1:1" ht="15" x14ac:dyDescent="0.25">
      <c r="A747" s="65">
        <f>[1]Zakljucne!E756</f>
        <v>0</v>
      </c>
    </row>
    <row r="748" spans="1:1" ht="15" x14ac:dyDescent="0.25">
      <c r="A748" s="65">
        <f>[1]Zakljucne!E757</f>
        <v>0</v>
      </c>
    </row>
    <row r="749" spans="1:1" ht="15" x14ac:dyDescent="0.25">
      <c r="A749" s="65">
        <f>[1]Zakljucne!E758</f>
        <v>0</v>
      </c>
    </row>
    <row r="750" spans="1:1" ht="15" x14ac:dyDescent="0.25">
      <c r="A750" s="65">
        <f>[1]Zakljucne!E759</f>
        <v>0</v>
      </c>
    </row>
    <row r="751" spans="1:1" ht="15" x14ac:dyDescent="0.25">
      <c r="A751" s="65">
        <f>[1]Zakljucne!E760</f>
        <v>0</v>
      </c>
    </row>
    <row r="752" spans="1:1" ht="15" x14ac:dyDescent="0.25">
      <c r="A752" s="65">
        <f>[1]Zakljucne!E761</f>
        <v>0</v>
      </c>
    </row>
    <row r="753" spans="1:1" ht="15" x14ac:dyDescent="0.25">
      <c r="A753" s="65">
        <f>[1]Zakljucne!E762</f>
        <v>0</v>
      </c>
    </row>
    <row r="754" spans="1:1" ht="15" x14ac:dyDescent="0.25">
      <c r="A754" s="65">
        <f>[1]Zakljucne!E763</f>
        <v>0</v>
      </c>
    </row>
    <row r="755" spans="1:1" ht="15" x14ac:dyDescent="0.25">
      <c r="A755" s="65">
        <f>[1]Zakljucne!E764</f>
        <v>0</v>
      </c>
    </row>
    <row r="756" spans="1:1" ht="15" x14ac:dyDescent="0.25">
      <c r="A756" s="65">
        <f>[1]Zakljucne!E765</f>
        <v>0</v>
      </c>
    </row>
    <row r="757" spans="1:1" ht="15" x14ac:dyDescent="0.25">
      <c r="A757" s="65">
        <f>[1]Zakljucne!E766</f>
        <v>0</v>
      </c>
    </row>
    <row r="758" spans="1:1" ht="15" x14ac:dyDescent="0.25">
      <c r="A758" s="65">
        <f>[1]Zakljucne!E767</f>
        <v>0</v>
      </c>
    </row>
    <row r="759" spans="1:1" ht="15" x14ac:dyDescent="0.25">
      <c r="A759" s="65">
        <f>[1]Zakljucne!E768</f>
        <v>0</v>
      </c>
    </row>
    <row r="760" spans="1:1" ht="15" x14ac:dyDescent="0.25">
      <c r="A760" s="65">
        <f>[1]Zakljucne!E769</f>
        <v>0</v>
      </c>
    </row>
    <row r="761" spans="1:1" ht="15" x14ac:dyDescent="0.25">
      <c r="A761" s="65">
        <f>[1]Zakljucne!E770</f>
        <v>0</v>
      </c>
    </row>
    <row r="762" spans="1:1" ht="15" x14ac:dyDescent="0.25">
      <c r="A762" s="65">
        <f>[1]Zakljucne!E771</f>
        <v>0</v>
      </c>
    </row>
    <row r="763" spans="1:1" ht="15" x14ac:dyDescent="0.25">
      <c r="A763" s="65">
        <f>[1]Zakljucne!E772</f>
        <v>0</v>
      </c>
    </row>
    <row r="764" spans="1:1" ht="15" x14ac:dyDescent="0.25">
      <c r="A764" s="65">
        <f>[1]Zakljucne!E773</f>
        <v>0</v>
      </c>
    </row>
    <row r="765" spans="1:1" ht="15" x14ac:dyDescent="0.25">
      <c r="A765" s="65">
        <f>[1]Zakljucne!E774</f>
        <v>0</v>
      </c>
    </row>
    <row r="766" spans="1:1" ht="15" x14ac:dyDescent="0.25">
      <c r="A766" s="65">
        <f>[1]Zakljucne!E775</f>
        <v>0</v>
      </c>
    </row>
    <row r="767" spans="1:1" ht="15" x14ac:dyDescent="0.25">
      <c r="A767" s="65">
        <f>[1]Zakljucne!E776</f>
        <v>0</v>
      </c>
    </row>
    <row r="768" spans="1:1" ht="15" x14ac:dyDescent="0.25">
      <c r="A768" s="65">
        <f>[1]Zakljucne!E777</f>
        <v>0</v>
      </c>
    </row>
    <row r="769" spans="1:1" ht="15" x14ac:dyDescent="0.25">
      <c r="A769" s="65">
        <f>[1]Zakljucne!E778</f>
        <v>0</v>
      </c>
    </row>
    <row r="770" spans="1:1" ht="15" x14ac:dyDescent="0.25">
      <c r="A770" s="65">
        <f>[1]Zakljucne!E779</f>
        <v>0</v>
      </c>
    </row>
    <row r="771" spans="1:1" ht="15" x14ac:dyDescent="0.25">
      <c r="A771" s="65">
        <f>[1]Zakljucne!E780</f>
        <v>0</v>
      </c>
    </row>
    <row r="772" spans="1:1" ht="15" x14ac:dyDescent="0.25">
      <c r="A772" s="65">
        <f>[1]Zakljucne!E781</f>
        <v>0</v>
      </c>
    </row>
    <row r="773" spans="1:1" ht="15" x14ac:dyDescent="0.25">
      <c r="A773" s="65">
        <f>[1]Zakljucne!E782</f>
        <v>0</v>
      </c>
    </row>
    <row r="774" spans="1:1" ht="15" x14ac:dyDescent="0.25">
      <c r="A774" s="65">
        <f>[1]Zakljucne!E783</f>
        <v>0</v>
      </c>
    </row>
    <row r="775" spans="1:1" ht="15" x14ac:dyDescent="0.25">
      <c r="A775" s="65">
        <f>[1]Zakljucne!E784</f>
        <v>0</v>
      </c>
    </row>
    <row r="776" spans="1:1" ht="15" x14ac:dyDescent="0.25">
      <c r="A776" s="65">
        <f>[1]Zakljucne!E785</f>
        <v>0</v>
      </c>
    </row>
    <row r="777" spans="1:1" ht="15" x14ac:dyDescent="0.25">
      <c r="A777" s="65">
        <f>[1]Zakljucne!E786</f>
        <v>0</v>
      </c>
    </row>
    <row r="778" spans="1:1" ht="15" x14ac:dyDescent="0.25">
      <c r="A778" s="65">
        <f>[1]Zakljucne!E787</f>
        <v>0</v>
      </c>
    </row>
    <row r="779" spans="1:1" ht="15" x14ac:dyDescent="0.25">
      <c r="A779" s="65">
        <f>[1]Zakljucne!E788</f>
        <v>0</v>
      </c>
    </row>
    <row r="780" spans="1:1" ht="15" x14ac:dyDescent="0.25">
      <c r="A780" s="65">
        <f>[1]Zakljucne!E789</f>
        <v>0</v>
      </c>
    </row>
    <row r="781" spans="1:1" ht="15" x14ac:dyDescent="0.25">
      <c r="A781" s="65">
        <f>[1]Zakljucne!E790</f>
        <v>0</v>
      </c>
    </row>
    <row r="782" spans="1:1" ht="15" x14ac:dyDescent="0.25">
      <c r="A782" s="65">
        <f>[1]Zakljucne!E791</f>
        <v>0</v>
      </c>
    </row>
    <row r="783" spans="1:1" ht="15" x14ac:dyDescent="0.25">
      <c r="A783" s="65">
        <f>[1]Zakljucne!E792</f>
        <v>0</v>
      </c>
    </row>
    <row r="784" spans="1:1" ht="15" x14ac:dyDescent="0.25">
      <c r="A784" s="65">
        <f>[1]Zakljucne!E793</f>
        <v>0</v>
      </c>
    </row>
    <row r="785" spans="1:1" ht="15" x14ac:dyDescent="0.25">
      <c r="A785" s="65">
        <f>[1]Zakljucne!E794</f>
        <v>0</v>
      </c>
    </row>
    <row r="786" spans="1:1" ht="15" x14ac:dyDescent="0.25">
      <c r="A786" s="65">
        <f>[1]Zakljucne!E795</f>
        <v>0</v>
      </c>
    </row>
    <row r="787" spans="1:1" ht="15" x14ac:dyDescent="0.25">
      <c r="A787" s="65">
        <f>[1]Zakljucne!E796</f>
        <v>0</v>
      </c>
    </row>
    <row r="788" spans="1:1" ht="15" x14ac:dyDescent="0.25">
      <c r="A788" s="65">
        <f>[1]Zakljucne!E797</f>
        <v>0</v>
      </c>
    </row>
    <row r="789" spans="1:1" ht="15" x14ac:dyDescent="0.25">
      <c r="A789" s="65">
        <f>[1]Zakljucne!E798</f>
        <v>0</v>
      </c>
    </row>
    <row r="790" spans="1:1" ht="15" x14ac:dyDescent="0.25">
      <c r="A790" s="65">
        <f>[1]Zakljucne!E799</f>
        <v>0</v>
      </c>
    </row>
    <row r="791" spans="1:1" ht="15" x14ac:dyDescent="0.25">
      <c r="A791" s="65">
        <f>[1]Zakljucne!E800</f>
        <v>0</v>
      </c>
    </row>
    <row r="792" spans="1:1" ht="15" x14ac:dyDescent="0.25">
      <c r="A792" s="65">
        <f>[1]Zakljucne!E801</f>
        <v>0</v>
      </c>
    </row>
    <row r="793" spans="1:1" ht="15" x14ac:dyDescent="0.25">
      <c r="A793" s="65">
        <f>[1]Zakljucne!E802</f>
        <v>0</v>
      </c>
    </row>
    <row r="794" spans="1:1" ht="15" x14ac:dyDescent="0.25">
      <c r="A794" s="65">
        <f>[1]Zakljucne!E803</f>
        <v>0</v>
      </c>
    </row>
    <row r="795" spans="1:1" ht="15" x14ac:dyDescent="0.25">
      <c r="A795" s="65">
        <f>[1]Zakljucne!E804</f>
        <v>0</v>
      </c>
    </row>
    <row r="796" spans="1:1" ht="15" x14ac:dyDescent="0.25">
      <c r="A796" s="65">
        <f>[1]Zakljucne!E805</f>
        <v>0</v>
      </c>
    </row>
    <row r="797" spans="1:1" ht="15" x14ac:dyDescent="0.25">
      <c r="A797" s="65">
        <f>[1]Zakljucne!E806</f>
        <v>0</v>
      </c>
    </row>
    <row r="798" spans="1:1" ht="15" x14ac:dyDescent="0.25">
      <c r="A798" s="65">
        <f>[1]Zakljucne!E807</f>
        <v>0</v>
      </c>
    </row>
    <row r="799" spans="1:1" ht="15" x14ac:dyDescent="0.25">
      <c r="A799" s="65">
        <f>[1]Zakljucne!E808</f>
        <v>0</v>
      </c>
    </row>
    <row r="800" spans="1:1" ht="15" x14ac:dyDescent="0.25">
      <c r="A800" s="65">
        <f>[1]Zakljucne!E809</f>
        <v>0</v>
      </c>
    </row>
    <row r="801" spans="1:1" ht="15" x14ac:dyDescent="0.25">
      <c r="A801" s="65">
        <f>[1]Zakljucne!E810</f>
        <v>0</v>
      </c>
    </row>
    <row r="802" spans="1:1" ht="15" x14ac:dyDescent="0.25">
      <c r="A802" s="65">
        <f>[1]Zakljucne!E811</f>
        <v>0</v>
      </c>
    </row>
    <row r="803" spans="1:1" ht="15" x14ac:dyDescent="0.25">
      <c r="A803" s="65">
        <f>[1]Zakljucne!E812</f>
        <v>0</v>
      </c>
    </row>
    <row r="804" spans="1:1" ht="15" x14ac:dyDescent="0.25">
      <c r="A804" s="65">
        <f>[1]Zakljucne!E813</f>
        <v>0</v>
      </c>
    </row>
    <row r="805" spans="1:1" ht="15" x14ac:dyDescent="0.25">
      <c r="A805" s="65">
        <f>[1]Zakljucne!E814</f>
        <v>0</v>
      </c>
    </row>
    <row r="806" spans="1:1" ht="15" x14ac:dyDescent="0.25">
      <c r="A806" s="65">
        <f>[1]Zakljucne!E815</f>
        <v>0</v>
      </c>
    </row>
    <row r="807" spans="1:1" ht="15" x14ac:dyDescent="0.25">
      <c r="A807" s="65">
        <f>[1]Zakljucne!E816</f>
        <v>0</v>
      </c>
    </row>
    <row r="808" spans="1:1" ht="15" x14ac:dyDescent="0.25">
      <c r="A808" s="65">
        <f>[1]Zakljucne!E817</f>
        <v>0</v>
      </c>
    </row>
    <row r="809" spans="1:1" ht="15" x14ac:dyDescent="0.25">
      <c r="A809" s="65">
        <f>[1]Zakljucne!E818</f>
        <v>0</v>
      </c>
    </row>
    <row r="810" spans="1:1" ht="15" x14ac:dyDescent="0.25">
      <c r="A810" s="65">
        <f>[1]Zakljucne!E819</f>
        <v>0</v>
      </c>
    </row>
    <row r="811" spans="1:1" ht="15" x14ac:dyDescent="0.25">
      <c r="A811" s="65">
        <f>[1]Zakljucne!E820</f>
        <v>0</v>
      </c>
    </row>
    <row r="812" spans="1:1" ht="15" x14ac:dyDescent="0.25">
      <c r="A812" s="65">
        <f>[1]Zakljucne!E821</f>
        <v>0</v>
      </c>
    </row>
    <row r="813" spans="1:1" ht="15" x14ac:dyDescent="0.25">
      <c r="A813" s="65">
        <f>[1]Zakljucne!E822</f>
        <v>0</v>
      </c>
    </row>
    <row r="814" spans="1:1" ht="15" x14ac:dyDescent="0.25">
      <c r="A814" s="65">
        <f>[1]Zakljucne!E823</f>
        <v>0</v>
      </c>
    </row>
    <row r="815" spans="1:1" ht="15" x14ac:dyDescent="0.25">
      <c r="A815" s="65">
        <f>[1]Zakljucne!E824</f>
        <v>0</v>
      </c>
    </row>
    <row r="816" spans="1:1" ht="15" x14ac:dyDescent="0.25">
      <c r="A816" s="65">
        <f>[1]Zakljucne!E825</f>
        <v>0</v>
      </c>
    </row>
    <row r="817" spans="1:1" ht="15" x14ac:dyDescent="0.25">
      <c r="A817" s="65">
        <f>[1]Zakljucne!E826</f>
        <v>0</v>
      </c>
    </row>
    <row r="818" spans="1:1" ht="15" x14ac:dyDescent="0.25">
      <c r="A818" s="65">
        <f>[1]Zakljucne!E827</f>
        <v>0</v>
      </c>
    </row>
    <row r="819" spans="1:1" ht="15" x14ac:dyDescent="0.25">
      <c r="A819" s="65">
        <f>[1]Zakljucne!E828</f>
        <v>0</v>
      </c>
    </row>
    <row r="820" spans="1:1" ht="15" x14ac:dyDescent="0.25">
      <c r="A820" s="65">
        <f>[1]Zakljucne!E829</f>
        <v>0</v>
      </c>
    </row>
    <row r="821" spans="1:1" ht="15" x14ac:dyDescent="0.25">
      <c r="A821" s="65">
        <f>[1]Zakljucne!E830</f>
        <v>0</v>
      </c>
    </row>
    <row r="822" spans="1:1" ht="15" x14ac:dyDescent="0.25">
      <c r="A822" s="65">
        <f>[1]Zakljucne!E831</f>
        <v>0</v>
      </c>
    </row>
    <row r="823" spans="1:1" ht="15" x14ac:dyDescent="0.25">
      <c r="A823" s="65">
        <f>[1]Zakljucne!E832</f>
        <v>0</v>
      </c>
    </row>
    <row r="824" spans="1:1" ht="15" x14ac:dyDescent="0.25">
      <c r="A824" s="65">
        <f>[1]Zakljucne!E833</f>
        <v>0</v>
      </c>
    </row>
    <row r="825" spans="1:1" ht="15" x14ac:dyDescent="0.25">
      <c r="A825" s="65">
        <f>[1]Zakljucne!E834</f>
        <v>0</v>
      </c>
    </row>
    <row r="826" spans="1:1" ht="15" x14ac:dyDescent="0.25">
      <c r="A826" s="65">
        <f>[1]Zakljucne!E835</f>
        <v>0</v>
      </c>
    </row>
    <row r="827" spans="1:1" ht="15" x14ac:dyDescent="0.25">
      <c r="A827" s="65">
        <f>[1]Zakljucne!E836</f>
        <v>0</v>
      </c>
    </row>
    <row r="828" spans="1:1" ht="15" x14ac:dyDescent="0.25">
      <c r="A828" s="65">
        <f>[1]Zakljucne!E837</f>
        <v>0</v>
      </c>
    </row>
    <row r="829" spans="1:1" ht="15" x14ac:dyDescent="0.25">
      <c r="A829" s="65">
        <f>[1]Zakljucne!E838</f>
        <v>0</v>
      </c>
    </row>
    <row r="830" spans="1:1" ht="15" x14ac:dyDescent="0.25">
      <c r="A830" s="65">
        <f>[1]Zakljucne!E839</f>
        <v>0</v>
      </c>
    </row>
    <row r="831" spans="1:1" ht="15" x14ac:dyDescent="0.25">
      <c r="A831" s="65">
        <f>[1]Zakljucne!E840</f>
        <v>0</v>
      </c>
    </row>
    <row r="832" spans="1:1" ht="15" x14ac:dyDescent="0.25">
      <c r="A832" s="65">
        <f>[1]Zakljucne!E841</f>
        <v>0</v>
      </c>
    </row>
    <row r="833" spans="1:1" ht="15" x14ac:dyDescent="0.25">
      <c r="A833" s="65">
        <f>[1]Zakljucne!E842</f>
        <v>0</v>
      </c>
    </row>
    <row r="834" spans="1:1" ht="15" x14ac:dyDescent="0.25">
      <c r="A834" s="65">
        <f>[1]Zakljucne!E843</f>
        <v>0</v>
      </c>
    </row>
    <row r="835" spans="1:1" ht="15" x14ac:dyDescent="0.25">
      <c r="A835" s="65">
        <f>[1]Zakljucne!E844</f>
        <v>0</v>
      </c>
    </row>
    <row r="836" spans="1:1" ht="15" x14ac:dyDescent="0.25">
      <c r="A836" s="65">
        <f>[1]Zakljucne!E845</f>
        <v>0</v>
      </c>
    </row>
    <row r="837" spans="1:1" ht="15" x14ac:dyDescent="0.25">
      <c r="A837" s="65">
        <f>[1]Zakljucne!E846</f>
        <v>0</v>
      </c>
    </row>
    <row r="838" spans="1:1" ht="15" x14ac:dyDescent="0.25">
      <c r="A838" s="65">
        <f>[1]Zakljucne!E847</f>
        <v>0</v>
      </c>
    </row>
    <row r="839" spans="1:1" ht="15" x14ac:dyDescent="0.25">
      <c r="A839" s="65">
        <f>[1]Zakljucne!E848</f>
        <v>0</v>
      </c>
    </row>
    <row r="840" spans="1:1" ht="15" x14ac:dyDescent="0.25">
      <c r="A840" s="65">
        <f>[1]Zakljucne!E849</f>
        <v>0</v>
      </c>
    </row>
    <row r="841" spans="1:1" ht="15" x14ac:dyDescent="0.25">
      <c r="A841" s="65">
        <f>[1]Zakljucne!E850</f>
        <v>0</v>
      </c>
    </row>
    <row r="842" spans="1:1" ht="15" x14ac:dyDescent="0.25">
      <c r="A842" s="65">
        <f>[1]Zakljucne!E851</f>
        <v>0</v>
      </c>
    </row>
    <row r="843" spans="1:1" ht="15" x14ac:dyDescent="0.25">
      <c r="A843" s="65">
        <f>[1]Zakljucne!E852</f>
        <v>0</v>
      </c>
    </row>
    <row r="844" spans="1:1" ht="15" x14ac:dyDescent="0.25">
      <c r="A844" s="65">
        <f>[1]Zakljucne!E853</f>
        <v>0</v>
      </c>
    </row>
    <row r="845" spans="1:1" ht="15" x14ac:dyDescent="0.25">
      <c r="A845" s="65">
        <f>[1]Zakljucne!E854</f>
        <v>0</v>
      </c>
    </row>
    <row r="846" spans="1:1" ht="15" x14ac:dyDescent="0.25">
      <c r="A846" s="65">
        <f>[1]Zakljucne!E855</f>
        <v>0</v>
      </c>
    </row>
    <row r="847" spans="1:1" ht="15" x14ac:dyDescent="0.25">
      <c r="A847" s="65">
        <f>[1]Zakljucne!E856</f>
        <v>0</v>
      </c>
    </row>
    <row r="848" spans="1:1" ht="15" x14ac:dyDescent="0.25">
      <c r="A848" s="65">
        <f>[1]Zakljucne!E857</f>
        <v>0</v>
      </c>
    </row>
    <row r="849" spans="1:1" ht="15" x14ac:dyDescent="0.25">
      <c r="A849" s="65">
        <f>[1]Zakljucne!E858</f>
        <v>0</v>
      </c>
    </row>
    <row r="850" spans="1:1" ht="15" x14ac:dyDescent="0.25">
      <c r="A850" s="65">
        <f>[1]Zakljucne!E859</f>
        <v>0</v>
      </c>
    </row>
    <row r="851" spans="1:1" ht="15" x14ac:dyDescent="0.25">
      <c r="A851" s="65">
        <f>[1]Zakljucne!E860</f>
        <v>0</v>
      </c>
    </row>
    <row r="852" spans="1:1" ht="15" x14ac:dyDescent="0.25">
      <c r="A852" s="65">
        <f>[1]Zakljucne!E861</f>
        <v>0</v>
      </c>
    </row>
    <row r="853" spans="1:1" ht="15" x14ac:dyDescent="0.25">
      <c r="A853" s="65">
        <f>[1]Zakljucne!E862</f>
        <v>0</v>
      </c>
    </row>
    <row r="854" spans="1:1" ht="15" x14ac:dyDescent="0.25">
      <c r="A854" s="65">
        <f>[1]Zakljucne!E863</f>
        <v>0</v>
      </c>
    </row>
    <row r="855" spans="1:1" ht="15" x14ac:dyDescent="0.25">
      <c r="A855" s="65">
        <f>[1]Zakljucne!E864</f>
        <v>0</v>
      </c>
    </row>
    <row r="856" spans="1:1" ht="15" x14ac:dyDescent="0.25">
      <c r="A856" s="65">
        <f>[1]Zakljucne!E865</f>
        <v>0</v>
      </c>
    </row>
    <row r="857" spans="1:1" ht="15" x14ac:dyDescent="0.25">
      <c r="A857" s="65">
        <f>[1]Zakljucne!E866</f>
        <v>0</v>
      </c>
    </row>
    <row r="858" spans="1:1" ht="15" x14ac:dyDescent="0.25">
      <c r="A858" s="65">
        <f>[1]Zakljucne!E867</f>
        <v>0</v>
      </c>
    </row>
    <row r="859" spans="1:1" ht="15" x14ac:dyDescent="0.25">
      <c r="A859" s="65">
        <f>[1]Zakljucne!E868</f>
        <v>0</v>
      </c>
    </row>
    <row r="860" spans="1:1" ht="15" x14ac:dyDescent="0.25">
      <c r="A860" s="65">
        <f>[1]Zakljucne!E869</f>
        <v>0</v>
      </c>
    </row>
    <row r="861" spans="1:1" ht="15" x14ac:dyDescent="0.25">
      <c r="A861" s="65">
        <f>[1]Zakljucne!E870</f>
        <v>0</v>
      </c>
    </row>
    <row r="862" spans="1:1" ht="15" x14ac:dyDescent="0.25">
      <c r="A862" s="65">
        <f>[1]Zakljucne!E871</f>
        <v>0</v>
      </c>
    </row>
    <row r="863" spans="1:1" ht="15" x14ac:dyDescent="0.25">
      <c r="A863" s="65">
        <f>[1]Zakljucne!E872</f>
        <v>0</v>
      </c>
    </row>
    <row r="864" spans="1:1" ht="15" x14ac:dyDescent="0.25">
      <c r="A864" s="65">
        <f>[1]Zakljucne!E873</f>
        <v>0</v>
      </c>
    </row>
    <row r="865" spans="1:1" ht="15" x14ac:dyDescent="0.25">
      <c r="A865" s="65">
        <f>[1]Zakljucne!E874</f>
        <v>0</v>
      </c>
    </row>
    <row r="866" spans="1:1" ht="15" x14ac:dyDescent="0.25">
      <c r="A866" s="65">
        <f>[1]Zakljucne!E875</f>
        <v>0</v>
      </c>
    </row>
    <row r="867" spans="1:1" ht="15" x14ac:dyDescent="0.25">
      <c r="A867" s="65">
        <f>[1]Zakljucne!E876</f>
        <v>0</v>
      </c>
    </row>
    <row r="868" spans="1:1" ht="15" x14ac:dyDescent="0.25">
      <c r="A868" s="65">
        <f>[1]Zakljucne!E877</f>
        <v>0</v>
      </c>
    </row>
    <row r="869" spans="1:1" ht="15" x14ac:dyDescent="0.25">
      <c r="A869" s="65">
        <f>[1]Zakljucne!E878</f>
        <v>0</v>
      </c>
    </row>
    <row r="870" spans="1:1" ht="15" x14ac:dyDescent="0.25">
      <c r="A870" s="65">
        <f>[1]Zakljucne!E879</f>
        <v>0</v>
      </c>
    </row>
    <row r="871" spans="1:1" ht="15" x14ac:dyDescent="0.25">
      <c r="A871" s="65">
        <f>[1]Zakljucne!E880</f>
        <v>0</v>
      </c>
    </row>
    <row r="872" spans="1:1" ht="15" x14ac:dyDescent="0.25">
      <c r="A872" s="65">
        <f>[1]Zakljucne!E881</f>
        <v>0</v>
      </c>
    </row>
    <row r="873" spans="1:1" ht="15" x14ac:dyDescent="0.25">
      <c r="A873" s="65">
        <f>[1]Zakljucne!E882</f>
        <v>0</v>
      </c>
    </row>
    <row r="874" spans="1:1" ht="15" x14ac:dyDescent="0.25">
      <c r="A874" s="65">
        <f>[1]Zakljucne!E883</f>
        <v>0</v>
      </c>
    </row>
    <row r="875" spans="1:1" ht="15" x14ac:dyDescent="0.25">
      <c r="A875" s="65">
        <f>[1]Zakljucne!E884</f>
        <v>0</v>
      </c>
    </row>
    <row r="876" spans="1:1" ht="15" x14ac:dyDescent="0.25">
      <c r="A876" s="65">
        <f>[1]Zakljucne!E885</f>
        <v>0</v>
      </c>
    </row>
    <row r="877" spans="1:1" ht="15" x14ac:dyDescent="0.25">
      <c r="A877" s="65">
        <f>[1]Zakljucne!E886</f>
        <v>0</v>
      </c>
    </row>
    <row r="878" spans="1:1" ht="15" x14ac:dyDescent="0.25">
      <c r="A878" s="65">
        <f>[1]Zakljucne!E887</f>
        <v>0</v>
      </c>
    </row>
    <row r="879" spans="1:1" ht="15" x14ac:dyDescent="0.25">
      <c r="A879" s="65">
        <f>[1]Zakljucne!E888</f>
        <v>0</v>
      </c>
    </row>
    <row r="880" spans="1:1" ht="15" x14ac:dyDescent="0.25">
      <c r="A880" s="65">
        <f>[1]Zakljucne!E889</f>
        <v>0</v>
      </c>
    </row>
    <row r="881" spans="1:1" ht="15" x14ac:dyDescent="0.25">
      <c r="A881" s="65">
        <f>[1]Zakljucne!E890</f>
        <v>0</v>
      </c>
    </row>
    <row r="882" spans="1:1" ht="15" x14ac:dyDescent="0.25">
      <c r="A882" s="65">
        <f>[1]Zakljucne!E891</f>
        <v>0</v>
      </c>
    </row>
    <row r="883" spans="1:1" ht="15" x14ac:dyDescent="0.25">
      <c r="A883" s="65">
        <f>[1]Zakljucne!E892</f>
        <v>0</v>
      </c>
    </row>
    <row r="884" spans="1:1" ht="15" x14ac:dyDescent="0.25">
      <c r="A884" s="65">
        <f>[1]Zakljucne!E893</f>
        <v>0</v>
      </c>
    </row>
    <row r="885" spans="1:1" ht="15" x14ac:dyDescent="0.25">
      <c r="A885" s="65">
        <f>[1]Zakljucne!E894</f>
        <v>0</v>
      </c>
    </row>
    <row r="886" spans="1:1" ht="15" x14ac:dyDescent="0.25">
      <c r="A886" s="65">
        <f>[1]Zakljucne!E895</f>
        <v>0</v>
      </c>
    </row>
    <row r="887" spans="1:1" ht="15" x14ac:dyDescent="0.25">
      <c r="A887" s="65">
        <f>[1]Zakljucne!E896</f>
        <v>0</v>
      </c>
    </row>
    <row r="888" spans="1:1" ht="15" x14ac:dyDescent="0.25">
      <c r="A888" s="65">
        <f>[1]Zakljucne!E897</f>
        <v>0</v>
      </c>
    </row>
    <row r="889" spans="1:1" ht="15" x14ac:dyDescent="0.25">
      <c r="A889" s="65">
        <f>[1]Zakljucne!E898</f>
        <v>0</v>
      </c>
    </row>
    <row r="890" spans="1:1" ht="15" x14ac:dyDescent="0.25">
      <c r="A890" s="65">
        <f>[1]Zakljucne!E899</f>
        <v>0</v>
      </c>
    </row>
    <row r="891" spans="1:1" ht="15" x14ac:dyDescent="0.25">
      <c r="A891" s="65">
        <f>[1]Zakljucne!E900</f>
        <v>0</v>
      </c>
    </row>
    <row r="892" spans="1:1" ht="15" x14ac:dyDescent="0.25">
      <c r="A892" s="65">
        <f>[1]Zakljucne!E901</f>
        <v>0</v>
      </c>
    </row>
    <row r="893" spans="1:1" ht="15" x14ac:dyDescent="0.25">
      <c r="A893" s="65">
        <f>[1]Zakljucne!E902</f>
        <v>0</v>
      </c>
    </row>
    <row r="894" spans="1:1" ht="15" x14ac:dyDescent="0.25">
      <c r="A894" s="65">
        <f>[1]Zakljucne!E903</f>
        <v>0</v>
      </c>
    </row>
    <row r="895" spans="1:1" ht="15" x14ac:dyDescent="0.25">
      <c r="A895" s="65">
        <f>[1]Zakljucne!E904</f>
        <v>0</v>
      </c>
    </row>
    <row r="896" spans="1:1" ht="15" x14ac:dyDescent="0.25">
      <c r="A896" s="65">
        <f>[1]Zakljucne!E905</f>
        <v>0</v>
      </c>
    </row>
    <row r="897" spans="1:1" ht="15" x14ac:dyDescent="0.25">
      <c r="A897" s="65">
        <f>[1]Zakljucne!E906</f>
        <v>0</v>
      </c>
    </row>
    <row r="898" spans="1:1" ht="15" x14ac:dyDescent="0.25">
      <c r="A898" s="65">
        <f>[1]Zakljucne!E907</f>
        <v>0</v>
      </c>
    </row>
    <row r="899" spans="1:1" ht="15" x14ac:dyDescent="0.25">
      <c r="A899" s="65">
        <f>[1]Zakljucne!E908</f>
        <v>0</v>
      </c>
    </row>
    <row r="900" spans="1:1" ht="15" x14ac:dyDescent="0.25">
      <c r="A900" s="65">
        <f>[1]Zakljucne!E909</f>
        <v>0</v>
      </c>
    </row>
    <row r="901" spans="1:1" ht="15" x14ac:dyDescent="0.25">
      <c r="A901" s="65">
        <f>[1]Zakljucne!E910</f>
        <v>0</v>
      </c>
    </row>
    <row r="902" spans="1:1" ht="15" x14ac:dyDescent="0.25">
      <c r="A902" s="65">
        <f>[1]Zakljucne!E911</f>
        <v>0</v>
      </c>
    </row>
    <row r="903" spans="1:1" ht="15" x14ac:dyDescent="0.25">
      <c r="A903" s="65">
        <f>[1]Zakljucne!E912</f>
        <v>0</v>
      </c>
    </row>
    <row r="904" spans="1:1" ht="15" x14ac:dyDescent="0.25">
      <c r="A904" s="65">
        <f>[1]Zakljucne!E913</f>
        <v>0</v>
      </c>
    </row>
    <row r="905" spans="1:1" ht="15" x14ac:dyDescent="0.25">
      <c r="A905" s="65">
        <f>[1]Zakljucne!E914</f>
        <v>0</v>
      </c>
    </row>
    <row r="906" spans="1:1" ht="15" x14ac:dyDescent="0.25">
      <c r="A906" s="65">
        <f>[1]Zakljucne!E915</f>
        <v>0</v>
      </c>
    </row>
    <row r="907" spans="1:1" ht="15" x14ac:dyDescent="0.25">
      <c r="A907" s="65">
        <f>[1]Zakljucne!E916</f>
        <v>0</v>
      </c>
    </row>
    <row r="908" spans="1:1" ht="15" x14ac:dyDescent="0.25">
      <c r="A908" s="65">
        <f>[1]Zakljucne!E917</f>
        <v>0</v>
      </c>
    </row>
    <row r="909" spans="1:1" ht="15" x14ac:dyDescent="0.25">
      <c r="A909" s="65">
        <f>[1]Zakljucne!E918</f>
        <v>0</v>
      </c>
    </row>
    <row r="910" spans="1:1" ht="15" x14ac:dyDescent="0.25">
      <c r="A910" s="65">
        <f>[1]Zakljucne!E919</f>
        <v>0</v>
      </c>
    </row>
    <row r="911" spans="1:1" ht="15" x14ac:dyDescent="0.25">
      <c r="A911" s="65">
        <f>[1]Zakljucne!E920</f>
        <v>0</v>
      </c>
    </row>
    <row r="912" spans="1:1" ht="15" x14ac:dyDescent="0.25">
      <c r="A912" s="65">
        <f>[1]Zakljucne!E921</f>
        <v>0</v>
      </c>
    </row>
    <row r="913" spans="1:1" ht="15" x14ac:dyDescent="0.25">
      <c r="A913" s="65">
        <f>[1]Zakljucne!E922</f>
        <v>0</v>
      </c>
    </row>
    <row r="914" spans="1:1" ht="15" x14ac:dyDescent="0.25">
      <c r="A914" s="65">
        <f>[1]Zakljucne!E923</f>
        <v>0</v>
      </c>
    </row>
    <row r="915" spans="1:1" ht="15" x14ac:dyDescent="0.25">
      <c r="A915" s="65">
        <f>[1]Zakljucne!E924</f>
        <v>0</v>
      </c>
    </row>
    <row r="916" spans="1:1" ht="15" x14ac:dyDescent="0.25">
      <c r="A916" s="65">
        <f>[1]Zakljucne!E925</f>
        <v>0</v>
      </c>
    </row>
    <row r="917" spans="1:1" ht="15" x14ac:dyDescent="0.25">
      <c r="A917" s="65">
        <f>[1]Zakljucne!E926</f>
        <v>0</v>
      </c>
    </row>
    <row r="918" spans="1:1" ht="15" x14ac:dyDescent="0.25">
      <c r="A918" s="65">
        <f>[1]Zakljucne!E927</f>
        <v>0</v>
      </c>
    </row>
    <row r="919" spans="1:1" ht="15" x14ac:dyDescent="0.25">
      <c r="A919" s="65">
        <f>[1]Zakljucne!E928</f>
        <v>0</v>
      </c>
    </row>
    <row r="920" spans="1:1" ht="15" x14ac:dyDescent="0.25">
      <c r="A920" s="65">
        <f>[1]Zakljucne!E929</f>
        <v>0</v>
      </c>
    </row>
    <row r="921" spans="1:1" ht="15" x14ac:dyDescent="0.25">
      <c r="A921" s="65">
        <f>[1]Zakljucne!E930</f>
        <v>0</v>
      </c>
    </row>
    <row r="922" spans="1:1" ht="15" x14ac:dyDescent="0.25">
      <c r="A922" s="65">
        <f>[1]Zakljucne!E931</f>
        <v>0</v>
      </c>
    </row>
    <row r="923" spans="1:1" ht="15" x14ac:dyDescent="0.25">
      <c r="A923" s="65">
        <f>[1]Zakljucne!E932</f>
        <v>0</v>
      </c>
    </row>
    <row r="924" spans="1:1" ht="15" x14ac:dyDescent="0.25">
      <c r="A924" s="65">
        <f>[1]Zakljucne!E933</f>
        <v>0</v>
      </c>
    </row>
    <row r="925" spans="1:1" ht="15" x14ac:dyDescent="0.25">
      <c r="A925" s="65">
        <f>[1]Zakljucne!E934</f>
        <v>0</v>
      </c>
    </row>
    <row r="926" spans="1:1" ht="15" x14ac:dyDescent="0.25">
      <c r="A926" s="65">
        <f>[1]Zakljucne!E935</f>
        <v>0</v>
      </c>
    </row>
    <row r="927" spans="1:1" ht="15" x14ac:dyDescent="0.25">
      <c r="A927" s="65">
        <f>[1]Zakljucne!E936</f>
        <v>0</v>
      </c>
    </row>
    <row r="928" spans="1:1" ht="15" x14ac:dyDescent="0.25">
      <c r="A928" s="65">
        <f>[1]Zakljucne!E937</f>
        <v>0</v>
      </c>
    </row>
    <row r="929" spans="1:1" ht="15" x14ac:dyDescent="0.25">
      <c r="A929" s="65">
        <f>[1]Zakljucne!E938</f>
        <v>0</v>
      </c>
    </row>
    <row r="930" spans="1:1" ht="15" x14ac:dyDescent="0.25">
      <c r="A930" s="65">
        <f>[1]Zakljucne!E939</f>
        <v>0</v>
      </c>
    </row>
    <row r="931" spans="1:1" ht="15" x14ac:dyDescent="0.25">
      <c r="A931" s="65">
        <f>[1]Zakljucne!E940</f>
        <v>0</v>
      </c>
    </row>
    <row r="932" spans="1:1" ht="15" x14ac:dyDescent="0.25">
      <c r="A932" s="65">
        <f>[1]Zakljucne!E941</f>
        <v>0</v>
      </c>
    </row>
    <row r="933" spans="1:1" ht="15" x14ac:dyDescent="0.25">
      <c r="A933" s="65">
        <f>[1]Zakljucne!E942</f>
        <v>0</v>
      </c>
    </row>
    <row r="934" spans="1:1" ht="15" x14ac:dyDescent="0.25">
      <c r="A934" s="65">
        <f>[1]Zakljucne!E943</f>
        <v>0</v>
      </c>
    </row>
    <row r="935" spans="1:1" ht="15" x14ac:dyDescent="0.25">
      <c r="A935" s="65">
        <f>[1]Zakljucne!E944</f>
        <v>0</v>
      </c>
    </row>
    <row r="936" spans="1:1" ht="15" x14ac:dyDescent="0.25">
      <c r="A936" s="65">
        <f>[1]Zakljucne!E945</f>
        <v>0</v>
      </c>
    </row>
    <row r="937" spans="1:1" ht="15" x14ac:dyDescent="0.25">
      <c r="A937" s="65">
        <f>[1]Zakljucne!E946</f>
        <v>0</v>
      </c>
    </row>
    <row r="938" spans="1:1" ht="15" x14ac:dyDescent="0.25">
      <c r="A938" s="65">
        <f>[1]Zakljucne!E947</f>
        <v>0</v>
      </c>
    </row>
    <row r="939" spans="1:1" ht="15" x14ac:dyDescent="0.25">
      <c r="A939" s="65">
        <f>[1]Zakljucne!E948</f>
        <v>0</v>
      </c>
    </row>
    <row r="940" spans="1:1" ht="15" x14ac:dyDescent="0.25">
      <c r="A940" s="65">
        <f>[1]Zakljucne!E949</f>
        <v>0</v>
      </c>
    </row>
    <row r="941" spans="1:1" ht="15" x14ac:dyDescent="0.25">
      <c r="A941" s="65">
        <f>[1]Zakljucne!E950</f>
        <v>0</v>
      </c>
    </row>
    <row r="942" spans="1:1" ht="15" x14ac:dyDescent="0.25">
      <c r="A942" s="65">
        <f>[1]Zakljucne!E951</f>
        <v>0</v>
      </c>
    </row>
    <row r="943" spans="1:1" ht="15" x14ac:dyDescent="0.25">
      <c r="A943" s="65">
        <f>[1]Zakljucne!E952</f>
        <v>0</v>
      </c>
    </row>
    <row r="944" spans="1:1" ht="15" x14ac:dyDescent="0.25">
      <c r="A944" s="65">
        <f>[1]Zakljucne!E953</f>
        <v>0</v>
      </c>
    </row>
    <row r="945" spans="1:1" ht="15" x14ac:dyDescent="0.25">
      <c r="A945" s="65">
        <f>[1]Zakljucne!E954</f>
        <v>0</v>
      </c>
    </row>
    <row r="946" spans="1:1" ht="15" x14ac:dyDescent="0.25">
      <c r="A946" s="65">
        <f>[1]Zakljucne!E955</f>
        <v>0</v>
      </c>
    </row>
    <row r="947" spans="1:1" ht="15" x14ac:dyDescent="0.25">
      <c r="A947" s="65">
        <f>[1]Zakljucne!E956</f>
        <v>0</v>
      </c>
    </row>
    <row r="948" spans="1:1" ht="15" x14ac:dyDescent="0.25">
      <c r="A948" s="65">
        <f>[1]Zakljucne!E957</f>
        <v>0</v>
      </c>
    </row>
    <row r="949" spans="1:1" ht="15" x14ac:dyDescent="0.25">
      <c r="A949" s="65">
        <f>[1]Zakljucne!E958</f>
        <v>0</v>
      </c>
    </row>
    <row r="950" spans="1:1" ht="15" x14ac:dyDescent="0.25">
      <c r="A950" s="65">
        <f>[1]Zakljucne!E959</f>
        <v>0</v>
      </c>
    </row>
    <row r="951" spans="1:1" ht="15" x14ac:dyDescent="0.25">
      <c r="A951" s="65">
        <f>[1]Zakljucne!E960</f>
        <v>0</v>
      </c>
    </row>
    <row r="952" spans="1:1" ht="15" x14ac:dyDescent="0.25">
      <c r="A952" s="65">
        <f>[1]Zakljucne!E961</f>
        <v>0</v>
      </c>
    </row>
    <row r="953" spans="1:1" ht="15" x14ac:dyDescent="0.25">
      <c r="A953" s="65">
        <f>[1]Zakljucne!E962</f>
        <v>0</v>
      </c>
    </row>
    <row r="954" spans="1:1" ht="15" x14ac:dyDescent="0.25">
      <c r="A954" s="65">
        <f>[1]Zakljucne!E963</f>
        <v>0</v>
      </c>
    </row>
    <row r="955" spans="1:1" ht="15" x14ac:dyDescent="0.25">
      <c r="A955" s="65">
        <f>[1]Zakljucne!E964</f>
        <v>0</v>
      </c>
    </row>
    <row r="956" spans="1:1" ht="15" x14ac:dyDescent="0.25">
      <c r="A956" s="65">
        <f>[1]Zakljucne!E965</f>
        <v>0</v>
      </c>
    </row>
    <row r="957" spans="1:1" ht="15" x14ac:dyDescent="0.25">
      <c r="A957" s="65">
        <f>[1]Zakljucne!E966</f>
        <v>0</v>
      </c>
    </row>
    <row r="958" spans="1:1" ht="15" x14ac:dyDescent="0.25">
      <c r="A958" s="65">
        <f>[1]Zakljucne!E967</f>
        <v>0</v>
      </c>
    </row>
    <row r="959" spans="1:1" ht="15" x14ac:dyDescent="0.25">
      <c r="A959" s="65">
        <f>[1]Zakljucne!E968</f>
        <v>0</v>
      </c>
    </row>
    <row r="960" spans="1:1" ht="15" x14ac:dyDescent="0.25">
      <c r="A960" s="65">
        <f>[1]Zakljucne!E969</f>
        <v>0</v>
      </c>
    </row>
    <row r="961" spans="1:1" ht="15" x14ac:dyDescent="0.25">
      <c r="A961" s="65">
        <f>[1]Zakljucne!E970</f>
        <v>0</v>
      </c>
    </row>
    <row r="962" spans="1:1" ht="15" x14ac:dyDescent="0.25">
      <c r="A962" s="65">
        <f>[1]Zakljucne!E971</f>
        <v>0</v>
      </c>
    </row>
    <row r="963" spans="1:1" ht="15" x14ac:dyDescent="0.25">
      <c r="A963" s="65">
        <f>[1]Zakljucne!E972</f>
        <v>0</v>
      </c>
    </row>
    <row r="964" spans="1:1" ht="15" x14ac:dyDescent="0.25">
      <c r="A964" s="65">
        <f>[1]Zakljucne!E973</f>
        <v>0</v>
      </c>
    </row>
    <row r="965" spans="1:1" ht="15" x14ac:dyDescent="0.25">
      <c r="A965" s="65">
        <f>[1]Zakljucne!E974</f>
        <v>0</v>
      </c>
    </row>
    <row r="966" spans="1:1" ht="15" x14ac:dyDescent="0.25">
      <c r="A966" s="65">
        <f>[1]Zakljucne!E975</f>
        <v>0</v>
      </c>
    </row>
    <row r="967" spans="1:1" ht="15" x14ac:dyDescent="0.25">
      <c r="A967" s="65">
        <f>[1]Zakljucne!E976</f>
        <v>0</v>
      </c>
    </row>
    <row r="968" spans="1:1" ht="15" x14ac:dyDescent="0.25">
      <c r="A968" s="65">
        <f>[1]Zakljucne!E977</f>
        <v>0</v>
      </c>
    </row>
    <row r="969" spans="1:1" ht="15" x14ac:dyDescent="0.25">
      <c r="A969" s="65">
        <f>[1]Zakljucne!E978</f>
        <v>0</v>
      </c>
    </row>
    <row r="970" spans="1:1" ht="15" x14ac:dyDescent="0.25">
      <c r="A970" s="65">
        <f>[1]Zakljucne!E979</f>
        <v>0</v>
      </c>
    </row>
    <row r="971" spans="1:1" ht="15" x14ac:dyDescent="0.25">
      <c r="A971" s="65">
        <f>[1]Zakljucne!E980</f>
        <v>0</v>
      </c>
    </row>
    <row r="972" spans="1:1" ht="15" x14ac:dyDescent="0.25">
      <c r="A972" s="65">
        <f>[1]Zakljucne!E981</f>
        <v>0</v>
      </c>
    </row>
    <row r="973" spans="1:1" ht="15" x14ac:dyDescent="0.25">
      <c r="A973" s="65">
        <f>[1]Zakljucne!E982</f>
        <v>0</v>
      </c>
    </row>
    <row r="974" spans="1:1" ht="15" x14ac:dyDescent="0.25">
      <c r="A974" s="65">
        <f>[1]Zakljucne!E983</f>
        <v>0</v>
      </c>
    </row>
    <row r="975" spans="1:1" ht="15" x14ac:dyDescent="0.25">
      <c r="A975" s="65">
        <f>[1]Zakljucne!E984</f>
        <v>0</v>
      </c>
    </row>
    <row r="976" spans="1:1" ht="15" x14ac:dyDescent="0.25">
      <c r="A976" s="65">
        <f>[1]Zakljucne!E985</f>
        <v>0</v>
      </c>
    </row>
    <row r="977" spans="1:1" ht="15" x14ac:dyDescent="0.25">
      <c r="A977" s="65">
        <f>[1]Zakljucne!E986</f>
        <v>0</v>
      </c>
    </row>
    <row r="978" spans="1:1" ht="15" x14ac:dyDescent="0.25">
      <c r="A978" s="65">
        <f>[1]Zakljucne!E987</f>
        <v>0</v>
      </c>
    </row>
    <row r="979" spans="1:1" ht="15" x14ac:dyDescent="0.25">
      <c r="A979" s="65">
        <f>[1]Zakljucne!E988</f>
        <v>0</v>
      </c>
    </row>
    <row r="980" spans="1:1" ht="15" x14ac:dyDescent="0.25">
      <c r="A980" s="65">
        <f>[1]Zakljucne!E989</f>
        <v>0</v>
      </c>
    </row>
    <row r="981" spans="1:1" ht="15" x14ac:dyDescent="0.25">
      <c r="A981" s="65">
        <f>[1]Zakljucne!E990</f>
        <v>0</v>
      </c>
    </row>
    <row r="982" spans="1:1" ht="15" x14ac:dyDescent="0.25">
      <c r="A982" s="65">
        <f>[1]Zakljucne!E991</f>
        <v>0</v>
      </c>
    </row>
    <row r="983" spans="1:1" ht="15" x14ac:dyDescent="0.25">
      <c r="A983" s="65">
        <f>[1]Zakljucne!E992</f>
        <v>0</v>
      </c>
    </row>
    <row r="984" spans="1:1" ht="15" x14ac:dyDescent="0.25">
      <c r="A984" s="65">
        <f>[1]Zakljucne!E993</f>
        <v>0</v>
      </c>
    </row>
    <row r="985" spans="1:1" ht="15" x14ac:dyDescent="0.25">
      <c r="A985" s="65">
        <f>[1]Zakljucne!E994</f>
        <v>0</v>
      </c>
    </row>
    <row r="986" spans="1:1" ht="15" x14ac:dyDescent="0.25">
      <c r="A986" s="65">
        <f>[1]Zakljucne!E995</f>
        <v>0</v>
      </c>
    </row>
    <row r="987" spans="1:1" ht="15" x14ac:dyDescent="0.25">
      <c r="A987" s="65">
        <f>[1]Zakljucne!E996</f>
        <v>0</v>
      </c>
    </row>
    <row r="988" spans="1:1" ht="15" x14ac:dyDescent="0.25">
      <c r="A988" s="65">
        <f>[1]Zakljucne!E997</f>
        <v>0</v>
      </c>
    </row>
    <row r="989" spans="1:1" ht="15" x14ac:dyDescent="0.25">
      <c r="A989" s="65">
        <f>[1]Zakljucne!E998</f>
        <v>0</v>
      </c>
    </row>
    <row r="990" spans="1:1" ht="15" x14ac:dyDescent="0.25">
      <c r="A990" s="65">
        <f>[1]Zakljucne!E999</f>
        <v>0</v>
      </c>
    </row>
    <row r="991" spans="1:1" ht="15" x14ac:dyDescent="0.25">
      <c r="A991" s="65">
        <f>[1]Zakljucne!E1000</f>
        <v>0</v>
      </c>
    </row>
    <row r="992" spans="1:1" ht="15" x14ac:dyDescent="0.25">
      <c r="A992" s="65">
        <f>[1]Zakljucne!E1001</f>
        <v>0</v>
      </c>
    </row>
    <row r="993" spans="1:1" ht="15" x14ac:dyDescent="0.25">
      <c r="A993" s="65">
        <f>[1]Zakljucne!E1002</f>
        <v>0</v>
      </c>
    </row>
    <row r="994" spans="1:1" ht="15" x14ac:dyDescent="0.25">
      <c r="A994" s="65">
        <f>[1]Zakljucne!E1003</f>
        <v>0</v>
      </c>
    </row>
    <row r="995" spans="1:1" ht="15" x14ac:dyDescent="0.25">
      <c r="A995" s="65">
        <f>[1]Zakljucne!E1004</f>
        <v>0</v>
      </c>
    </row>
    <row r="996" spans="1:1" ht="15" x14ac:dyDescent="0.25">
      <c r="A996" s="65">
        <f>[1]Zakljucne!E1005</f>
        <v>0</v>
      </c>
    </row>
    <row r="997" spans="1:1" ht="15" x14ac:dyDescent="0.25">
      <c r="A997" s="65">
        <f>[1]Zakljucne!E1006</f>
        <v>0</v>
      </c>
    </row>
    <row r="998" spans="1:1" ht="15" x14ac:dyDescent="0.25">
      <c r="A998" s="65">
        <f>[1]Zakljucne!E1007</f>
        <v>0</v>
      </c>
    </row>
    <row r="999" spans="1:1" ht="15" x14ac:dyDescent="0.25">
      <c r="A999" s="65">
        <f>[1]Zakljucne!E1008</f>
        <v>0</v>
      </c>
    </row>
    <row r="1000" spans="1:1" ht="15" x14ac:dyDescent="0.25">
      <c r="A1000" s="65">
        <f>[1]Zakljucne!E1009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2019-05-10T07:42:56Z</cp:lastPrinted>
  <dcterms:created xsi:type="dcterms:W3CDTF">2009-11-01T12:11:22Z</dcterms:created>
  <dcterms:modified xsi:type="dcterms:W3CDTF">2019-09-09T19:45:25Z</dcterms:modified>
  <cp:category>Formular FZP Zeljko Pekic</cp:category>
</cp:coreProperties>
</file>