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ovi rada - ljetnji semestar 2019\KO - 2019\REZULTATI\Septembarski rok\"/>
    </mc:Choice>
  </mc:AlternateContent>
  <bookViews>
    <workbookView xWindow="3450" yWindow="4050" windowWidth="23040" windowHeight="12210"/>
  </bookViews>
  <sheets>
    <sheet name="Evidencija" sheetId="9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Evidencija!$A$1:$U$26</definedName>
    <definedName name="_xlnm.Print_Area" localSheetId="2">Statistika!$A$1:$S$21</definedName>
    <definedName name="_xlnm.Print_Area" localSheetId="1">Zakljucne!$A$1:$E$27</definedName>
    <definedName name="_xlnm.Print_Titles" localSheetId="1">Zakljucne!$1:$9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8" l="1"/>
  <c r="E4" i="8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E28" i="5"/>
  <c r="A29" i="5"/>
  <c r="B29" i="5"/>
  <c r="C29" i="5"/>
  <c r="D29" i="5"/>
  <c r="E29" i="5"/>
  <c r="A30" i="5"/>
  <c r="B30" i="5"/>
  <c r="C30" i="5"/>
  <c r="D30" i="5"/>
  <c r="E30" i="5"/>
  <c r="A31" i="5"/>
  <c r="B31" i="5"/>
  <c r="C31" i="5"/>
  <c r="D31" i="5"/>
  <c r="E31" i="5"/>
  <c r="A32" i="5"/>
  <c r="B32" i="5"/>
  <c r="C32" i="5"/>
  <c r="D32" i="5"/>
  <c r="E32" i="5"/>
  <c r="A33" i="5"/>
  <c r="B33" i="5"/>
  <c r="C33" i="5"/>
  <c r="D33" i="5"/>
  <c r="E33" i="5"/>
  <c r="D10" i="5"/>
  <c r="C10" i="5"/>
  <c r="B10" i="5"/>
  <c r="A10" i="5"/>
  <c r="T26" i="9" l="1"/>
  <c r="U26" i="9" s="1"/>
  <c r="E27" i="5" s="1"/>
  <c r="T25" i="9"/>
  <c r="U25" i="9" s="1"/>
  <c r="E26" i="5" s="1"/>
  <c r="T24" i="9"/>
  <c r="U24" i="9" s="1"/>
  <c r="E25" i="5" s="1"/>
  <c r="T23" i="9"/>
  <c r="U23" i="9" s="1"/>
  <c r="E24" i="5" s="1"/>
  <c r="T22" i="9"/>
  <c r="U22" i="9" s="1"/>
  <c r="E23" i="5" s="1"/>
  <c r="T21" i="9"/>
  <c r="U21" i="9" s="1"/>
  <c r="E22" i="5" s="1"/>
  <c r="T20" i="9"/>
  <c r="U20" i="9" s="1"/>
  <c r="E21" i="5" s="1"/>
  <c r="T19" i="9"/>
  <c r="U19" i="9" s="1"/>
  <c r="E20" i="5" s="1"/>
  <c r="T18" i="9"/>
  <c r="U18" i="9" s="1"/>
  <c r="E19" i="5" s="1"/>
  <c r="T17" i="9"/>
  <c r="U17" i="9" s="1"/>
  <c r="E18" i="5" s="1"/>
  <c r="T16" i="9"/>
  <c r="U16" i="9" s="1"/>
  <c r="E17" i="5" s="1"/>
  <c r="T15" i="9"/>
  <c r="U15" i="9" s="1"/>
  <c r="E16" i="5" s="1"/>
  <c r="T14" i="9"/>
  <c r="U14" i="9" s="1"/>
  <c r="E15" i="5" s="1"/>
  <c r="T13" i="9"/>
  <c r="U13" i="9" s="1"/>
  <c r="E14" i="5" s="1"/>
  <c r="T12" i="9"/>
  <c r="U12" i="9" s="1"/>
  <c r="E13" i="5" s="1"/>
  <c r="T11" i="9"/>
  <c r="U11" i="9" s="1"/>
  <c r="E12" i="5" s="1"/>
  <c r="T10" i="9"/>
  <c r="U10" i="9" s="1"/>
  <c r="E11" i="5" s="1"/>
  <c r="T9" i="9"/>
  <c r="U9" i="9" s="1"/>
  <c r="E10" i="5" s="1"/>
  <c r="A9" i="8" l="1"/>
  <c r="A24" i="8"/>
  <c r="C34" i="5"/>
  <c r="E37" i="5"/>
  <c r="A28" i="8" s="1"/>
  <c r="E38" i="5"/>
  <c r="A29" i="8" s="1"/>
  <c r="E41" i="5"/>
  <c r="A32" i="8" s="1"/>
  <c r="E42" i="5"/>
  <c r="A33" i="8" s="1"/>
  <c r="C45" i="5"/>
  <c r="C46" i="5"/>
  <c r="E49" i="5"/>
  <c r="A40" i="8" s="1"/>
  <c r="E50" i="5"/>
  <c r="A41" i="8" s="1"/>
  <c r="C53" i="5"/>
  <c r="E53" i="5"/>
  <c r="A44" i="8" s="1"/>
  <c r="C57" i="5"/>
  <c r="E57" i="5"/>
  <c r="A48" i="8" s="1"/>
  <c r="E61" i="5"/>
  <c r="A52" i="8" s="1"/>
  <c r="C62" i="5"/>
  <c r="C64" i="5"/>
  <c r="C65" i="5"/>
  <c r="C66" i="5"/>
  <c r="E68" i="5"/>
  <c r="A59" i="8" s="1"/>
  <c r="C69" i="5"/>
  <c r="E70" i="5"/>
  <c r="A61" i="8" s="1"/>
  <c r="C73" i="5"/>
  <c r="E34" i="5"/>
  <c r="A25" i="8" s="1"/>
  <c r="E45" i="5"/>
  <c r="A36" i="8" s="1"/>
  <c r="E46" i="5"/>
  <c r="A37" i="8" s="1"/>
  <c r="E73" i="5"/>
  <c r="A64" i="8" s="1"/>
  <c r="E109" i="5"/>
  <c r="A100" i="8" s="1"/>
  <c r="E110" i="5"/>
  <c r="A101" i="8" s="1"/>
  <c r="C55" i="5"/>
  <c r="E58" i="5"/>
  <c r="A49" i="8" s="1"/>
  <c r="C63" i="5"/>
  <c r="E67" i="5"/>
  <c r="A58" i="8" s="1"/>
  <c r="C71" i="5"/>
  <c r="E75" i="5"/>
  <c r="A66" i="8" s="1"/>
  <c r="E76" i="5"/>
  <c r="A67" i="8" s="1"/>
  <c r="C78" i="5"/>
  <c r="E80" i="5"/>
  <c r="A71" i="8" s="1"/>
  <c r="E82" i="5"/>
  <c r="A73" i="8" s="1"/>
  <c r="C83" i="5"/>
  <c r="E86" i="5"/>
  <c r="A77" i="8" s="1"/>
  <c r="E87" i="5"/>
  <c r="A78" i="8" s="1"/>
  <c r="C91" i="5"/>
  <c r="E93" i="5"/>
  <c r="A84" i="8" s="1"/>
  <c r="E94" i="5"/>
  <c r="A85" i="8" s="1"/>
  <c r="C96" i="5"/>
  <c r="E100" i="5"/>
  <c r="A91" i="8" s="1"/>
  <c r="C101" i="5"/>
  <c r="E103" i="5"/>
  <c r="A94" i="8" s="1"/>
  <c r="C104" i="5"/>
  <c r="E107" i="5"/>
  <c r="A98" i="8" s="1"/>
  <c r="E108" i="5"/>
  <c r="A99" i="8" s="1"/>
  <c r="E111" i="5"/>
  <c r="A102" i="8" s="1"/>
  <c r="E96" i="5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E60" i="5"/>
  <c r="A51" i="8" s="1"/>
  <c r="E64" i="5"/>
  <c r="A55" i="8" s="1"/>
  <c r="E65" i="5"/>
  <c r="A56" i="8" s="1"/>
  <c r="E71" i="5"/>
  <c r="A62" i="8" s="1"/>
  <c r="E72" i="5"/>
  <c r="A63" i="8" s="1"/>
  <c r="E35" i="5"/>
  <c r="A26" i="8" s="1"/>
  <c r="E36" i="5"/>
  <c r="A27" i="8" s="1"/>
  <c r="E39" i="5"/>
  <c r="A30" i="8" s="1"/>
  <c r="E40" i="5"/>
  <c r="A31" i="8" s="1"/>
  <c r="E43" i="5"/>
  <c r="A34" i="8" s="1"/>
  <c r="E44" i="5"/>
  <c r="A35" i="8" s="1"/>
  <c r="E47" i="5"/>
  <c r="A38" i="8" s="1"/>
  <c r="E48" i="5"/>
  <c r="A39" i="8" s="1"/>
  <c r="E52" i="5"/>
  <c r="A43" i="8" s="1"/>
  <c r="E55" i="5"/>
  <c r="A46" i="8" s="1"/>
  <c r="E56" i="5"/>
  <c r="A47" i="8" s="1"/>
  <c r="A6" i="8"/>
  <c r="A7" i="8"/>
  <c r="A8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105" i="8"/>
  <c r="A106" i="8"/>
  <c r="A109" i="8"/>
  <c r="A110" i="8"/>
  <c r="A113" i="8"/>
  <c r="A114" i="8"/>
  <c r="A117" i="8"/>
  <c r="A118" i="8"/>
  <c r="A121" i="8"/>
  <c r="A122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3" i="8"/>
  <c r="A4" i="8"/>
  <c r="A1" i="8"/>
  <c r="E2" i="8"/>
  <c r="E1" i="8"/>
  <c r="A2" i="8"/>
  <c r="C58" i="5"/>
  <c r="C50" i="5"/>
  <c r="C49" i="5"/>
  <c r="C42" i="5"/>
  <c r="C41" i="5"/>
  <c r="C38" i="5"/>
  <c r="C37" i="5"/>
  <c r="E66" i="5"/>
  <c r="A57" i="8" s="1"/>
  <c r="A5" i="8"/>
  <c r="C87" i="5"/>
  <c r="C86" i="5"/>
  <c r="E78" i="5"/>
  <c r="A69" i="8" s="1"/>
  <c r="E104" i="5"/>
  <c r="A95" i="8" s="1"/>
  <c r="C82" i="5"/>
  <c r="C105" i="5"/>
  <c r="E105" i="5"/>
  <c r="A96" i="8" s="1"/>
  <c r="C97" i="5"/>
  <c r="E97" i="5"/>
  <c r="A88" i="8" s="1"/>
  <c r="E85" i="5"/>
  <c r="A76" i="8" s="1"/>
  <c r="C85" i="5"/>
  <c r="E81" i="5"/>
  <c r="A72" i="8" s="1"/>
  <c r="C81" i="5"/>
  <c r="E77" i="5"/>
  <c r="A68" i="8" s="1"/>
  <c r="C77" i="5"/>
  <c r="C92" i="5"/>
  <c r="E92" i="5"/>
  <c r="A83" i="8" s="1"/>
  <c r="E88" i="5"/>
  <c r="A79" i="8" s="1"/>
  <c r="C88" i="5"/>
  <c r="C84" i="5"/>
  <c r="E84" i="5"/>
  <c r="A75" i="8" s="1"/>
  <c r="C93" i="5"/>
  <c r="C100" i="5"/>
  <c r="C99" i="5"/>
  <c r="E99" i="5"/>
  <c r="A90" i="8" s="1"/>
  <c r="C95" i="5"/>
  <c r="E95" i="5"/>
  <c r="A86" i="8" s="1"/>
  <c r="C79" i="5"/>
  <c r="E79" i="5"/>
  <c r="A70" i="8" s="1"/>
  <c r="C59" i="5"/>
  <c r="E59" i="5"/>
  <c r="A50" i="8" s="1"/>
  <c r="C51" i="5"/>
  <c r="E51" i="5"/>
  <c r="A42" i="8" s="1"/>
  <c r="E91" i="5"/>
  <c r="A82" i="8" s="1"/>
  <c r="E83" i="5"/>
  <c r="A74" i="8" s="1"/>
  <c r="E106" i="5"/>
  <c r="A97" i="8" s="1"/>
  <c r="C106" i="5"/>
  <c r="E102" i="5"/>
  <c r="A93" i="8" s="1"/>
  <c r="C102" i="5"/>
  <c r="C98" i="5"/>
  <c r="E98" i="5"/>
  <c r="A89" i="8" s="1"/>
  <c r="C90" i="5"/>
  <c r="E90" i="5"/>
  <c r="A81" i="8" s="1"/>
  <c r="E74" i="5"/>
  <c r="A65" i="8" s="1"/>
  <c r="C74" i="5"/>
  <c r="E54" i="5"/>
  <c r="A45" i="8" s="1"/>
  <c r="C54" i="5"/>
  <c r="C103" i="5"/>
  <c r="C80" i="5"/>
  <c r="E62" i="5"/>
  <c r="A53" i="8" s="1"/>
  <c r="E69" i="5"/>
  <c r="A60" i="8" s="1"/>
  <c r="E63" i="5"/>
  <c r="A54" i="8" s="1"/>
  <c r="C61" i="5"/>
  <c r="E101" i="5"/>
  <c r="A92" i="8" s="1"/>
  <c r="C94" i="5"/>
  <c r="C89" i="5"/>
  <c r="E89" i="5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<sst xmlns="http://schemas.openxmlformats.org/spreadsheetml/2006/main" count="85" uniqueCount="78">
  <si>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</si>
  <si>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</si>
  <si>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</si>
  <si>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</si>
  <si>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</si>
  <si>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</si>
  <si>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</si>
  <si>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</si>
  <si>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</si>
  <si>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</si>
  <si>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</si>
  <si>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</si>
  <si>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</si>
  <si>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</si>
  <si>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</si>
  <si>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</si>
  <si>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</si>
  <si>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</si>
  <si>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</si>
  <si>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</si>
  <si>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</si>
  <si>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</si>
  <si>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</si>
  <si>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</si>
  <si>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PRISUSTVO NASTAVI</t>
  </si>
  <si>
    <t>RED.</t>
  </si>
  <si>
    <t>POP.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</si>
  <si>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</si>
  <si>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6</t>
    </r>
  </si>
  <si>
    <t>22 / 16</t>
  </si>
  <si>
    <t>30 / 16</t>
  </si>
  <si>
    <t>48 / 16</t>
  </si>
  <si>
    <t>54 / 16</t>
  </si>
  <si>
    <t>6 / 15</t>
  </si>
  <si>
    <t>31 / 15</t>
  </si>
  <si>
    <t>44 / 15</t>
  </si>
  <si>
    <t>7 / 14</t>
  </si>
  <si>
    <t>41 / 14</t>
  </si>
  <si>
    <t>46 / 14</t>
  </si>
  <si>
    <t>65 / 14</t>
  </si>
  <si>
    <t>70 / 14</t>
  </si>
  <si>
    <t>75 / 14</t>
  </si>
  <si>
    <t>43 / 13</t>
  </si>
  <si>
    <t>78 / 13</t>
  </si>
  <si>
    <t>79 / 13</t>
  </si>
  <si>
    <t>24 / 12</t>
  </si>
  <si>
    <t>25 / 11</t>
  </si>
  <si>
    <t>Vuković Nina</t>
  </si>
  <si>
    <t>Marković Danilo</t>
  </si>
  <si>
    <t>Ćuzović Bojana</t>
  </si>
  <si>
    <t>Rončević Kristina</t>
  </si>
  <si>
    <t>Fatović Anđela</t>
  </si>
  <si>
    <t>Đurišić Marija</t>
  </si>
  <si>
    <t>Vuković Vasilije</t>
  </si>
  <si>
    <t>Maslovar Nađa</t>
  </si>
  <si>
    <t>Radojičić Nikoleta</t>
  </si>
  <si>
    <t>Perišić Anica</t>
  </si>
  <si>
    <t>Obrenović Ljubica</t>
  </si>
  <si>
    <t>Vasić Dragana</t>
  </si>
  <si>
    <t>Dedović Biljana</t>
  </si>
  <si>
    <t>Mijatović Miljan</t>
  </si>
  <si>
    <t>Miladinović Krsto</t>
  </si>
  <si>
    <t>Todorović Jovan</t>
  </si>
  <si>
    <t>Nikolić Dragana</t>
  </si>
  <si>
    <t>Nikolić Nikoleta</t>
  </si>
  <si>
    <r>
      <t xml:space="preserve">NASTAVNIK: </t>
    </r>
    <r>
      <rPr>
        <b/>
        <sz val="10"/>
        <color indexed="8"/>
        <rFont val="Arial"/>
        <family val="2"/>
      </rPr>
      <t>Doc.dr Boban Melović</t>
    </r>
  </si>
  <si>
    <r>
      <t xml:space="preserve">SARADNIK:  </t>
    </r>
    <r>
      <rPr>
        <b/>
        <sz val="10"/>
        <color indexed="8"/>
        <rFont val="Arial"/>
        <family val="2"/>
      </rPr>
      <t>Doc.dr Boban Melović</t>
    </r>
  </si>
  <si>
    <t>Case study (5)</t>
  </si>
  <si>
    <t xml:space="preserve">Esej (5) </t>
  </si>
  <si>
    <t>CS</t>
  </si>
  <si>
    <t xml:space="preserve">E </t>
  </si>
  <si>
    <t>Aktivnost, domaći, prisustvo na času (10)</t>
  </si>
  <si>
    <t>A/D/P</t>
  </si>
  <si>
    <t>KOLOKVIJUM (40)</t>
  </si>
  <si>
    <t>ZAVRŠNI ISPIT (40)</t>
  </si>
  <si>
    <t>Prezime I ime</t>
  </si>
  <si>
    <t>PREDMET: TEORIJA MENADŽMENTA</t>
  </si>
  <si>
    <r>
      <t>STUDIJSKI PROGRAM: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MENADŽMENT U POMORSTVU KOTOR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</si>
</sst>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18" fillId="0" borderId="0"/>
    <xf numFmtId="0" fontId="25" fillId="0" borderId="0"/>
    <xf numFmtId="0" fontId="14" fillId="0" borderId="0"/>
    <xf numFmtId="0" fontId="18" fillId="0" borderId="0"/>
    <xf numFmtId="0" fontId="1" fillId="0" borderId="0"/>
  </cellStyleXfs>
  <cellXfs count="130">
    <xf numFmtId="0" fontId="0" fillId="0" borderId="0" xfId="0"/>
    <xf numFmtId="0" fontId="17" fillId="2" borderId="0" xfId="4" applyFont="1" applyFill="1"/>
    <xf numFmtId="0" fontId="14" fillId="2" borderId="0" xfId="4" applyFill="1"/>
    <xf numFmtId="0" fontId="18" fillId="2" borderId="0" xfId="4" applyFont="1" applyFill="1" applyAlignment="1">
      <alignment horizontal="left"/>
    </xf>
    <xf numFmtId="0" fontId="18" fillId="2" borderId="0" xfId="4" applyFont="1" applyFill="1" applyAlignment="1">
      <alignment horizontal="right"/>
    </xf>
    <xf numFmtId="0" fontId="18" fillId="2" borderId="0" xfId="4" applyFont="1" applyFill="1"/>
    <xf numFmtId="0" fontId="17" fillId="2" borderId="0" xfId="4" applyFont="1" applyFill="1" applyAlignment="1">
      <alignment horizontal="left"/>
    </xf>
    <xf numFmtId="0" fontId="17" fillId="2" borderId="0" xfId="4" applyFont="1" applyFill="1" applyAlignment="1">
      <alignment vertical="center" wrapText="1"/>
    </xf>
    <xf numFmtId="0" fontId="17" fillId="2" borderId="0" xfId="4" applyFont="1" applyFill="1" applyAlignment="1">
      <alignment horizontal="center"/>
    </xf>
    <xf numFmtId="0" fontId="14" fillId="2" borderId="0" xfId="4" applyFill="1" applyAlignment="1">
      <alignment horizontal="center"/>
    </xf>
    <xf numFmtId="0" fontId="14" fillId="2" borderId="0" xfId="4" applyFill="1" applyAlignment="1">
      <alignment horizontal="left"/>
    </xf>
    <xf numFmtId="0" fontId="14" fillId="2" borderId="0" xfId="4" quotePrefix="1" applyFill="1" applyAlignment="1">
      <alignment horizontal="center"/>
    </xf>
    <xf numFmtId="0" fontId="14" fillId="2" borderId="0" xfId="4" applyFill="1" applyAlignment="1">
      <alignment horizontal="right"/>
    </xf>
    <xf numFmtId="0" fontId="7" fillId="2" borderId="0" xfId="0" applyFont="1" applyFill="1" applyProtection="1">
      <protection locked="0"/>
    </xf>
    <xf numFmtId="0" fontId="6" fillId="2" borderId="0" xfId="2" applyFont="1" applyFill="1" applyAlignment="1">
      <alignment horizontal="center" wrapText="1"/>
    </xf>
    <xf numFmtId="0" fontId="18" fillId="2" borderId="0" xfId="2" applyFill="1"/>
    <xf numFmtId="49" fontId="7" fillId="2" borderId="0" xfId="2" applyNumberFormat="1" applyFont="1" applyFill="1"/>
    <xf numFmtId="0" fontId="7" fillId="2" borderId="0" xfId="2" applyFont="1" applyFill="1"/>
    <xf numFmtId="0" fontId="2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/>
    <xf numFmtId="2" fontId="7" fillId="2" borderId="3" xfId="2" applyNumberFormat="1" applyFont="1" applyFill="1" applyBorder="1"/>
    <xf numFmtId="0" fontId="7" fillId="2" borderId="4" xfId="2" applyFont="1" applyFill="1" applyBorder="1"/>
    <xf numFmtId="2" fontId="7" fillId="2" borderId="5" xfId="2" applyNumberFormat="1" applyFont="1" applyFill="1" applyBorder="1"/>
    <xf numFmtId="0" fontId="18" fillId="2" borderId="2" xfId="2" applyFill="1" applyBorder="1"/>
    <xf numFmtId="0" fontId="18" fillId="2" borderId="4" xfId="2" applyFill="1" applyBorder="1"/>
    <xf numFmtId="0" fontId="2" fillId="2" borderId="0" xfId="2" applyFont="1" applyFill="1" applyAlignment="1">
      <alignment horizontal="center"/>
    </xf>
    <xf numFmtId="0" fontId="2" fillId="2" borderId="0" xfId="2" applyFont="1" applyFill="1"/>
    <xf numFmtId="10" fontId="18" fillId="2" borderId="0" xfId="2" applyNumberFormat="1" applyFill="1"/>
    <xf numFmtId="0" fontId="18" fillId="2" borderId="0" xfId="5" applyFill="1" applyAlignment="1">
      <alignment horizontal="center"/>
    </xf>
    <xf numFmtId="0" fontId="18" fillId="2" borderId="0" xfId="2" applyFill="1" applyAlignment="1">
      <alignment horizontal="center"/>
    </xf>
    <xf numFmtId="0" fontId="18" fillId="2" borderId="0" xfId="4" applyFont="1" applyFill="1" applyAlignment="1">
      <alignment horizontal="center"/>
    </xf>
    <xf numFmtId="0" fontId="14" fillId="2" borderId="6" xfId="4" applyFill="1" applyBorder="1" applyAlignment="1">
      <alignment horizontal="center"/>
    </xf>
    <xf numFmtId="0" fontId="14" fillId="2" borderId="6" xfId="4" applyFill="1" applyBorder="1" applyAlignment="1">
      <alignment horizontal="left"/>
    </xf>
    <xf numFmtId="0" fontId="14" fillId="2" borderId="6" xfId="4" quotePrefix="1" applyFill="1" applyBorder="1" applyAlignment="1">
      <alignment horizontal="center"/>
    </xf>
    <xf numFmtId="0" fontId="18" fillId="2" borderId="6" xfId="4" applyFont="1" applyFill="1" applyBorder="1" applyAlignment="1">
      <alignment horizontal="center"/>
    </xf>
    <xf numFmtId="0" fontId="15" fillId="2" borderId="7" xfId="4" applyFont="1" applyFill="1" applyBorder="1"/>
    <xf numFmtId="0" fontId="16" fillId="2" borderId="8" xfId="4" applyFont="1" applyFill="1" applyBorder="1" applyAlignment="1">
      <alignment horizontal="left"/>
    </xf>
    <xf numFmtId="0" fontId="14" fillId="2" borderId="8" xfId="4" applyFill="1" applyBorder="1" applyAlignment="1">
      <alignment horizontal="right"/>
    </xf>
    <xf numFmtId="0" fontId="14" fillId="2" borderId="8" xfId="4" applyFill="1" applyBorder="1"/>
    <xf numFmtId="0" fontId="14" fillId="2" borderId="9" xfId="4" applyFill="1" applyBorder="1" applyAlignment="1">
      <alignment horizontal="right"/>
    </xf>
    <xf numFmtId="0" fontId="18" fillId="2" borderId="10" xfId="4" applyFont="1" applyFill="1" applyBorder="1"/>
    <xf numFmtId="0" fontId="18" fillId="2" borderId="11" xfId="4" applyFont="1" applyFill="1" applyBorder="1" applyAlignment="1">
      <alignment horizontal="right"/>
    </xf>
    <xf numFmtId="0" fontId="17" fillId="2" borderId="10" xfId="4" applyFont="1" applyFill="1" applyBorder="1"/>
    <xf numFmtId="0" fontId="17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7" fillId="2" borderId="11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8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19" fillId="2" borderId="16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7" xfId="0" quotePrefix="1" applyFont="1" applyBorder="1" applyAlignment="1" applyProtection="1">
      <alignment horizontal="center"/>
      <protection locked="0"/>
    </xf>
    <xf numFmtId="0" fontId="7" fillId="0" borderId="18" xfId="0" quotePrefix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9" fillId="2" borderId="10" xfId="0" applyNumberFormat="1" applyFont="1" applyFill="1" applyBorder="1" applyAlignment="1" applyProtection="1">
      <alignment horizontal="left"/>
      <protection locked="0"/>
    </xf>
    <xf numFmtId="49" fontId="7" fillId="2" borderId="10" xfId="0" applyNumberFormat="1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14" xfId="0" applyNumberFormat="1" applyFont="1" applyFill="1" applyBorder="1" applyAlignment="1" applyProtection="1">
      <alignment horizontal="left"/>
      <protection locked="0"/>
    </xf>
    <xf numFmtId="0" fontId="7" fillId="2" borderId="15" xfId="0" applyFont="1" applyFill="1" applyBorder="1" applyProtection="1">
      <protection locked="0"/>
    </xf>
    <xf numFmtId="0" fontId="23" fillId="2" borderId="0" xfId="0" applyFont="1" applyFill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8" xfId="0" quotePrefix="1" applyFont="1" applyBorder="1" applyAlignment="1" applyProtection="1">
      <alignment horizontal="center"/>
      <protection locked="0"/>
    </xf>
    <xf numFmtId="0" fontId="17" fillId="0" borderId="17" xfId="0" quotePrefix="1" applyFont="1" applyBorder="1" applyAlignment="1" applyProtection="1">
      <alignment horizontal="center"/>
      <protection locked="0"/>
    </xf>
    <xf numFmtId="0" fontId="17" fillId="0" borderId="18" xfId="0" quotePrefix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7" fillId="2" borderId="0" xfId="0" applyFont="1" applyFill="1"/>
    <xf numFmtId="49" fontId="19" fillId="0" borderId="17" xfId="0" applyNumberFormat="1" applyFont="1" applyBorder="1" applyAlignment="1" applyProtection="1">
      <alignment horizontal="center"/>
      <protection locked="0"/>
    </xf>
    <xf numFmtId="49" fontId="19" fillId="0" borderId="18" xfId="0" applyNumberFormat="1" applyFont="1" applyBorder="1" applyAlignment="1" applyProtection="1">
      <alignment horizont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27" fillId="0" borderId="18" xfId="0" applyFont="1" applyBorder="1" applyAlignment="1" applyProtection="1">
      <alignment horizontal="center"/>
      <protection locked="0"/>
    </xf>
    <xf numFmtId="0" fontId="27" fillId="0" borderId="18" xfId="0" quotePrefix="1" applyFont="1" applyBorder="1" applyAlignment="1" applyProtection="1">
      <alignment horizontal="center"/>
      <protection locked="0"/>
    </xf>
    <xf numFmtId="0" fontId="23" fillId="2" borderId="16" xfId="0" applyFont="1" applyFill="1" applyBorder="1" applyAlignment="1" applyProtection="1">
      <alignment horizontal="center"/>
      <protection locked="0"/>
    </xf>
    <xf numFmtId="0" fontId="26" fillId="2" borderId="16" xfId="0" applyFont="1" applyFill="1" applyBorder="1" applyAlignment="1" applyProtection="1">
      <alignment horizontal="center"/>
      <protection locked="0"/>
    </xf>
    <xf numFmtId="49" fontId="14" fillId="2" borderId="6" xfId="4" applyNumberFormat="1" applyFill="1" applyBorder="1" applyAlignment="1">
      <alignment horizontal="center"/>
    </xf>
    <xf numFmtId="49" fontId="14" fillId="2" borderId="6" xfId="4" applyNumberFormat="1" applyFill="1" applyBorder="1" applyAlignment="1">
      <alignment horizontal="left"/>
    </xf>
    <xf numFmtId="49" fontId="23" fillId="2" borderId="10" xfId="0" applyNumberFormat="1" applyFont="1" applyFill="1" applyBorder="1" applyAlignment="1" applyProtection="1">
      <alignment horizontal="left"/>
      <protection locked="0"/>
    </xf>
    <xf numFmtId="0" fontId="12" fillId="2" borderId="18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29" xfId="6" applyFont="1" applyFill="1" applyBorder="1" applyAlignment="1">
      <alignment horizontal="center" vertical="center" wrapText="1"/>
    </xf>
    <xf numFmtId="0" fontId="17" fillId="2" borderId="30" xfId="6" applyFont="1" applyFill="1" applyBorder="1" applyAlignment="1">
      <alignment horizontal="center" vertical="center" wrapText="1"/>
    </xf>
    <xf numFmtId="0" fontId="17" fillId="2" borderId="31" xfId="6" applyFont="1" applyFill="1" applyBorder="1" applyAlignment="1">
      <alignment horizontal="center" vertical="center" wrapText="1"/>
    </xf>
    <xf numFmtId="0" fontId="17" fillId="2" borderId="32" xfId="6" applyFont="1" applyFill="1" applyBorder="1" applyAlignment="1">
      <alignment horizontal="center" vertical="center" wrapText="1"/>
    </xf>
    <xf numFmtId="0" fontId="17" fillId="2" borderId="33" xfId="6" applyFont="1" applyFill="1" applyBorder="1" applyAlignment="1">
      <alignment horizontal="center" vertical="center" wrapText="1"/>
    </xf>
    <xf numFmtId="0" fontId="17" fillId="2" borderId="34" xfId="6" applyFont="1" applyFill="1" applyBorder="1" applyAlignment="1">
      <alignment horizontal="center" vertical="center" wrapText="1"/>
    </xf>
    <xf numFmtId="0" fontId="17" fillId="2" borderId="35" xfId="6" applyFont="1" applyFill="1" applyBorder="1" applyAlignment="1">
      <alignment horizontal="center" vertical="center" wrapText="1"/>
    </xf>
    <xf numFmtId="0" fontId="17" fillId="2" borderId="36" xfId="6" applyFont="1" applyFill="1" applyBorder="1" applyAlignment="1">
      <alignment horizontal="center" vertical="center" wrapText="1"/>
    </xf>
    <xf numFmtId="0" fontId="17" fillId="2" borderId="37" xfId="6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17" fillId="2" borderId="38" xfId="6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/>
    </xf>
    <xf numFmtId="0" fontId="17" fillId="2" borderId="39" xfId="4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</cellXfs>
  <cellStyles count="7">
    <cellStyle name="Hyperlink 2" xfId="1"/>
    <cellStyle name="Normal" xfId="0" builtinId="0"/>
    <cellStyle name="Normal 2" xfId="2"/>
    <cellStyle name="Normal 3" xfId="3"/>
    <cellStyle name="Normal_Obrasci" xfId="4"/>
    <cellStyle name="Normal_Obrasci 2" xfId="5"/>
    <cellStyle name="Normal_Sheet1" xfId="6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1"/>
  <sheetViews>
    <sheetView tabSelected="1" zoomScaleNormal="100" workbookViewId="0">
      <selection activeCell="A12" sqref="A12"/>
    </sheetView>
  </sheetViews>
  <sheetFormatPr defaultRowHeight="12.75" x14ac:dyDescent="0.2"/>
  <cols>
    <col min="1" max="1" width="9.28515625" style="69" customWidth="1"/>
    <col min="2" max="2" width="20.42578125" style="13" customWidth="1"/>
    <col min="3" max="3" width="7.140625" style="13" bestFit="1" customWidth="1"/>
    <col min="4" max="4" width="6.5703125" style="13" customWidth="1"/>
    <col min="5" max="7" width="4.7109375" style="13" customWidth="1"/>
    <col min="8" max="8" width="11.140625" style="13" customWidth="1"/>
    <col min="9" max="18" width="4.7109375" style="13" customWidth="1"/>
    <col min="19" max="19" width="11.140625" style="13" customWidth="1"/>
    <col min="20" max="20" width="6.7109375" style="13" customWidth="1"/>
    <col min="21" max="21" width="11.42578125" style="13" customWidth="1"/>
    <col min="22" max="22" width="9.140625" style="13"/>
  </cols>
  <sheetData>
    <row r="1" spans="1:21" ht="18.75" x14ac:dyDescent="0.3">
      <c r="A1" s="93">
        <v>120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5" t="s">
        <v>0</v>
      </c>
      <c r="U1" s="96"/>
    </row>
    <row r="2" spans="1:21" ht="18.75" x14ac:dyDescent="0.3">
      <c r="A2" s="99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97"/>
      <c r="U2" s="98"/>
    </row>
    <row r="3" spans="1:21" ht="15" x14ac:dyDescent="0.25">
      <c r="A3" s="66" t="s">
        <v>77</v>
      </c>
      <c r="C3" s="44"/>
      <c r="Q3" s="45" t="s">
        <v>23</v>
      </c>
      <c r="R3" s="44"/>
      <c r="U3" s="46"/>
    </row>
    <row r="4" spans="1:21" x14ac:dyDescent="0.2">
      <c r="A4" s="67" t="s">
        <v>27</v>
      </c>
      <c r="C4" s="47"/>
      <c r="F4" s="48" t="s">
        <v>28</v>
      </c>
      <c r="H4" s="49"/>
      <c r="I4" s="72" t="s">
        <v>65</v>
      </c>
      <c r="Q4" s="72" t="s">
        <v>66</v>
      </c>
      <c r="U4" s="46"/>
    </row>
    <row r="5" spans="1:21" ht="13.5" thickBot="1" x14ac:dyDescent="0.25">
      <c r="A5" s="68"/>
      <c r="G5" s="50"/>
      <c r="U5" s="46"/>
    </row>
    <row r="6" spans="1:21" x14ac:dyDescent="0.2">
      <c r="A6" s="51" t="s">
        <v>11</v>
      </c>
      <c r="B6" s="52"/>
      <c r="C6" s="101" t="s">
        <v>2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  <c r="T6" s="104" t="s">
        <v>12</v>
      </c>
      <c r="U6" s="107" t="s">
        <v>3</v>
      </c>
    </row>
    <row r="7" spans="1:21" x14ac:dyDescent="0.2">
      <c r="A7" s="53" t="s">
        <v>4</v>
      </c>
      <c r="B7" s="54" t="s">
        <v>22</v>
      </c>
      <c r="C7" s="110" t="s">
        <v>24</v>
      </c>
      <c r="D7" s="92" t="s">
        <v>71</v>
      </c>
      <c r="E7" s="92"/>
      <c r="F7" s="92"/>
      <c r="G7" s="92"/>
      <c r="H7" s="92"/>
      <c r="I7" s="92" t="s">
        <v>67</v>
      </c>
      <c r="J7" s="92"/>
      <c r="K7" s="92"/>
      <c r="L7" s="92" t="s">
        <v>68</v>
      </c>
      <c r="M7" s="92"/>
      <c r="N7" s="92"/>
      <c r="O7" s="92" t="s">
        <v>73</v>
      </c>
      <c r="P7" s="92"/>
      <c r="Q7" s="92"/>
      <c r="R7" s="92" t="s">
        <v>74</v>
      </c>
      <c r="S7" s="92"/>
      <c r="T7" s="105"/>
      <c r="U7" s="108"/>
    </row>
    <row r="8" spans="1:21" ht="13.5" thickBot="1" x14ac:dyDescent="0.25">
      <c r="A8" s="70"/>
      <c r="B8" s="71"/>
      <c r="C8" s="111"/>
      <c r="D8" s="55" t="s">
        <v>72</v>
      </c>
      <c r="E8" s="55"/>
      <c r="F8" s="55"/>
      <c r="G8" s="55"/>
      <c r="H8" s="55"/>
      <c r="I8" s="55" t="s">
        <v>69</v>
      </c>
      <c r="J8" s="55"/>
      <c r="K8" s="55"/>
      <c r="L8" s="56" t="s">
        <v>70</v>
      </c>
      <c r="M8" s="56"/>
      <c r="N8" s="55"/>
      <c r="O8" s="88" t="s">
        <v>25</v>
      </c>
      <c r="P8" s="88" t="s">
        <v>26</v>
      </c>
      <c r="Q8" s="87"/>
      <c r="R8" s="57" t="s">
        <v>25</v>
      </c>
      <c r="S8" s="57" t="s">
        <v>26</v>
      </c>
      <c r="T8" s="106"/>
      <c r="U8" s="109"/>
    </row>
    <row r="9" spans="1:21" hidden="1" x14ac:dyDescent="0.2">
      <c r="A9" s="81" t="s">
        <v>29</v>
      </c>
      <c r="B9" s="83" t="s">
        <v>47</v>
      </c>
      <c r="C9" s="75"/>
      <c r="D9" s="77"/>
      <c r="E9" s="78"/>
      <c r="F9" s="58"/>
      <c r="G9" s="58"/>
      <c r="H9" s="59"/>
      <c r="I9" s="59"/>
      <c r="J9" s="59"/>
      <c r="K9" s="59"/>
      <c r="L9" s="59"/>
      <c r="M9" s="59"/>
      <c r="N9" s="59"/>
      <c r="O9" s="77"/>
      <c r="P9" s="77"/>
      <c r="Q9" s="59"/>
      <c r="R9" s="63"/>
      <c r="S9" s="59"/>
      <c r="T9" s="60">
        <f>SUM(C9:Q9)+MAX(R9,S9)</f>
        <v>0</v>
      </c>
      <c r="U9" s="61" t="str">
        <f t="shared" ref="U9:U26" si="0">IF(T9&gt;=90,"A",IF(T9&gt;=80,"B",IF(T9&gt;=70,"C",IF(T9&gt;=60,"D",IF(T9&gt;=50,"E",IF(T9=0,"-","F"))))))</f>
        <v>-</v>
      </c>
    </row>
    <row r="10" spans="1:21" hidden="1" x14ac:dyDescent="0.2">
      <c r="A10" s="82" t="s">
        <v>30</v>
      </c>
      <c r="B10" s="84" t="s">
        <v>48</v>
      </c>
      <c r="C10" s="76"/>
      <c r="D10" s="79"/>
      <c r="E10" s="73"/>
      <c r="F10" s="62"/>
      <c r="G10" s="62"/>
      <c r="H10" s="62"/>
      <c r="I10" s="62"/>
      <c r="J10" s="62"/>
      <c r="K10" s="62"/>
      <c r="L10" s="62"/>
      <c r="M10" s="62"/>
      <c r="N10" s="62"/>
      <c r="O10" s="74"/>
      <c r="P10" s="79"/>
      <c r="Q10" s="62"/>
      <c r="R10" s="62"/>
      <c r="S10" s="62"/>
      <c r="T10" s="60">
        <f t="shared" ref="T10:T26" si="1">SUM(C10:Q10)+MAX(R10,S10)</f>
        <v>0</v>
      </c>
      <c r="U10" s="61" t="str">
        <f t="shared" si="0"/>
        <v>-</v>
      </c>
    </row>
    <row r="11" spans="1:21" hidden="1" x14ac:dyDescent="0.2">
      <c r="A11" s="82" t="s">
        <v>31</v>
      </c>
      <c r="B11" s="84" t="s">
        <v>49</v>
      </c>
      <c r="C11" s="76"/>
      <c r="D11" s="79"/>
      <c r="E11" s="73"/>
      <c r="F11" s="62"/>
      <c r="G11" s="62"/>
      <c r="H11" s="62"/>
      <c r="I11" s="62"/>
      <c r="J11" s="62"/>
      <c r="K11" s="73"/>
      <c r="L11" s="62"/>
      <c r="M11" s="62"/>
      <c r="N11" s="62"/>
      <c r="O11" s="74"/>
      <c r="P11" s="79"/>
      <c r="Q11" s="62"/>
      <c r="R11" s="64"/>
      <c r="S11" s="62"/>
      <c r="T11" s="60">
        <f t="shared" si="1"/>
        <v>0</v>
      </c>
      <c r="U11" s="61" t="str">
        <f t="shared" si="0"/>
        <v>-</v>
      </c>
    </row>
    <row r="12" spans="1:21" x14ac:dyDescent="0.2">
      <c r="A12" s="82" t="s">
        <v>32</v>
      </c>
      <c r="B12" s="84" t="s">
        <v>50</v>
      </c>
      <c r="C12" s="76"/>
      <c r="D12" s="79"/>
      <c r="E12" s="73"/>
      <c r="F12" s="62"/>
      <c r="G12" s="62"/>
      <c r="H12" s="62"/>
      <c r="I12" s="62"/>
      <c r="J12" s="62"/>
      <c r="K12" s="62"/>
      <c r="L12" s="62"/>
      <c r="M12" s="62"/>
      <c r="N12" s="62"/>
      <c r="O12" s="74"/>
      <c r="P12" s="129">
        <v>22</v>
      </c>
      <c r="Q12" s="73"/>
      <c r="R12" s="74"/>
      <c r="S12" s="73">
        <v>17</v>
      </c>
      <c r="T12" s="60">
        <f t="shared" si="1"/>
        <v>39</v>
      </c>
      <c r="U12" s="61" t="str">
        <f t="shared" si="0"/>
        <v>F</v>
      </c>
    </row>
    <row r="13" spans="1:21" hidden="1" x14ac:dyDescent="0.2">
      <c r="A13" s="82" t="s">
        <v>33</v>
      </c>
      <c r="B13" s="84" t="s">
        <v>51</v>
      </c>
      <c r="C13" s="76"/>
      <c r="D13" s="79"/>
      <c r="E13" s="73"/>
      <c r="F13" s="62"/>
      <c r="G13" s="62"/>
      <c r="H13" s="62"/>
      <c r="I13" s="62"/>
      <c r="J13" s="62"/>
      <c r="K13" s="62"/>
      <c r="L13" s="62"/>
      <c r="M13" s="62"/>
      <c r="N13" s="62"/>
      <c r="O13" s="86"/>
      <c r="P13" s="79">
        <v>16</v>
      </c>
      <c r="Q13" s="62"/>
      <c r="R13" s="64"/>
      <c r="S13" s="62"/>
      <c r="T13" s="60">
        <f t="shared" si="1"/>
        <v>16</v>
      </c>
      <c r="U13" s="61" t="str">
        <f t="shared" si="0"/>
        <v>F</v>
      </c>
    </row>
    <row r="14" spans="1:21" hidden="1" x14ac:dyDescent="0.2">
      <c r="A14" s="82" t="s">
        <v>34</v>
      </c>
      <c r="B14" s="84" t="s">
        <v>52</v>
      </c>
      <c r="C14" s="76"/>
      <c r="D14" s="79"/>
      <c r="E14" s="73"/>
      <c r="F14" s="62"/>
      <c r="G14" s="62"/>
      <c r="H14" s="62"/>
      <c r="I14" s="62"/>
      <c r="J14" s="62"/>
      <c r="K14" s="62"/>
      <c r="L14" s="62"/>
      <c r="M14" s="62"/>
      <c r="N14" s="62"/>
      <c r="O14" s="74"/>
      <c r="P14" s="79"/>
      <c r="Q14" s="62"/>
      <c r="R14" s="62"/>
      <c r="S14" s="62"/>
      <c r="T14" s="60">
        <f t="shared" si="1"/>
        <v>0</v>
      </c>
      <c r="U14" s="61" t="str">
        <f t="shared" si="0"/>
        <v>-</v>
      </c>
    </row>
    <row r="15" spans="1:21" hidden="1" x14ac:dyDescent="0.2">
      <c r="A15" s="82" t="s">
        <v>35</v>
      </c>
      <c r="B15" s="84" t="s">
        <v>53</v>
      </c>
      <c r="C15" s="76"/>
      <c r="D15" s="79"/>
      <c r="E15" s="73"/>
      <c r="F15" s="62"/>
      <c r="G15" s="62"/>
      <c r="H15" s="62"/>
      <c r="I15" s="62"/>
      <c r="J15" s="62"/>
      <c r="K15" s="62"/>
      <c r="L15" s="62"/>
      <c r="M15" s="62"/>
      <c r="N15" s="62"/>
      <c r="O15" s="74"/>
      <c r="P15" s="79"/>
      <c r="Q15" s="62"/>
      <c r="R15" s="64"/>
      <c r="S15" s="62"/>
      <c r="T15" s="60">
        <f t="shared" si="1"/>
        <v>0</v>
      </c>
      <c r="U15" s="61" t="str">
        <f t="shared" si="0"/>
        <v>-</v>
      </c>
    </row>
    <row r="16" spans="1:21" hidden="1" x14ac:dyDescent="0.2">
      <c r="A16" s="82" t="s">
        <v>36</v>
      </c>
      <c r="B16" s="84" t="s">
        <v>54</v>
      </c>
      <c r="C16" s="76"/>
      <c r="D16" s="79"/>
      <c r="E16" s="73"/>
      <c r="F16" s="62"/>
      <c r="G16" s="62"/>
      <c r="H16" s="62"/>
      <c r="I16" s="62"/>
      <c r="J16" s="62"/>
      <c r="K16" s="62"/>
      <c r="L16" s="62"/>
      <c r="M16" s="62"/>
      <c r="N16" s="62"/>
      <c r="O16" s="79"/>
      <c r="P16" s="79"/>
      <c r="Q16" s="62"/>
      <c r="R16" s="64"/>
      <c r="S16" s="62"/>
      <c r="T16" s="60">
        <f t="shared" si="1"/>
        <v>0</v>
      </c>
      <c r="U16" s="61" t="str">
        <f t="shared" si="0"/>
        <v>-</v>
      </c>
    </row>
    <row r="17" spans="1:21" x14ac:dyDescent="0.2">
      <c r="A17" s="82" t="s">
        <v>37</v>
      </c>
      <c r="B17" s="84" t="s">
        <v>55</v>
      </c>
      <c r="C17" s="76"/>
      <c r="D17" s="79">
        <v>1</v>
      </c>
      <c r="E17" s="73"/>
      <c r="F17" s="62"/>
      <c r="G17" s="62"/>
      <c r="H17" s="62"/>
      <c r="I17" s="62"/>
      <c r="J17" s="62"/>
      <c r="K17" s="62"/>
      <c r="L17" s="62"/>
      <c r="M17" s="62"/>
      <c r="N17" s="62"/>
      <c r="O17" s="74"/>
      <c r="P17" s="79">
        <v>4</v>
      </c>
      <c r="Q17" s="62"/>
      <c r="R17" s="62"/>
      <c r="S17" s="62">
        <v>10</v>
      </c>
      <c r="T17" s="60">
        <f t="shared" si="1"/>
        <v>15</v>
      </c>
      <c r="U17" s="61" t="str">
        <f t="shared" si="0"/>
        <v>F</v>
      </c>
    </row>
    <row r="18" spans="1:21" x14ac:dyDescent="0.2">
      <c r="A18" s="82" t="s">
        <v>38</v>
      </c>
      <c r="B18" s="84" t="s">
        <v>56</v>
      </c>
      <c r="C18" s="76"/>
      <c r="D18" s="79">
        <v>2</v>
      </c>
      <c r="E18" s="73"/>
      <c r="F18" s="62"/>
      <c r="G18" s="62"/>
      <c r="H18" s="62"/>
      <c r="I18" s="62"/>
      <c r="J18" s="62"/>
      <c r="K18" s="62"/>
      <c r="L18" s="62"/>
      <c r="M18" s="62"/>
      <c r="N18" s="62"/>
      <c r="O18" s="74">
        <v>20</v>
      </c>
      <c r="P18" s="79"/>
      <c r="Q18" s="62"/>
      <c r="R18" s="62"/>
      <c r="S18" s="62">
        <v>0</v>
      </c>
      <c r="T18" s="60">
        <f t="shared" si="1"/>
        <v>22</v>
      </c>
      <c r="U18" s="61" t="str">
        <f t="shared" si="0"/>
        <v>F</v>
      </c>
    </row>
    <row r="19" spans="1:21" hidden="1" x14ac:dyDescent="0.2">
      <c r="A19" s="82" t="s">
        <v>39</v>
      </c>
      <c r="B19" s="84" t="s">
        <v>57</v>
      </c>
      <c r="C19" s="76"/>
      <c r="D19" s="79"/>
      <c r="E19" s="73"/>
      <c r="F19" s="62"/>
      <c r="G19" s="62"/>
      <c r="H19" s="62"/>
      <c r="I19" s="62"/>
      <c r="J19" s="62"/>
      <c r="K19" s="62"/>
      <c r="L19" s="62"/>
      <c r="M19" s="62"/>
      <c r="N19" s="62"/>
      <c r="O19" s="74"/>
      <c r="P19" s="79"/>
      <c r="Q19" s="62"/>
      <c r="R19" s="64"/>
      <c r="S19" s="62"/>
      <c r="T19" s="60">
        <f t="shared" si="1"/>
        <v>0</v>
      </c>
      <c r="U19" s="61" t="str">
        <f t="shared" si="0"/>
        <v>-</v>
      </c>
    </row>
    <row r="20" spans="1:21" hidden="1" x14ac:dyDescent="0.2">
      <c r="A20" s="82" t="s">
        <v>40</v>
      </c>
      <c r="B20" s="84" t="s">
        <v>58</v>
      </c>
      <c r="C20" s="76"/>
      <c r="D20" s="79"/>
      <c r="E20" s="73"/>
      <c r="F20" s="62"/>
      <c r="G20" s="62"/>
      <c r="H20" s="62"/>
      <c r="I20" s="62"/>
      <c r="J20" s="62"/>
      <c r="K20" s="62"/>
      <c r="L20" s="62"/>
      <c r="M20" s="62"/>
      <c r="N20" s="62"/>
      <c r="O20" s="74"/>
      <c r="P20" s="79"/>
      <c r="Q20" s="62"/>
      <c r="R20" s="62"/>
      <c r="S20" s="62"/>
      <c r="T20" s="60">
        <f t="shared" si="1"/>
        <v>0</v>
      </c>
      <c r="U20" s="61" t="str">
        <f t="shared" si="0"/>
        <v>-</v>
      </c>
    </row>
    <row r="21" spans="1:21" hidden="1" x14ac:dyDescent="0.2">
      <c r="A21" s="82" t="s">
        <v>41</v>
      </c>
      <c r="B21" s="84" t="s">
        <v>59</v>
      </c>
      <c r="C21" s="76"/>
      <c r="D21" s="79"/>
      <c r="E21" s="73"/>
      <c r="F21" s="62"/>
      <c r="G21" s="62"/>
      <c r="H21" s="62"/>
      <c r="I21" s="62"/>
      <c r="J21" s="62"/>
      <c r="K21" s="62"/>
      <c r="L21" s="62"/>
      <c r="M21" s="62"/>
      <c r="N21" s="62"/>
      <c r="O21" s="74"/>
      <c r="P21" s="79"/>
      <c r="Q21" s="62"/>
      <c r="R21" s="62"/>
      <c r="S21" s="62"/>
      <c r="T21" s="60">
        <f t="shared" si="1"/>
        <v>0</v>
      </c>
      <c r="U21" s="61" t="str">
        <f t="shared" si="0"/>
        <v>-</v>
      </c>
    </row>
    <row r="22" spans="1:21" hidden="1" x14ac:dyDescent="0.2">
      <c r="A22" s="82" t="s">
        <v>42</v>
      </c>
      <c r="B22" s="84" t="s">
        <v>60</v>
      </c>
      <c r="C22" s="65"/>
      <c r="D22" s="79"/>
      <c r="E22" s="73"/>
      <c r="F22" s="62"/>
      <c r="G22" s="62"/>
      <c r="H22" s="62"/>
      <c r="I22" s="62"/>
      <c r="J22" s="62"/>
      <c r="K22" s="62"/>
      <c r="L22" s="62"/>
      <c r="M22" s="62"/>
      <c r="N22" s="62"/>
      <c r="O22" s="74"/>
      <c r="P22" s="79"/>
      <c r="Q22" s="62"/>
      <c r="R22" s="62"/>
      <c r="S22" s="62"/>
      <c r="T22" s="60">
        <f t="shared" si="1"/>
        <v>0</v>
      </c>
      <c r="U22" s="61" t="str">
        <f t="shared" si="0"/>
        <v>-</v>
      </c>
    </row>
    <row r="23" spans="1:21" hidden="1" x14ac:dyDescent="0.2">
      <c r="A23" s="82" t="s">
        <v>43</v>
      </c>
      <c r="B23" s="84" t="s">
        <v>61</v>
      </c>
      <c r="C23" s="65"/>
      <c r="D23" s="79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9"/>
      <c r="Q23" s="73"/>
      <c r="R23" s="74"/>
      <c r="S23" s="73"/>
      <c r="T23" s="60">
        <f t="shared" si="1"/>
        <v>0</v>
      </c>
      <c r="U23" s="61" t="str">
        <f t="shared" si="0"/>
        <v>-</v>
      </c>
    </row>
    <row r="24" spans="1:21" x14ac:dyDescent="0.2">
      <c r="A24" s="82" t="s">
        <v>44</v>
      </c>
      <c r="B24" s="84" t="s">
        <v>62</v>
      </c>
      <c r="C24" s="76"/>
      <c r="D24" s="79">
        <v>3</v>
      </c>
      <c r="E24" s="73"/>
      <c r="F24" s="62"/>
      <c r="G24" s="62"/>
      <c r="H24" s="62"/>
      <c r="I24" s="62">
        <v>2</v>
      </c>
      <c r="J24" s="62"/>
      <c r="K24" s="62"/>
      <c r="L24" s="62"/>
      <c r="M24" s="62"/>
      <c r="N24" s="62"/>
      <c r="O24" s="85"/>
      <c r="P24" s="79">
        <v>19</v>
      </c>
      <c r="Q24" s="62"/>
      <c r="R24" s="62"/>
      <c r="S24" s="62">
        <v>12</v>
      </c>
      <c r="T24" s="60">
        <f t="shared" si="1"/>
        <v>36</v>
      </c>
      <c r="U24" s="61" t="str">
        <f t="shared" si="0"/>
        <v>F</v>
      </c>
    </row>
    <row r="25" spans="1:21" hidden="1" x14ac:dyDescent="0.2">
      <c r="A25" s="82" t="s">
        <v>45</v>
      </c>
      <c r="B25" s="84" t="s">
        <v>63</v>
      </c>
      <c r="C25" s="76"/>
      <c r="D25" s="79"/>
      <c r="E25" s="73"/>
      <c r="F25" s="62"/>
      <c r="G25" s="62"/>
      <c r="H25" s="62"/>
      <c r="I25" s="62"/>
      <c r="J25" s="62"/>
      <c r="K25" s="62"/>
      <c r="L25" s="62"/>
      <c r="M25" s="62"/>
      <c r="N25" s="62"/>
      <c r="O25" s="74"/>
      <c r="P25" s="79"/>
      <c r="Q25" s="62"/>
      <c r="R25" s="64"/>
      <c r="S25" s="62">
        <v>6</v>
      </c>
      <c r="T25" s="60">
        <f t="shared" si="1"/>
        <v>6</v>
      </c>
      <c r="U25" s="61" t="str">
        <f t="shared" si="0"/>
        <v>F</v>
      </c>
    </row>
    <row r="26" spans="1:21" hidden="1" x14ac:dyDescent="0.2">
      <c r="A26" s="82" t="s">
        <v>46</v>
      </c>
      <c r="B26" s="84" t="s">
        <v>64</v>
      </c>
      <c r="C26" s="76"/>
      <c r="D26" s="79"/>
      <c r="E26" s="73"/>
      <c r="F26" s="62"/>
      <c r="G26" s="62"/>
      <c r="H26" s="62"/>
      <c r="I26" s="62"/>
      <c r="J26" s="62"/>
      <c r="K26" s="62"/>
      <c r="L26" s="62"/>
      <c r="M26" s="62"/>
      <c r="N26" s="62"/>
      <c r="O26" s="74"/>
      <c r="P26" s="79"/>
      <c r="Q26" s="62"/>
      <c r="R26" s="62"/>
      <c r="S26" s="62"/>
      <c r="T26" s="60">
        <f t="shared" si="1"/>
        <v>0</v>
      </c>
      <c r="U26" s="61" t="str">
        <f t="shared" si="0"/>
        <v>-</v>
      </c>
    </row>
    <row r="27" spans="1:21" x14ac:dyDescent="0.2">
      <c r="T27" s="80"/>
      <c r="U27" s="80"/>
    </row>
    <row r="28" spans="1:21" x14ac:dyDescent="0.2">
      <c r="T28" s="80"/>
      <c r="U28" s="80"/>
    </row>
    <row r="29" spans="1:21" x14ac:dyDescent="0.2">
      <c r="T29" s="80"/>
      <c r="U29" s="80"/>
    </row>
    <row r="30" spans="1:21" x14ac:dyDescent="0.2">
      <c r="T30" s="80"/>
      <c r="U30" s="80"/>
    </row>
    <row r="31" spans="1:21" x14ac:dyDescent="0.2">
      <c r="T31" s="80"/>
      <c r="U31" s="80"/>
    </row>
    <row r="32" spans="1:21" x14ac:dyDescent="0.2">
      <c r="T32" s="80"/>
      <c r="U32" s="80"/>
    </row>
    <row r="33" spans="20:21" x14ac:dyDescent="0.2">
      <c r="T33" s="80"/>
      <c r="U33" s="80"/>
    </row>
    <row r="34" spans="20:21" x14ac:dyDescent="0.2">
      <c r="T34" s="80"/>
      <c r="U34" s="80"/>
    </row>
    <row r="35" spans="20:21" x14ac:dyDescent="0.2">
      <c r="T35" s="80"/>
      <c r="U35" s="80"/>
    </row>
    <row r="36" spans="20:21" x14ac:dyDescent="0.2">
      <c r="T36" s="80"/>
      <c r="U36" s="80"/>
    </row>
    <row r="37" spans="20:21" x14ac:dyDescent="0.2">
      <c r="T37" s="80"/>
      <c r="U37" s="80"/>
    </row>
    <row r="38" spans="20:21" x14ac:dyDescent="0.2">
      <c r="T38" s="80"/>
      <c r="U38" s="80"/>
    </row>
    <row r="39" spans="20:21" x14ac:dyDescent="0.2">
      <c r="T39" s="80"/>
      <c r="U39" s="80"/>
    </row>
    <row r="40" spans="20:21" x14ac:dyDescent="0.2">
      <c r="T40" s="80"/>
      <c r="U40" s="80"/>
    </row>
    <row r="41" spans="20:21" x14ac:dyDescent="0.2">
      <c r="T41" s="80"/>
      <c r="U41" s="80"/>
    </row>
    <row r="42" spans="20:21" x14ac:dyDescent="0.2">
      <c r="T42" s="80"/>
      <c r="U42" s="80"/>
    </row>
    <row r="43" spans="20:21" x14ac:dyDescent="0.2">
      <c r="T43" s="80"/>
      <c r="U43" s="80"/>
    </row>
    <row r="44" spans="20:21" x14ac:dyDescent="0.2">
      <c r="T44" s="80"/>
      <c r="U44" s="80"/>
    </row>
    <row r="45" spans="20:21" x14ac:dyDescent="0.2">
      <c r="T45" s="80"/>
      <c r="U45" s="80"/>
    </row>
    <row r="46" spans="20:21" x14ac:dyDescent="0.2">
      <c r="T46" s="80"/>
      <c r="U46" s="80"/>
    </row>
    <row r="47" spans="20:21" x14ac:dyDescent="0.2">
      <c r="T47" s="80"/>
      <c r="U47" s="80"/>
    </row>
    <row r="48" spans="20:21" x14ac:dyDescent="0.2">
      <c r="T48" s="80"/>
      <c r="U48" s="80"/>
    </row>
    <row r="49" spans="20:21" x14ac:dyDescent="0.2">
      <c r="T49" s="80"/>
      <c r="U49" s="80"/>
    </row>
    <row r="50" spans="20:21" x14ac:dyDescent="0.2">
      <c r="T50" s="80"/>
      <c r="U50" s="80"/>
    </row>
    <row r="51" spans="20:21" x14ac:dyDescent="0.2">
      <c r="T51" s="80"/>
      <c r="U51" s="80"/>
    </row>
    <row r="52" spans="20:21" x14ac:dyDescent="0.2">
      <c r="T52" s="80"/>
      <c r="U52" s="80"/>
    </row>
    <row r="53" spans="20:21" x14ac:dyDescent="0.2">
      <c r="T53" s="80"/>
      <c r="U53" s="80"/>
    </row>
    <row r="54" spans="20:21" x14ac:dyDescent="0.2">
      <c r="T54" s="80"/>
      <c r="U54" s="80"/>
    </row>
    <row r="55" spans="20:21" x14ac:dyDescent="0.2">
      <c r="T55" s="80"/>
      <c r="U55" s="80"/>
    </row>
    <row r="56" spans="20:21" x14ac:dyDescent="0.2">
      <c r="T56" s="80"/>
      <c r="U56" s="80"/>
    </row>
    <row r="57" spans="20:21" x14ac:dyDescent="0.2">
      <c r="T57" s="80"/>
      <c r="U57" s="80"/>
    </row>
    <row r="58" spans="20:21" x14ac:dyDescent="0.2">
      <c r="T58" s="80"/>
      <c r="U58" s="80"/>
    </row>
    <row r="59" spans="20:21" x14ac:dyDescent="0.2">
      <c r="T59" s="80"/>
      <c r="U59" s="80"/>
    </row>
    <row r="60" spans="20:21" x14ac:dyDescent="0.2">
      <c r="T60" s="80"/>
      <c r="U60" s="80"/>
    </row>
    <row r="61" spans="20:21" x14ac:dyDescent="0.2">
      <c r="T61" s="80"/>
      <c r="U61" s="80"/>
    </row>
    <row r="62" spans="20:21" x14ac:dyDescent="0.2">
      <c r="T62" s="80"/>
      <c r="U62" s="80"/>
    </row>
    <row r="63" spans="20:21" x14ac:dyDescent="0.2">
      <c r="T63" s="80"/>
      <c r="U63" s="80"/>
    </row>
    <row r="64" spans="20:21" x14ac:dyDescent="0.2">
      <c r="T64" s="80"/>
      <c r="U64" s="80"/>
    </row>
    <row r="65" spans="20:21" x14ac:dyDescent="0.2">
      <c r="T65" s="80"/>
      <c r="U65" s="80"/>
    </row>
    <row r="66" spans="20:21" x14ac:dyDescent="0.2">
      <c r="T66" s="80"/>
      <c r="U66" s="80"/>
    </row>
    <row r="67" spans="20:21" x14ac:dyDescent="0.2">
      <c r="T67" s="80"/>
      <c r="U67" s="80"/>
    </row>
    <row r="68" spans="20:21" x14ac:dyDescent="0.2">
      <c r="T68" s="80"/>
      <c r="U68" s="80"/>
    </row>
    <row r="69" spans="20:21" x14ac:dyDescent="0.2">
      <c r="T69" s="80"/>
      <c r="U69" s="80"/>
    </row>
    <row r="70" spans="20:21" x14ac:dyDescent="0.2">
      <c r="T70" s="80"/>
      <c r="U70" s="80"/>
    </row>
    <row r="71" spans="20:21" x14ac:dyDescent="0.2">
      <c r="T71" s="80"/>
      <c r="U71" s="80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26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8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31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A4" sqref="A4"/>
    </sheetView>
  </sheetViews>
  <sheetFormatPr defaultColWidth="9.140625" defaultRowHeight="12.75" x14ac:dyDescent="0.2"/>
  <cols>
    <col min="1" max="1" width="14.85546875" style="9" customWidth="1"/>
    <col min="2" max="2" width="31.140625" style="10" customWidth="1"/>
    <col min="3" max="3" width="14.7109375" style="12" customWidth="1"/>
    <col min="4" max="4" width="15.7109375" style="2" customWidth="1"/>
    <col min="5" max="5" width="18.28515625" style="12" customWidth="1"/>
    <col min="6" max="6" width="8.28515625" style="1" customWidth="1"/>
    <col min="7" max="16384" width="9.140625" style="2"/>
  </cols>
  <sheetData>
    <row r="1" spans="1:6" ht="18.75" customHeight="1" x14ac:dyDescent="0.3">
      <c r="A1" s="36" t="s">
        <v>5</v>
      </c>
      <c r="B1" s="37"/>
      <c r="C1" s="38"/>
      <c r="D1" s="39"/>
      <c r="E1" s="40"/>
    </row>
    <row r="2" spans="1:6" s="5" customFormat="1" x14ac:dyDescent="0.2">
      <c r="A2" s="41"/>
      <c r="B2" s="3"/>
      <c r="C2" s="4"/>
      <c r="E2" s="42"/>
    </row>
    <row r="3" spans="1:6" s="5" customFormat="1" ht="15" x14ac:dyDescent="0.25">
      <c r="A3" s="66" t="s">
        <v>77</v>
      </c>
      <c r="B3" s="3"/>
      <c r="E3" s="42"/>
    </row>
    <row r="4" spans="1:6" s="5" customFormat="1" x14ac:dyDescent="0.2">
      <c r="A4" s="67" t="s">
        <v>27</v>
      </c>
      <c r="B4" s="3"/>
      <c r="D4" s="72" t="s">
        <v>65</v>
      </c>
      <c r="E4" s="42"/>
    </row>
    <row r="5" spans="1:6" s="5" customFormat="1" ht="15" x14ac:dyDescent="0.25">
      <c r="A5" s="45" t="s">
        <v>23</v>
      </c>
      <c r="B5" s="3"/>
      <c r="D5" s="48" t="s">
        <v>28</v>
      </c>
      <c r="E5" s="42"/>
    </row>
    <row r="6" spans="1:6" s="5" customFormat="1" ht="13.5" thickBot="1" x14ac:dyDescent="0.25">
      <c r="A6" s="43"/>
      <c r="B6" s="6"/>
      <c r="C6" s="4"/>
      <c r="E6" s="42"/>
      <c r="F6" s="1"/>
    </row>
    <row r="7" spans="1:6" s="1" customFormat="1" ht="12.75" customHeight="1" thickBot="1" x14ac:dyDescent="0.25">
      <c r="A7" s="115" t="s">
        <v>6</v>
      </c>
      <c r="B7" s="118" t="s">
        <v>75</v>
      </c>
      <c r="C7" s="123" t="s">
        <v>7</v>
      </c>
      <c r="D7" s="124"/>
      <c r="E7" s="112" t="s">
        <v>8</v>
      </c>
    </row>
    <row r="8" spans="1:6" s="7" customFormat="1" ht="12.75" customHeight="1" thickBot="1" x14ac:dyDescent="0.25">
      <c r="A8" s="116"/>
      <c r="B8" s="119"/>
      <c r="C8" s="121" t="s">
        <v>9</v>
      </c>
      <c r="D8" s="122" t="s">
        <v>10</v>
      </c>
      <c r="E8" s="113"/>
    </row>
    <row r="9" spans="1:6" s="7" customFormat="1" ht="13.5" customHeight="1" thickBot="1" x14ac:dyDescent="0.25">
      <c r="A9" s="117"/>
      <c r="B9" s="120"/>
      <c r="C9" s="121"/>
      <c r="D9" s="122"/>
      <c r="E9" s="114"/>
    </row>
    <row r="10" spans="1:6" x14ac:dyDescent="0.2">
      <c r="A10" s="89" t="str">
        <f>Evidencija!A9</f>
        <v>22 / 16</v>
      </c>
      <c r="B10" s="90" t="str">
        <f>Evidencija!B9</f>
        <v>Vuković Nina</v>
      </c>
      <c r="C10" s="32">
        <f>SUM(Evidencija!C9:Q9)</f>
        <v>0</v>
      </c>
      <c r="D10" s="34">
        <f>MAX(Evidencija!R9:S9)</f>
        <v>0</v>
      </c>
      <c r="E10" s="35" t="str">
        <f>Evidencija!U9</f>
        <v>-</v>
      </c>
      <c r="F10" s="2"/>
    </row>
    <row r="11" spans="1:6" x14ac:dyDescent="0.2">
      <c r="A11" s="89" t="str">
        <f>Evidencija!A10</f>
        <v>30 / 16</v>
      </c>
      <c r="B11" s="90" t="str">
        <f>Evidencija!B10</f>
        <v>Marković Danilo</v>
      </c>
      <c r="C11" s="32">
        <f>SUM(Evidencija!C10:Q10)</f>
        <v>0</v>
      </c>
      <c r="D11" s="34">
        <f>MAX(Evidencija!R10:S10)</f>
        <v>0</v>
      </c>
      <c r="E11" s="35" t="str">
        <f>Evidencija!U10</f>
        <v>-</v>
      </c>
      <c r="F11" s="2"/>
    </row>
    <row r="12" spans="1:6" x14ac:dyDescent="0.2">
      <c r="A12" s="89" t="str">
        <f>Evidencija!A11</f>
        <v>48 / 16</v>
      </c>
      <c r="B12" s="90" t="str">
        <f>Evidencija!B11</f>
        <v>Ćuzović Bojana</v>
      </c>
      <c r="C12" s="32">
        <f>SUM(Evidencija!C11:Q11)</f>
        <v>0</v>
      </c>
      <c r="D12" s="34">
        <f>MAX(Evidencija!R11:S11)</f>
        <v>0</v>
      </c>
      <c r="E12" s="35" t="str">
        <f>Evidencija!U11</f>
        <v>-</v>
      </c>
      <c r="F12" s="2"/>
    </row>
    <row r="13" spans="1:6" x14ac:dyDescent="0.2">
      <c r="A13" s="89" t="str">
        <f>Evidencija!A12</f>
        <v>54 / 16</v>
      </c>
      <c r="B13" s="90" t="str">
        <f>Evidencija!B12</f>
        <v>Rončević Kristina</v>
      </c>
      <c r="C13" s="32">
        <f>SUM(Evidencija!C12:Q12)</f>
        <v>22</v>
      </c>
      <c r="D13" s="34">
        <f>MAX(Evidencija!R12:S12)</f>
        <v>17</v>
      </c>
      <c r="E13" s="35" t="str">
        <f>Evidencija!U12</f>
        <v>F</v>
      </c>
      <c r="F13" s="2"/>
    </row>
    <row r="14" spans="1:6" x14ac:dyDescent="0.2">
      <c r="A14" s="89" t="str">
        <f>Evidencija!A13</f>
        <v>6 / 15</v>
      </c>
      <c r="B14" s="90" t="str">
        <f>Evidencija!B13</f>
        <v>Fatović Anđela</v>
      </c>
      <c r="C14" s="32">
        <f>SUM(Evidencija!C13:Q13)</f>
        <v>16</v>
      </c>
      <c r="D14" s="34">
        <f>MAX(Evidencija!R13:S13)</f>
        <v>0</v>
      </c>
      <c r="E14" s="35" t="str">
        <f>Evidencija!U13</f>
        <v>F</v>
      </c>
      <c r="F14" s="2"/>
    </row>
    <row r="15" spans="1:6" x14ac:dyDescent="0.2">
      <c r="A15" s="89" t="str">
        <f>Evidencija!A14</f>
        <v>31 / 15</v>
      </c>
      <c r="B15" s="90" t="str">
        <f>Evidencija!B14</f>
        <v>Đurišić Marija</v>
      </c>
      <c r="C15" s="32">
        <f>SUM(Evidencija!C14:Q14)</f>
        <v>0</v>
      </c>
      <c r="D15" s="34">
        <f>MAX(Evidencija!R14:S14)</f>
        <v>0</v>
      </c>
      <c r="E15" s="35" t="str">
        <f>Evidencija!U14</f>
        <v>-</v>
      </c>
      <c r="F15" s="2"/>
    </row>
    <row r="16" spans="1:6" x14ac:dyDescent="0.2">
      <c r="A16" s="89" t="str">
        <f>Evidencija!A15</f>
        <v>44 / 15</v>
      </c>
      <c r="B16" s="90" t="str">
        <f>Evidencija!B15</f>
        <v>Vuković Vasilije</v>
      </c>
      <c r="C16" s="32">
        <f>SUM(Evidencija!C15:Q15)</f>
        <v>0</v>
      </c>
      <c r="D16" s="34">
        <f>MAX(Evidencija!R15:S15)</f>
        <v>0</v>
      </c>
      <c r="E16" s="35" t="str">
        <f>Evidencija!U15</f>
        <v>-</v>
      </c>
      <c r="F16" s="2"/>
    </row>
    <row r="17" spans="1:6" x14ac:dyDescent="0.2">
      <c r="A17" s="89" t="str">
        <f>Evidencija!A16</f>
        <v>7 / 14</v>
      </c>
      <c r="B17" s="90" t="str">
        <f>Evidencija!B16</f>
        <v>Maslovar Nađa</v>
      </c>
      <c r="C17" s="32">
        <f>SUM(Evidencija!C16:Q16)</f>
        <v>0</v>
      </c>
      <c r="D17" s="34">
        <f>MAX(Evidencija!R16:S16)</f>
        <v>0</v>
      </c>
      <c r="E17" s="35" t="str">
        <f>Evidencija!U16</f>
        <v>-</v>
      </c>
      <c r="F17" s="2"/>
    </row>
    <row r="18" spans="1:6" x14ac:dyDescent="0.2">
      <c r="A18" s="89" t="str">
        <f>Evidencija!A17</f>
        <v>41 / 14</v>
      </c>
      <c r="B18" s="90" t="str">
        <f>Evidencija!B17</f>
        <v>Radojičić Nikoleta</v>
      </c>
      <c r="C18" s="32">
        <f>SUM(Evidencija!C17:Q17)</f>
        <v>5</v>
      </c>
      <c r="D18" s="34">
        <f>MAX(Evidencija!R17:S17)</f>
        <v>10</v>
      </c>
      <c r="E18" s="35" t="str">
        <f>Evidencija!U17</f>
        <v>F</v>
      </c>
      <c r="F18" s="2"/>
    </row>
    <row r="19" spans="1:6" x14ac:dyDescent="0.2">
      <c r="A19" s="89" t="str">
        <f>Evidencija!A18</f>
        <v>46 / 14</v>
      </c>
      <c r="B19" s="90" t="str">
        <f>Evidencija!B18</f>
        <v>Perišić Anica</v>
      </c>
      <c r="C19" s="32">
        <f>SUM(Evidencija!C18:Q18)</f>
        <v>22</v>
      </c>
      <c r="D19" s="34">
        <f>MAX(Evidencija!R18:S18)</f>
        <v>0</v>
      </c>
      <c r="E19" s="35" t="str">
        <f>Evidencija!U18</f>
        <v>F</v>
      </c>
      <c r="F19" s="2"/>
    </row>
    <row r="20" spans="1:6" x14ac:dyDescent="0.2">
      <c r="A20" s="89" t="str">
        <f>Evidencija!A19</f>
        <v>65 / 14</v>
      </c>
      <c r="B20" s="90" t="str">
        <f>Evidencija!B19</f>
        <v>Obrenović Ljubica</v>
      </c>
      <c r="C20" s="32">
        <f>SUM(Evidencija!C19:Q19)</f>
        <v>0</v>
      </c>
      <c r="D20" s="34">
        <f>MAX(Evidencija!R19:S19)</f>
        <v>0</v>
      </c>
      <c r="E20" s="35" t="str">
        <f>Evidencija!U19</f>
        <v>-</v>
      </c>
      <c r="F20" s="2"/>
    </row>
    <row r="21" spans="1:6" x14ac:dyDescent="0.2">
      <c r="A21" s="89" t="str">
        <f>Evidencija!A20</f>
        <v>70 / 14</v>
      </c>
      <c r="B21" s="90" t="str">
        <f>Evidencija!B20</f>
        <v>Vasić Dragana</v>
      </c>
      <c r="C21" s="32">
        <f>SUM(Evidencija!C20:Q20)</f>
        <v>0</v>
      </c>
      <c r="D21" s="34">
        <f>MAX(Evidencija!R20:S20)</f>
        <v>0</v>
      </c>
      <c r="E21" s="35" t="str">
        <f>Evidencija!U20</f>
        <v>-</v>
      </c>
      <c r="F21" s="2"/>
    </row>
    <row r="22" spans="1:6" x14ac:dyDescent="0.2">
      <c r="A22" s="89" t="str">
        <f>Evidencija!A21</f>
        <v>75 / 14</v>
      </c>
      <c r="B22" s="90" t="str">
        <f>Evidencija!B21</f>
        <v>Dedović Biljana</v>
      </c>
      <c r="C22" s="32">
        <f>SUM(Evidencija!C21:Q21)</f>
        <v>0</v>
      </c>
      <c r="D22" s="34">
        <f>MAX(Evidencija!R21:S21)</f>
        <v>0</v>
      </c>
      <c r="E22" s="35" t="str">
        <f>Evidencija!U21</f>
        <v>-</v>
      </c>
      <c r="F22" s="8"/>
    </row>
    <row r="23" spans="1:6" x14ac:dyDescent="0.2">
      <c r="A23" s="89" t="str">
        <f>Evidencija!A22</f>
        <v>43 / 13</v>
      </c>
      <c r="B23" s="90" t="str">
        <f>Evidencija!B22</f>
        <v>Mijatović Miljan</v>
      </c>
      <c r="C23" s="32">
        <f>SUM(Evidencija!C22:Q22)</f>
        <v>0</v>
      </c>
      <c r="D23" s="34">
        <f>MAX(Evidencija!R22:S22)</f>
        <v>0</v>
      </c>
      <c r="E23" s="35" t="str">
        <f>Evidencija!U22</f>
        <v>-</v>
      </c>
      <c r="F23" s="8"/>
    </row>
    <row r="24" spans="1:6" x14ac:dyDescent="0.2">
      <c r="A24" s="89" t="str">
        <f>Evidencija!A23</f>
        <v>78 / 13</v>
      </c>
      <c r="B24" s="90" t="str">
        <f>Evidencija!B23</f>
        <v>Miladinović Krsto</v>
      </c>
      <c r="C24" s="32">
        <f>SUM(Evidencija!C23:Q23)</f>
        <v>0</v>
      </c>
      <c r="D24" s="34">
        <f>MAX(Evidencija!R23:S23)</f>
        <v>0</v>
      </c>
      <c r="E24" s="35" t="str">
        <f>Evidencija!U23</f>
        <v>-</v>
      </c>
      <c r="F24" s="8"/>
    </row>
    <row r="25" spans="1:6" x14ac:dyDescent="0.2">
      <c r="A25" s="89" t="str">
        <f>Evidencija!A24</f>
        <v>79 / 13</v>
      </c>
      <c r="B25" s="90" t="str">
        <f>Evidencija!B24</f>
        <v>Todorović Jovan</v>
      </c>
      <c r="C25" s="32">
        <f>SUM(Evidencija!C24:Q24)</f>
        <v>24</v>
      </c>
      <c r="D25" s="34">
        <f>MAX(Evidencija!R24:S24)</f>
        <v>12</v>
      </c>
      <c r="E25" s="35" t="str">
        <f>Evidencija!U24</f>
        <v>F</v>
      </c>
      <c r="F25" s="8"/>
    </row>
    <row r="26" spans="1:6" x14ac:dyDescent="0.2">
      <c r="A26" s="89" t="str">
        <f>Evidencija!A25</f>
        <v>24 / 12</v>
      </c>
      <c r="B26" s="90" t="str">
        <f>Evidencija!B25</f>
        <v>Nikolić Dragana</v>
      </c>
      <c r="C26" s="32">
        <f>SUM(Evidencija!C25:Q25)</f>
        <v>0</v>
      </c>
      <c r="D26" s="34">
        <f>MAX(Evidencija!R25:S25)</f>
        <v>6</v>
      </c>
      <c r="E26" s="35" t="str">
        <f>Evidencija!U25</f>
        <v>F</v>
      </c>
      <c r="F26" s="8"/>
    </row>
    <row r="27" spans="1:6" x14ac:dyDescent="0.2">
      <c r="A27" s="89" t="str">
        <f>Evidencija!A26</f>
        <v>25 / 11</v>
      </c>
      <c r="B27" s="90" t="str">
        <f>Evidencija!B26</f>
        <v>Nikolić Nikoleta</v>
      </c>
      <c r="C27" s="32">
        <f>SUM(Evidencija!C26:Q26)</f>
        <v>0</v>
      </c>
      <c r="D27" s="34">
        <f>MAX(Evidencija!R26:S26)</f>
        <v>0</v>
      </c>
      <c r="E27" s="35" t="str">
        <f>Evidencija!U26</f>
        <v>-</v>
      </c>
      <c r="F27" s="8"/>
    </row>
    <row r="28" spans="1:6" x14ac:dyDescent="0.2">
      <c r="A28" s="89">
        <f>Evidencija!A27</f>
        <v>0</v>
      </c>
      <c r="B28" s="90">
        <f>Evidencija!B27</f>
        <v>0</v>
      </c>
      <c r="C28" s="32">
        <f>SUM(Evidencija!C27:Q27)</f>
        <v>0</v>
      </c>
      <c r="D28" s="34">
        <f>MAX(Evidencija!R27:S27)</f>
        <v>0</v>
      </c>
      <c r="E28" s="35">
        <f>Evidencija!U27</f>
        <v>0</v>
      </c>
      <c r="F28" s="8"/>
    </row>
    <row r="29" spans="1:6" x14ac:dyDescent="0.2">
      <c r="A29" s="89">
        <f>Evidencija!A28</f>
        <v>0</v>
      </c>
      <c r="B29" s="90">
        <f>Evidencija!B28</f>
        <v>0</v>
      </c>
      <c r="C29" s="32">
        <f>SUM(Evidencija!C28:Q28)</f>
        <v>0</v>
      </c>
      <c r="D29" s="34">
        <f>MAX(Evidencija!R28:S28)</f>
        <v>0</v>
      </c>
      <c r="E29" s="35">
        <f>Evidencija!U28</f>
        <v>0</v>
      </c>
      <c r="F29" s="8"/>
    </row>
    <row r="30" spans="1:6" x14ac:dyDescent="0.2">
      <c r="A30" s="89">
        <f>Evidencija!A29</f>
        <v>0</v>
      </c>
      <c r="B30" s="90">
        <f>Evidencija!B29</f>
        <v>0</v>
      </c>
      <c r="C30" s="32">
        <f>SUM(Evidencija!C29:Q29)</f>
        <v>0</v>
      </c>
      <c r="D30" s="34">
        <f>MAX(Evidencija!R29:S29)</f>
        <v>0</v>
      </c>
      <c r="E30" s="35">
        <f>Evidencija!U29</f>
        <v>0</v>
      </c>
      <c r="F30" s="8"/>
    </row>
    <row r="31" spans="1:6" x14ac:dyDescent="0.2">
      <c r="A31" s="89">
        <f>Evidencija!A30</f>
        <v>0</v>
      </c>
      <c r="B31" s="90">
        <f>Evidencija!B30</f>
        <v>0</v>
      </c>
      <c r="C31" s="32">
        <f>SUM(Evidencija!C30:Q30)</f>
        <v>0</v>
      </c>
      <c r="D31" s="34">
        <f>MAX(Evidencija!R30:S30)</f>
        <v>0</v>
      </c>
      <c r="E31" s="35">
        <f>Evidencija!U30</f>
        <v>0</v>
      </c>
      <c r="F31" s="8"/>
    </row>
    <row r="32" spans="1:6" x14ac:dyDescent="0.2">
      <c r="A32" s="89">
        <f>Evidencija!A31</f>
        <v>0</v>
      </c>
      <c r="B32" s="90">
        <f>Evidencija!B31</f>
        <v>0</v>
      </c>
      <c r="C32" s="32">
        <f>SUM(Evidencija!C31:Q31)</f>
        <v>0</v>
      </c>
      <c r="D32" s="34">
        <f>MAX(Evidencija!R31:S31)</f>
        <v>0</v>
      </c>
      <c r="E32" s="35">
        <f>Evidencija!U31</f>
        <v>0</v>
      </c>
      <c r="F32" s="8"/>
    </row>
    <row r="33" spans="1:6" x14ac:dyDescent="0.2">
      <c r="A33" s="89">
        <f>Evidencija!A32</f>
        <v>0</v>
      </c>
      <c r="B33" s="90">
        <f>Evidencija!B32</f>
        <v>0</v>
      </c>
      <c r="C33" s="32">
        <f>SUM(Evidencija!C32:Q32)</f>
        <v>0</v>
      </c>
      <c r="D33" s="34">
        <f>MAX(Evidencija!R32:S32)</f>
        <v>0</v>
      </c>
      <c r="E33" s="35">
        <f>Evidencija!U32</f>
        <v>0</v>
      </c>
      <c r="F33" s="8"/>
    </row>
    <row r="34" spans="1:6" x14ac:dyDescent="0.2">
      <c r="A34" s="32" t="e">
        <f>#REF!</f>
        <v>#REF!</v>
      </c>
      <c r="B34" s="33" t="e">
        <f>#REF!</f>
        <v>#REF!</v>
      </c>
      <c r="C34" s="32" t="e">
        <f>IF(SUM(#REF!)=0,"-",SUM(#REF!))</f>
        <v>#REF!</v>
      </c>
      <c r="D34" s="34" t="e">
        <f>IF(SUM(#REF!)=0,"-",MAX(#REF!))</f>
        <v>#REF!</v>
      </c>
      <c r="E34" s="35" t="e">
        <f>#REF!</f>
        <v>#REF!</v>
      </c>
      <c r="F34" s="8"/>
    </row>
    <row r="35" spans="1:6" x14ac:dyDescent="0.2">
      <c r="A35" s="32" t="e">
        <f>#REF!</f>
        <v>#REF!</v>
      </c>
      <c r="B35" s="33" t="e">
        <f>#REF!</f>
        <v>#REF!</v>
      </c>
      <c r="C35" s="32" t="e">
        <f>IF(SUM(#REF!)=0,"-",SUM(#REF!))</f>
        <v>#REF!</v>
      </c>
      <c r="D35" s="34" t="e">
        <f>IF(SUM(#REF!)=0,"-",MAX(#REF!))</f>
        <v>#REF!</v>
      </c>
      <c r="E35" s="35" t="e">
        <f>#REF!</f>
        <v>#REF!</v>
      </c>
      <c r="F35" s="8"/>
    </row>
    <row r="36" spans="1:6" x14ac:dyDescent="0.2">
      <c r="A36" s="32" t="e">
        <f>#REF!</f>
        <v>#REF!</v>
      </c>
      <c r="B36" s="33" t="e">
        <f>#REF!</f>
        <v>#REF!</v>
      </c>
      <c r="C36" s="32" t="e">
        <f>IF(SUM(#REF!)=0,"-",SUM(#REF!))</f>
        <v>#REF!</v>
      </c>
      <c r="D36" s="34" t="e">
        <f>IF(SUM(#REF!)=0,"-",MAX(#REF!))</f>
        <v>#REF!</v>
      </c>
      <c r="E36" s="35" t="e">
        <f>#REF!</f>
        <v>#REF!</v>
      </c>
      <c r="F36" s="8"/>
    </row>
    <row r="37" spans="1:6" x14ac:dyDescent="0.2">
      <c r="A37" s="32" t="e">
        <f>#REF!</f>
        <v>#REF!</v>
      </c>
      <c r="B37" s="33" t="e">
        <f>#REF!</f>
        <v>#REF!</v>
      </c>
      <c r="C37" s="32" t="e">
        <f>IF(SUM(#REF!)=0,"-",SUM(#REF!))</f>
        <v>#REF!</v>
      </c>
      <c r="D37" s="34" t="e">
        <f>IF(SUM(#REF!)=0,"-",MAX(#REF!))</f>
        <v>#REF!</v>
      </c>
      <c r="E37" s="35" t="e">
        <f>#REF!</f>
        <v>#REF!</v>
      </c>
      <c r="F37" s="8"/>
    </row>
    <row r="38" spans="1:6" x14ac:dyDescent="0.2">
      <c r="A38" s="32" t="e">
        <f>#REF!</f>
        <v>#REF!</v>
      </c>
      <c r="B38" s="33" t="e">
        <f>#REF!</f>
        <v>#REF!</v>
      </c>
      <c r="C38" s="32" t="e">
        <f>IF(SUM(#REF!)=0,"-",SUM(#REF!))</f>
        <v>#REF!</v>
      </c>
      <c r="D38" s="34" t="e">
        <f>IF(SUM(#REF!)=0,"-",MAX(#REF!))</f>
        <v>#REF!</v>
      </c>
      <c r="E38" s="35" t="e">
        <f>#REF!</f>
        <v>#REF!</v>
      </c>
      <c r="F38" s="8"/>
    </row>
    <row r="39" spans="1:6" x14ac:dyDescent="0.2">
      <c r="A39" s="32" t="e">
        <f>#REF!</f>
        <v>#REF!</v>
      </c>
      <c r="B39" s="33" t="e">
        <f>#REF!</f>
        <v>#REF!</v>
      </c>
      <c r="C39" s="32" t="e">
        <f>IF(SUM(#REF!)=0,"-",SUM(#REF!))</f>
        <v>#REF!</v>
      </c>
      <c r="D39" s="34" t="e">
        <f>IF(SUM(#REF!)=0,"-",MAX(#REF!))</f>
        <v>#REF!</v>
      </c>
      <c r="E39" s="35" t="e">
        <f>#REF!</f>
        <v>#REF!</v>
      </c>
      <c r="F39" s="8"/>
    </row>
    <row r="40" spans="1:6" x14ac:dyDescent="0.2">
      <c r="A40" s="32" t="e">
        <f>#REF!</f>
        <v>#REF!</v>
      </c>
      <c r="B40" s="33" t="e">
        <f>#REF!</f>
        <v>#REF!</v>
      </c>
      <c r="C40" s="32" t="e">
        <f>IF(SUM(#REF!)=0,"-",SUM(#REF!))</f>
        <v>#REF!</v>
      </c>
      <c r="D40" s="34" t="e">
        <f>IF(SUM(#REF!)=0,"-",MAX(#REF!))</f>
        <v>#REF!</v>
      </c>
      <c r="E40" s="35" t="e">
        <f>#REF!</f>
        <v>#REF!</v>
      </c>
      <c r="F40" s="8"/>
    </row>
    <row r="41" spans="1:6" x14ac:dyDescent="0.2">
      <c r="A41" s="32" t="e">
        <f>#REF!</f>
        <v>#REF!</v>
      </c>
      <c r="B41" s="33" t="e">
        <f>#REF!</f>
        <v>#REF!</v>
      </c>
      <c r="C41" s="32" t="e">
        <f>IF(SUM(#REF!)=0,"-",SUM(#REF!))</f>
        <v>#REF!</v>
      </c>
      <c r="D41" s="34" t="e">
        <f>IF(SUM(#REF!)=0,"-",MAX(#REF!))</f>
        <v>#REF!</v>
      </c>
      <c r="E41" s="35" t="e">
        <f>#REF!</f>
        <v>#REF!</v>
      </c>
      <c r="F41" s="8"/>
    </row>
    <row r="42" spans="1:6" x14ac:dyDescent="0.2">
      <c r="A42" s="32" t="e">
        <f>#REF!</f>
        <v>#REF!</v>
      </c>
      <c r="B42" s="33" t="e">
        <f>#REF!</f>
        <v>#REF!</v>
      </c>
      <c r="C42" s="32" t="e">
        <f>IF(SUM(#REF!)=0,"-",SUM(#REF!))</f>
        <v>#REF!</v>
      </c>
      <c r="D42" s="34" t="e">
        <f>IF(SUM(#REF!)=0,"-",MAX(#REF!))</f>
        <v>#REF!</v>
      </c>
      <c r="E42" s="35" t="e">
        <f>#REF!</f>
        <v>#REF!</v>
      </c>
      <c r="F42" s="8"/>
    </row>
    <row r="43" spans="1:6" x14ac:dyDescent="0.2">
      <c r="A43" s="32" t="e">
        <f>#REF!</f>
        <v>#REF!</v>
      </c>
      <c r="B43" s="33" t="e">
        <f>#REF!</f>
        <v>#REF!</v>
      </c>
      <c r="C43" s="32" t="e">
        <f>IF(SUM(#REF!)=0,"-",SUM(#REF!))</f>
        <v>#REF!</v>
      </c>
      <c r="D43" s="34" t="e">
        <f>IF(SUM(#REF!)=0,"-",MAX(#REF!))</f>
        <v>#REF!</v>
      </c>
      <c r="E43" s="35" t="e">
        <f>#REF!</f>
        <v>#REF!</v>
      </c>
      <c r="F43" s="8"/>
    </row>
    <row r="44" spans="1:6" x14ac:dyDescent="0.2">
      <c r="A44" s="32" t="e">
        <f>#REF!</f>
        <v>#REF!</v>
      </c>
      <c r="B44" s="33" t="e">
        <f>#REF!</f>
        <v>#REF!</v>
      </c>
      <c r="C44" s="32" t="e">
        <f>IF(SUM(#REF!)=0,"-",SUM(#REF!))</f>
        <v>#REF!</v>
      </c>
      <c r="D44" s="34" t="e">
        <f>IF(SUM(#REF!)=0,"-",MAX(#REF!))</f>
        <v>#REF!</v>
      </c>
      <c r="E44" s="35" t="e">
        <f>#REF!</f>
        <v>#REF!</v>
      </c>
      <c r="F44" s="8"/>
    </row>
    <row r="45" spans="1:6" x14ac:dyDescent="0.2">
      <c r="A45" s="32" t="e">
        <f>#REF!</f>
        <v>#REF!</v>
      </c>
      <c r="B45" s="33" t="e">
        <f>#REF!</f>
        <v>#REF!</v>
      </c>
      <c r="C45" s="32" t="e">
        <f>IF(SUM(#REF!)=0,"-",SUM(#REF!))</f>
        <v>#REF!</v>
      </c>
      <c r="D45" s="34" t="e">
        <f>IF(SUM(#REF!)=0,"-",MAX(#REF!))</f>
        <v>#REF!</v>
      </c>
      <c r="E45" s="35" t="e">
        <f>#REF!</f>
        <v>#REF!</v>
      </c>
      <c r="F45" s="8"/>
    </row>
    <row r="46" spans="1:6" x14ac:dyDescent="0.2">
      <c r="A46" s="32" t="e">
        <f>#REF!</f>
        <v>#REF!</v>
      </c>
      <c r="B46" s="33" t="e">
        <f>#REF!</f>
        <v>#REF!</v>
      </c>
      <c r="C46" s="32" t="e">
        <f>IF(SUM(#REF!)=0,"-",SUM(#REF!))</f>
        <v>#REF!</v>
      </c>
      <c r="D46" s="34" t="e">
        <f>IF(SUM(#REF!)=0,"-",MAX(#REF!))</f>
        <v>#REF!</v>
      </c>
      <c r="E46" s="35" t="e">
        <f>#REF!</f>
        <v>#REF!</v>
      </c>
      <c r="F46" s="8"/>
    </row>
    <row r="47" spans="1:6" x14ac:dyDescent="0.2">
      <c r="A47" s="32" t="e">
        <f>#REF!</f>
        <v>#REF!</v>
      </c>
      <c r="B47" s="33" t="e">
        <f>#REF!</f>
        <v>#REF!</v>
      </c>
      <c r="C47" s="32" t="e">
        <f>IF(SUM(#REF!)=0,"-",SUM(#REF!))</f>
        <v>#REF!</v>
      </c>
      <c r="D47" s="34" t="e">
        <f>IF(SUM(#REF!)=0,"-",MAX(#REF!))</f>
        <v>#REF!</v>
      </c>
      <c r="E47" s="35" t="e">
        <f>#REF!</f>
        <v>#REF!</v>
      </c>
      <c r="F47" s="8"/>
    </row>
    <row r="48" spans="1:6" x14ac:dyDescent="0.2">
      <c r="A48" s="32" t="e">
        <f>#REF!</f>
        <v>#REF!</v>
      </c>
      <c r="B48" s="33" t="e">
        <f>#REF!</f>
        <v>#REF!</v>
      </c>
      <c r="C48" s="32" t="e">
        <f>IF(SUM(#REF!)=0,"-",SUM(#REF!))</f>
        <v>#REF!</v>
      </c>
      <c r="D48" s="34" t="e">
        <f>IF(SUM(#REF!)=0,"-",MAX(#REF!))</f>
        <v>#REF!</v>
      </c>
      <c r="E48" s="35" t="e">
        <f>#REF!</f>
        <v>#REF!</v>
      </c>
      <c r="F48" s="8"/>
    </row>
    <row r="49" spans="1:6" x14ac:dyDescent="0.2">
      <c r="A49" s="32" t="e">
        <f>#REF!</f>
        <v>#REF!</v>
      </c>
      <c r="B49" s="33" t="e">
        <f>#REF!</f>
        <v>#REF!</v>
      </c>
      <c r="C49" s="32" t="e">
        <f>IF(SUM(#REF!)=0,"-",SUM(#REF!))</f>
        <v>#REF!</v>
      </c>
      <c r="D49" s="34" t="e">
        <f>IF(SUM(#REF!)=0,"-",MAX(#REF!))</f>
        <v>#REF!</v>
      </c>
      <c r="E49" s="35" t="e">
        <f>#REF!</f>
        <v>#REF!</v>
      </c>
      <c r="F49" s="8"/>
    </row>
    <row r="50" spans="1:6" x14ac:dyDescent="0.2">
      <c r="A50" s="32" t="e">
        <f>#REF!</f>
        <v>#REF!</v>
      </c>
      <c r="B50" s="33" t="e">
        <f>#REF!</f>
        <v>#REF!</v>
      </c>
      <c r="C50" s="32" t="e">
        <f>IF(SUM(#REF!)=0,"-",SUM(#REF!))</f>
        <v>#REF!</v>
      </c>
      <c r="D50" s="34" t="e">
        <f>IF(SUM(#REF!)=0,"-",MAX(#REF!))</f>
        <v>#REF!</v>
      </c>
      <c r="E50" s="35" t="e">
        <f>#REF!</f>
        <v>#REF!</v>
      </c>
      <c r="F50" s="8"/>
    </row>
    <row r="51" spans="1:6" x14ac:dyDescent="0.2">
      <c r="A51" s="32" t="e">
        <f>#REF!</f>
        <v>#REF!</v>
      </c>
      <c r="B51" s="33" t="e">
        <f>#REF!</f>
        <v>#REF!</v>
      </c>
      <c r="C51" s="32" t="e">
        <f>IF(SUM(#REF!)=0,"-",SUM(#REF!))</f>
        <v>#REF!</v>
      </c>
      <c r="D51" s="34" t="e">
        <f>IF(SUM(#REF!)=0,"-",MAX(#REF!))</f>
        <v>#REF!</v>
      </c>
      <c r="E51" s="35" t="e">
        <f>#REF!</f>
        <v>#REF!</v>
      </c>
      <c r="F51" s="8"/>
    </row>
    <row r="52" spans="1:6" x14ac:dyDescent="0.2">
      <c r="A52" s="32" t="e">
        <f>#REF!</f>
        <v>#REF!</v>
      </c>
      <c r="B52" s="33" t="e">
        <f>#REF!</f>
        <v>#REF!</v>
      </c>
      <c r="C52" s="32" t="e">
        <f>IF(SUM(#REF!)=0,"-",SUM(#REF!))</f>
        <v>#REF!</v>
      </c>
      <c r="D52" s="34" t="e">
        <f>IF(SUM(#REF!)=0,"-",MAX(#REF!))</f>
        <v>#REF!</v>
      </c>
      <c r="E52" s="35" t="e">
        <f>#REF!</f>
        <v>#REF!</v>
      </c>
      <c r="F52" s="8"/>
    </row>
    <row r="53" spans="1:6" x14ac:dyDescent="0.2">
      <c r="A53" s="32" t="e">
        <f>#REF!</f>
        <v>#REF!</v>
      </c>
      <c r="B53" s="33" t="e">
        <f>#REF!</f>
        <v>#REF!</v>
      </c>
      <c r="C53" s="32" t="e">
        <f>IF(SUM(#REF!)=0,"-",SUM(#REF!))</f>
        <v>#REF!</v>
      </c>
      <c r="D53" s="34" t="e">
        <f>IF(SUM(#REF!)=0,"-",MAX(#REF!))</f>
        <v>#REF!</v>
      </c>
      <c r="E53" s="35" t="e">
        <f>#REF!</f>
        <v>#REF!</v>
      </c>
      <c r="F53" s="8"/>
    </row>
    <row r="54" spans="1:6" x14ac:dyDescent="0.2">
      <c r="A54" s="32" t="e">
        <f>#REF!</f>
        <v>#REF!</v>
      </c>
      <c r="B54" s="33" t="e">
        <f>#REF!</f>
        <v>#REF!</v>
      </c>
      <c r="C54" s="32" t="e">
        <f>IF(SUM(#REF!)=0,"-",SUM(#REF!))</f>
        <v>#REF!</v>
      </c>
      <c r="D54" s="34" t="e">
        <f>IF(SUM(#REF!)=0,"-",MAX(#REF!))</f>
        <v>#REF!</v>
      </c>
      <c r="E54" s="35" t="e">
        <f>#REF!</f>
        <v>#REF!</v>
      </c>
      <c r="F54" s="8"/>
    </row>
    <row r="55" spans="1:6" x14ac:dyDescent="0.2">
      <c r="A55" s="32" t="e">
        <f>#REF!</f>
        <v>#REF!</v>
      </c>
      <c r="B55" s="33" t="e">
        <f>#REF!</f>
        <v>#REF!</v>
      </c>
      <c r="C55" s="32" t="e">
        <f>IF(SUM(#REF!)=0,"-",SUM(#REF!))</f>
        <v>#REF!</v>
      </c>
      <c r="D55" s="34" t="e">
        <f>IF(SUM(#REF!)=0,"-",MAX(#REF!))</f>
        <v>#REF!</v>
      </c>
      <c r="E55" s="35" t="e">
        <f>#REF!</f>
        <v>#REF!</v>
      </c>
      <c r="F55" s="8"/>
    </row>
    <row r="56" spans="1:6" x14ac:dyDescent="0.2">
      <c r="A56" s="32" t="e">
        <f>#REF!</f>
        <v>#REF!</v>
      </c>
      <c r="B56" s="33" t="e">
        <f>#REF!</f>
        <v>#REF!</v>
      </c>
      <c r="C56" s="32" t="e">
        <f>IF(SUM(#REF!)=0,"-",SUM(#REF!))</f>
        <v>#REF!</v>
      </c>
      <c r="D56" s="34" t="e">
        <f>IF(SUM(#REF!)=0,"-",MAX(#REF!))</f>
        <v>#REF!</v>
      </c>
      <c r="E56" s="35" t="e">
        <f>#REF!</f>
        <v>#REF!</v>
      </c>
      <c r="F56" s="8"/>
    </row>
    <row r="57" spans="1:6" x14ac:dyDescent="0.2">
      <c r="A57" s="32" t="e">
        <f>#REF!</f>
        <v>#REF!</v>
      </c>
      <c r="B57" s="33" t="e">
        <f>#REF!</f>
        <v>#REF!</v>
      </c>
      <c r="C57" s="32" t="e">
        <f>IF(SUM(#REF!)=0,"-",SUM(#REF!))</f>
        <v>#REF!</v>
      </c>
      <c r="D57" s="34" t="e">
        <f>IF(SUM(#REF!)=0,"-",MAX(#REF!))</f>
        <v>#REF!</v>
      </c>
      <c r="E57" s="35" t="e">
        <f>#REF!</f>
        <v>#REF!</v>
      </c>
      <c r="F57" s="8"/>
    </row>
    <row r="58" spans="1:6" x14ac:dyDescent="0.2">
      <c r="A58" s="32" t="e">
        <f>#REF!</f>
        <v>#REF!</v>
      </c>
      <c r="B58" s="33" t="e">
        <f>#REF!</f>
        <v>#REF!</v>
      </c>
      <c r="C58" s="32" t="e">
        <f>IF(SUM(#REF!)=0,"-",SUM(#REF!))</f>
        <v>#REF!</v>
      </c>
      <c r="D58" s="34" t="e">
        <f>IF(SUM(#REF!)=0,"-",MAX(#REF!))</f>
        <v>#REF!</v>
      </c>
      <c r="E58" s="35" t="e">
        <f>#REF!</f>
        <v>#REF!</v>
      </c>
      <c r="F58" s="8"/>
    </row>
    <row r="59" spans="1:6" x14ac:dyDescent="0.2">
      <c r="A59" s="32" t="e">
        <f>#REF!</f>
        <v>#REF!</v>
      </c>
      <c r="B59" s="33" t="e">
        <f>#REF!</f>
        <v>#REF!</v>
      </c>
      <c r="C59" s="32" t="e">
        <f>IF(SUM(#REF!)=0,"-",SUM(#REF!))</f>
        <v>#REF!</v>
      </c>
      <c r="D59" s="34" t="e">
        <f>IF(SUM(#REF!)=0,"-",MAX(#REF!))</f>
        <v>#REF!</v>
      </c>
      <c r="E59" s="35" t="e">
        <f>#REF!</f>
        <v>#REF!</v>
      </c>
      <c r="F59" s="8"/>
    </row>
    <row r="60" spans="1:6" x14ac:dyDescent="0.2">
      <c r="A60" s="32" t="e">
        <f>#REF!</f>
        <v>#REF!</v>
      </c>
      <c r="B60" s="33" t="e">
        <f>#REF!</f>
        <v>#REF!</v>
      </c>
      <c r="C60" s="32" t="e">
        <f>IF(SUM(#REF!)=0,"-",SUM(#REF!))</f>
        <v>#REF!</v>
      </c>
      <c r="D60" s="34" t="e">
        <f>IF(SUM(#REF!)=0,"-",MAX(#REF!))</f>
        <v>#REF!</v>
      </c>
      <c r="E60" s="35" t="e">
        <f>#REF!</f>
        <v>#REF!</v>
      </c>
      <c r="F60" s="8"/>
    </row>
    <row r="61" spans="1:6" x14ac:dyDescent="0.2">
      <c r="A61" s="32" t="e">
        <f>#REF!</f>
        <v>#REF!</v>
      </c>
      <c r="B61" s="33" t="e">
        <f>#REF!</f>
        <v>#REF!</v>
      </c>
      <c r="C61" s="32" t="e">
        <f>IF(SUM(#REF!)=0,"-",SUM(#REF!))</f>
        <v>#REF!</v>
      </c>
      <c r="D61" s="34" t="e">
        <f>IF(SUM(#REF!)=0,"-",MAX(#REF!))</f>
        <v>#REF!</v>
      </c>
      <c r="E61" s="35" t="e">
        <f>#REF!</f>
        <v>#REF!</v>
      </c>
      <c r="F61" s="8"/>
    </row>
    <row r="62" spans="1:6" x14ac:dyDescent="0.2">
      <c r="A62" s="32" t="e">
        <f>#REF!</f>
        <v>#REF!</v>
      </c>
      <c r="B62" s="33" t="e">
        <f>#REF!</f>
        <v>#REF!</v>
      </c>
      <c r="C62" s="32" t="e">
        <f>IF(SUM(#REF!)=0,"-",SUM(#REF!))</f>
        <v>#REF!</v>
      </c>
      <c r="D62" s="34" t="e">
        <f>IF(SUM(#REF!)=0,"-",MAX(#REF!))</f>
        <v>#REF!</v>
      </c>
      <c r="E62" s="35" t="e">
        <f>#REF!</f>
        <v>#REF!</v>
      </c>
      <c r="F62" s="8"/>
    </row>
    <row r="63" spans="1:6" x14ac:dyDescent="0.2">
      <c r="A63" s="32" t="e">
        <f>#REF!</f>
        <v>#REF!</v>
      </c>
      <c r="B63" s="33" t="e">
        <f>#REF!</f>
        <v>#REF!</v>
      </c>
      <c r="C63" s="32" t="e">
        <f>IF(SUM(#REF!)=0,"-",SUM(#REF!))</f>
        <v>#REF!</v>
      </c>
      <c r="D63" s="34" t="e">
        <f>IF(SUM(#REF!)=0,"-",MAX(#REF!))</f>
        <v>#REF!</v>
      </c>
      <c r="E63" s="35" t="e">
        <f>#REF!</f>
        <v>#REF!</v>
      </c>
      <c r="F63" s="8"/>
    </row>
    <row r="64" spans="1:6" x14ac:dyDescent="0.2">
      <c r="A64" s="32" t="e">
        <f>#REF!</f>
        <v>#REF!</v>
      </c>
      <c r="B64" s="33" t="e">
        <f>#REF!</f>
        <v>#REF!</v>
      </c>
      <c r="C64" s="32" t="e">
        <f>IF(SUM(#REF!)=0,"-",SUM(#REF!))</f>
        <v>#REF!</v>
      </c>
      <c r="D64" s="34" t="e">
        <f>IF(SUM(#REF!)=0,"-",MAX(#REF!))</f>
        <v>#REF!</v>
      </c>
      <c r="E64" s="35" t="e">
        <f>#REF!</f>
        <v>#REF!</v>
      </c>
      <c r="F64" s="8"/>
    </row>
    <row r="65" spans="1:6" x14ac:dyDescent="0.2">
      <c r="A65" s="32" t="e">
        <f>#REF!</f>
        <v>#REF!</v>
      </c>
      <c r="B65" s="33" t="e">
        <f>#REF!</f>
        <v>#REF!</v>
      </c>
      <c r="C65" s="32" t="e">
        <f>IF(SUM(#REF!)=0,"-",SUM(#REF!))</f>
        <v>#REF!</v>
      </c>
      <c r="D65" s="34" t="e">
        <f>IF(SUM(#REF!)=0,"-",MAX(#REF!))</f>
        <v>#REF!</v>
      </c>
      <c r="E65" s="35" t="e">
        <f>#REF!</f>
        <v>#REF!</v>
      </c>
      <c r="F65" s="8"/>
    </row>
    <row r="66" spans="1:6" x14ac:dyDescent="0.2">
      <c r="A66" s="32" t="e">
        <f>#REF!</f>
        <v>#REF!</v>
      </c>
      <c r="B66" s="33" t="e">
        <f>#REF!</f>
        <v>#REF!</v>
      </c>
      <c r="C66" s="32" t="e">
        <f>IF(SUM(#REF!)=0,"-",SUM(#REF!))</f>
        <v>#REF!</v>
      </c>
      <c r="D66" s="34" t="e">
        <f>IF(SUM(#REF!)=0,"-",MAX(#REF!))</f>
        <v>#REF!</v>
      </c>
      <c r="E66" s="35" t="e">
        <f>#REF!</f>
        <v>#REF!</v>
      </c>
      <c r="F66" s="8"/>
    </row>
    <row r="67" spans="1:6" x14ac:dyDescent="0.2">
      <c r="A67" s="32" t="e">
        <f>#REF!</f>
        <v>#REF!</v>
      </c>
      <c r="B67" s="33" t="e">
        <f>#REF!</f>
        <v>#REF!</v>
      </c>
      <c r="C67" s="32" t="e">
        <f>IF(SUM(#REF!)=0,"-",SUM(#REF!))</f>
        <v>#REF!</v>
      </c>
      <c r="D67" s="34" t="e">
        <f>IF(SUM(#REF!)=0,"-",MAX(#REF!))</f>
        <v>#REF!</v>
      </c>
      <c r="E67" s="35" t="e">
        <f>#REF!</f>
        <v>#REF!</v>
      </c>
      <c r="F67" s="8"/>
    </row>
    <row r="68" spans="1:6" x14ac:dyDescent="0.2">
      <c r="A68" s="32" t="e">
        <f>#REF!</f>
        <v>#REF!</v>
      </c>
      <c r="B68" s="33" t="e">
        <f>#REF!</f>
        <v>#REF!</v>
      </c>
      <c r="C68" s="32" t="e">
        <f>IF(SUM(#REF!)=0,"-",SUM(#REF!))</f>
        <v>#REF!</v>
      </c>
      <c r="D68" s="34" t="e">
        <f>IF(SUM(#REF!)=0,"-",MAX(#REF!))</f>
        <v>#REF!</v>
      </c>
      <c r="E68" s="35" t="e">
        <f>#REF!</f>
        <v>#REF!</v>
      </c>
      <c r="F68" s="8"/>
    </row>
    <row r="69" spans="1:6" x14ac:dyDescent="0.2">
      <c r="A69" s="32" t="e">
        <f>#REF!</f>
        <v>#REF!</v>
      </c>
      <c r="B69" s="33" t="e">
        <f>#REF!</f>
        <v>#REF!</v>
      </c>
      <c r="C69" s="32" t="e">
        <f>IF(SUM(#REF!)=0,"-",SUM(#REF!))</f>
        <v>#REF!</v>
      </c>
      <c r="D69" s="34" t="e">
        <f>IF(SUM(#REF!)=0,"-",MAX(#REF!))</f>
        <v>#REF!</v>
      </c>
      <c r="E69" s="35" t="e">
        <f>#REF!</f>
        <v>#REF!</v>
      </c>
      <c r="F69" s="8"/>
    </row>
    <row r="70" spans="1:6" x14ac:dyDescent="0.2">
      <c r="A70" s="32" t="e">
        <f>#REF!</f>
        <v>#REF!</v>
      </c>
      <c r="B70" s="33" t="e">
        <f>#REF!</f>
        <v>#REF!</v>
      </c>
      <c r="C70" s="32" t="e">
        <f>IF(SUM(#REF!)=0,"-",SUM(#REF!))</f>
        <v>#REF!</v>
      </c>
      <c r="D70" s="34" t="e">
        <f>IF(SUM(#REF!)=0,"-",MAX(#REF!))</f>
        <v>#REF!</v>
      </c>
      <c r="E70" s="35" t="e">
        <f>#REF!</f>
        <v>#REF!</v>
      </c>
      <c r="F70" s="8"/>
    </row>
    <row r="71" spans="1:6" x14ac:dyDescent="0.2">
      <c r="A71" s="32" t="e">
        <f>#REF!</f>
        <v>#REF!</v>
      </c>
      <c r="B71" s="33" t="e">
        <f>#REF!</f>
        <v>#REF!</v>
      </c>
      <c r="C71" s="32" t="e">
        <f>IF(SUM(#REF!)=0,"-",SUM(#REF!))</f>
        <v>#REF!</v>
      </c>
      <c r="D71" s="34" t="e">
        <f>IF(SUM(#REF!)=0,"-",MAX(#REF!))</f>
        <v>#REF!</v>
      </c>
      <c r="E71" s="35" t="e">
        <f>#REF!</f>
        <v>#REF!</v>
      </c>
      <c r="F71" s="8"/>
    </row>
    <row r="72" spans="1:6" x14ac:dyDescent="0.2">
      <c r="A72" s="32" t="e">
        <f>#REF!</f>
        <v>#REF!</v>
      </c>
      <c r="B72" s="33" t="e">
        <f>#REF!</f>
        <v>#REF!</v>
      </c>
      <c r="C72" s="32" t="e">
        <f>IF(SUM(#REF!)=0,"-",SUM(#REF!))</f>
        <v>#REF!</v>
      </c>
      <c r="D72" s="34" t="e">
        <f>IF(SUM(#REF!)=0,"-",MAX(#REF!))</f>
        <v>#REF!</v>
      </c>
      <c r="E72" s="35" t="e">
        <f>#REF!</f>
        <v>#REF!</v>
      </c>
      <c r="F72" s="8"/>
    </row>
    <row r="73" spans="1:6" x14ac:dyDescent="0.2">
      <c r="A73" s="32" t="e">
        <f>#REF!</f>
        <v>#REF!</v>
      </c>
      <c r="B73" s="33" t="e">
        <f>#REF!</f>
        <v>#REF!</v>
      </c>
      <c r="C73" s="32" t="e">
        <f>IF(SUM(#REF!)=0,"-",SUM(#REF!))</f>
        <v>#REF!</v>
      </c>
      <c r="D73" s="34" t="e">
        <f>IF(SUM(#REF!)=0,"-",MAX(#REF!))</f>
        <v>#REF!</v>
      </c>
      <c r="E73" s="35" t="e">
        <f>#REF!</f>
        <v>#REF!</v>
      </c>
      <c r="F73" s="8"/>
    </row>
    <row r="74" spans="1:6" x14ac:dyDescent="0.2">
      <c r="A74" s="32" t="e">
        <f>#REF!</f>
        <v>#REF!</v>
      </c>
      <c r="B74" s="33" t="e">
        <f>#REF!</f>
        <v>#REF!</v>
      </c>
      <c r="C74" s="32" t="e">
        <f>IF(SUM(#REF!)=0,"-",SUM(#REF!))</f>
        <v>#REF!</v>
      </c>
      <c r="D74" s="34" t="e">
        <f>IF(SUM(#REF!)=0,"-",MAX(#REF!))</f>
        <v>#REF!</v>
      </c>
      <c r="E74" s="35" t="e">
        <f>#REF!</f>
        <v>#REF!</v>
      </c>
      <c r="F74" s="8"/>
    </row>
    <row r="75" spans="1:6" x14ac:dyDescent="0.2">
      <c r="A75" s="32" t="e">
        <f>#REF!</f>
        <v>#REF!</v>
      </c>
      <c r="B75" s="33" t="e">
        <f>#REF!</f>
        <v>#REF!</v>
      </c>
      <c r="C75" s="32" t="e">
        <f>IF(SUM(#REF!)=0,"-",SUM(#REF!))</f>
        <v>#REF!</v>
      </c>
      <c r="D75" s="34" t="e">
        <f>IF(SUM(#REF!)=0,"-",MAX(#REF!))</f>
        <v>#REF!</v>
      </c>
      <c r="E75" s="35" t="e">
        <f>#REF!</f>
        <v>#REF!</v>
      </c>
      <c r="F75" s="8"/>
    </row>
    <row r="76" spans="1:6" x14ac:dyDescent="0.2">
      <c r="A76" s="32" t="e">
        <f>#REF!</f>
        <v>#REF!</v>
      </c>
      <c r="B76" s="33" t="e">
        <f>#REF!</f>
        <v>#REF!</v>
      </c>
      <c r="C76" s="32" t="e">
        <f>IF(SUM(#REF!)=0,"-",SUM(#REF!))</f>
        <v>#REF!</v>
      </c>
      <c r="D76" s="34" t="e">
        <f>IF(SUM(#REF!)=0,"-",MAX(#REF!))</f>
        <v>#REF!</v>
      </c>
      <c r="E76" s="35" t="e">
        <f>#REF!</f>
        <v>#REF!</v>
      </c>
      <c r="F76" s="8"/>
    </row>
    <row r="77" spans="1:6" x14ac:dyDescent="0.2">
      <c r="A77" s="32" t="e">
        <f>#REF!</f>
        <v>#REF!</v>
      </c>
      <c r="B77" s="33" t="e">
        <f>#REF!</f>
        <v>#REF!</v>
      </c>
      <c r="C77" s="32" t="e">
        <f>IF(SUM(#REF!)=0,"-",SUM(#REF!))</f>
        <v>#REF!</v>
      </c>
      <c r="D77" s="34" t="e">
        <f>IF(SUM(#REF!)=0,"-",MAX(#REF!))</f>
        <v>#REF!</v>
      </c>
      <c r="E77" s="35" t="e">
        <f>#REF!</f>
        <v>#REF!</v>
      </c>
      <c r="F77" s="8"/>
    </row>
    <row r="78" spans="1:6" x14ac:dyDescent="0.2">
      <c r="A78" s="32" t="e">
        <f>#REF!</f>
        <v>#REF!</v>
      </c>
      <c r="B78" s="33" t="e">
        <f>#REF!</f>
        <v>#REF!</v>
      </c>
      <c r="C78" s="32" t="e">
        <f>IF(SUM(#REF!)=0,"-",SUM(#REF!))</f>
        <v>#REF!</v>
      </c>
      <c r="D78" s="34" t="e">
        <f>IF(SUM(#REF!)=0,"-",MAX(#REF!))</f>
        <v>#REF!</v>
      </c>
      <c r="E78" s="35" t="e">
        <f>#REF!</f>
        <v>#REF!</v>
      </c>
      <c r="F78" s="8"/>
    </row>
    <row r="79" spans="1:6" x14ac:dyDescent="0.2">
      <c r="A79" s="32" t="e">
        <f>#REF!</f>
        <v>#REF!</v>
      </c>
      <c r="B79" s="33" t="e">
        <f>#REF!</f>
        <v>#REF!</v>
      </c>
      <c r="C79" s="32" t="e">
        <f>IF(SUM(#REF!)=0,"-",SUM(#REF!))</f>
        <v>#REF!</v>
      </c>
      <c r="D79" s="34" t="e">
        <f>IF(SUM(#REF!)=0,"-",MAX(#REF!))</f>
        <v>#REF!</v>
      </c>
      <c r="E79" s="35" t="e">
        <f>#REF!</f>
        <v>#REF!</v>
      </c>
      <c r="F79" s="8"/>
    </row>
    <row r="80" spans="1:6" x14ac:dyDescent="0.2">
      <c r="A80" s="32" t="e">
        <f>#REF!</f>
        <v>#REF!</v>
      </c>
      <c r="B80" s="33" t="e">
        <f>#REF!</f>
        <v>#REF!</v>
      </c>
      <c r="C80" s="32" t="e">
        <f>IF(SUM(#REF!)=0,"-",SUM(#REF!))</f>
        <v>#REF!</v>
      </c>
      <c r="D80" s="34" t="e">
        <f>IF(SUM(#REF!)=0,"-",MAX(#REF!))</f>
        <v>#REF!</v>
      </c>
      <c r="E80" s="35" t="e">
        <f>#REF!</f>
        <v>#REF!</v>
      </c>
      <c r="F80" s="8"/>
    </row>
    <row r="81" spans="1:6" x14ac:dyDescent="0.2">
      <c r="A81" s="32" t="e">
        <f>#REF!</f>
        <v>#REF!</v>
      </c>
      <c r="B81" s="33" t="e">
        <f>#REF!</f>
        <v>#REF!</v>
      </c>
      <c r="C81" s="32" t="e">
        <f>IF(SUM(#REF!)=0,"-",SUM(#REF!))</f>
        <v>#REF!</v>
      </c>
      <c r="D81" s="34" t="e">
        <f>IF(SUM(#REF!)=0,"-",MAX(#REF!))</f>
        <v>#REF!</v>
      </c>
      <c r="E81" s="35" t="e">
        <f>#REF!</f>
        <v>#REF!</v>
      </c>
      <c r="F81" s="8"/>
    </row>
    <row r="82" spans="1:6" x14ac:dyDescent="0.2">
      <c r="A82" s="32" t="e">
        <f>#REF!</f>
        <v>#REF!</v>
      </c>
      <c r="B82" s="33" t="e">
        <f>#REF!</f>
        <v>#REF!</v>
      </c>
      <c r="C82" s="32" t="e">
        <f>IF(SUM(#REF!)=0,"-",SUM(#REF!))</f>
        <v>#REF!</v>
      </c>
      <c r="D82" s="34" t="e">
        <f>IF(SUM(#REF!)=0,"-",MAX(#REF!))</f>
        <v>#REF!</v>
      </c>
      <c r="E82" s="35" t="e">
        <f>#REF!</f>
        <v>#REF!</v>
      </c>
      <c r="F82" s="8"/>
    </row>
    <row r="83" spans="1:6" x14ac:dyDescent="0.2">
      <c r="A83" s="32" t="e">
        <f>#REF!</f>
        <v>#REF!</v>
      </c>
      <c r="B83" s="33" t="e">
        <f>#REF!</f>
        <v>#REF!</v>
      </c>
      <c r="C83" s="32" t="e">
        <f>IF(SUM(#REF!)=0,"-",SUM(#REF!))</f>
        <v>#REF!</v>
      </c>
      <c r="D83" s="34" t="e">
        <f>IF(SUM(#REF!)=0,"-",MAX(#REF!))</f>
        <v>#REF!</v>
      </c>
      <c r="E83" s="35" t="e">
        <f>#REF!</f>
        <v>#REF!</v>
      </c>
      <c r="F83" s="8"/>
    </row>
    <row r="84" spans="1:6" x14ac:dyDescent="0.2">
      <c r="A84" s="32" t="e">
        <f>#REF!</f>
        <v>#REF!</v>
      </c>
      <c r="B84" s="33" t="e">
        <f>#REF!</f>
        <v>#REF!</v>
      </c>
      <c r="C84" s="32" t="e">
        <f>IF(SUM(#REF!)=0,"-",SUM(#REF!))</f>
        <v>#REF!</v>
      </c>
      <c r="D84" s="34" t="e">
        <f>IF(SUM(#REF!)=0,"-",MAX(#REF!))</f>
        <v>#REF!</v>
      </c>
      <c r="E84" s="35" t="e">
        <f>#REF!</f>
        <v>#REF!</v>
      </c>
      <c r="F84" s="8"/>
    </row>
    <row r="85" spans="1:6" x14ac:dyDescent="0.2">
      <c r="A85" s="32" t="e">
        <f>#REF!</f>
        <v>#REF!</v>
      </c>
      <c r="B85" s="33" t="e">
        <f>#REF!</f>
        <v>#REF!</v>
      </c>
      <c r="C85" s="32" t="e">
        <f>IF(SUM(#REF!)=0,"-",SUM(#REF!))</f>
        <v>#REF!</v>
      </c>
      <c r="D85" s="34" t="e">
        <f>IF(SUM(#REF!)=0,"-",MAX(#REF!))</f>
        <v>#REF!</v>
      </c>
      <c r="E85" s="35" t="e">
        <f>#REF!</f>
        <v>#REF!</v>
      </c>
    </row>
    <row r="86" spans="1:6" x14ac:dyDescent="0.2">
      <c r="A86" s="32" t="e">
        <f>#REF!</f>
        <v>#REF!</v>
      </c>
      <c r="B86" s="33" t="e">
        <f>#REF!</f>
        <v>#REF!</v>
      </c>
      <c r="C86" s="32" t="e">
        <f>IF(SUM(#REF!)=0,"-",SUM(#REF!))</f>
        <v>#REF!</v>
      </c>
      <c r="D86" s="34" t="e">
        <f>IF(SUM(#REF!)=0,"-",MAX(#REF!))</f>
        <v>#REF!</v>
      </c>
      <c r="E86" s="35" t="e">
        <f>#REF!</f>
        <v>#REF!</v>
      </c>
    </row>
    <row r="87" spans="1:6" x14ac:dyDescent="0.2">
      <c r="A87" s="32" t="e">
        <f>#REF!</f>
        <v>#REF!</v>
      </c>
      <c r="B87" s="33" t="e">
        <f>#REF!</f>
        <v>#REF!</v>
      </c>
      <c r="C87" s="32" t="e">
        <f>IF(SUM(#REF!)=0,"-",SUM(#REF!))</f>
        <v>#REF!</v>
      </c>
      <c r="D87" s="34" t="e">
        <f>IF(SUM(#REF!)=0,"-",MAX(#REF!))</f>
        <v>#REF!</v>
      </c>
      <c r="E87" s="35" t="e">
        <f>#REF!</f>
        <v>#REF!</v>
      </c>
    </row>
    <row r="88" spans="1:6" x14ac:dyDescent="0.2">
      <c r="A88" s="32" t="e">
        <f>#REF!</f>
        <v>#REF!</v>
      </c>
      <c r="B88" s="33" t="e">
        <f>#REF!</f>
        <v>#REF!</v>
      </c>
      <c r="C88" s="32" t="e">
        <f>IF(SUM(#REF!)=0,"-",SUM(#REF!))</f>
        <v>#REF!</v>
      </c>
      <c r="D88" s="34" t="e">
        <f>IF(SUM(#REF!)=0,"-",MAX(#REF!))</f>
        <v>#REF!</v>
      </c>
      <c r="E88" s="35" t="e">
        <f>#REF!</f>
        <v>#REF!</v>
      </c>
    </row>
    <row r="89" spans="1:6" x14ac:dyDescent="0.2">
      <c r="A89" s="32" t="e">
        <f>#REF!</f>
        <v>#REF!</v>
      </c>
      <c r="B89" s="33" t="e">
        <f>#REF!</f>
        <v>#REF!</v>
      </c>
      <c r="C89" s="32" t="e">
        <f>IF(SUM(#REF!)=0,"-",SUM(#REF!))</f>
        <v>#REF!</v>
      </c>
      <c r="D89" s="34" t="e">
        <f>IF(SUM(#REF!)=0,"-",MAX(#REF!))</f>
        <v>#REF!</v>
      </c>
      <c r="E89" s="35" t="e">
        <f>#REF!</f>
        <v>#REF!</v>
      </c>
    </row>
    <row r="90" spans="1:6" x14ac:dyDescent="0.2">
      <c r="A90" s="32" t="e">
        <f>#REF!</f>
        <v>#REF!</v>
      </c>
      <c r="B90" s="33" t="e">
        <f>#REF!</f>
        <v>#REF!</v>
      </c>
      <c r="C90" s="32" t="e">
        <f>IF(SUM(#REF!)=0,"-",SUM(#REF!))</f>
        <v>#REF!</v>
      </c>
      <c r="D90" s="34" t="e">
        <f>IF(SUM(#REF!)=0,"-",MAX(#REF!))</f>
        <v>#REF!</v>
      </c>
      <c r="E90" s="35" t="e">
        <f>#REF!</f>
        <v>#REF!</v>
      </c>
    </row>
    <row r="91" spans="1:6" x14ac:dyDescent="0.2">
      <c r="A91" s="32" t="e">
        <f>#REF!</f>
        <v>#REF!</v>
      </c>
      <c r="B91" s="33" t="e">
        <f>#REF!</f>
        <v>#REF!</v>
      </c>
      <c r="C91" s="32" t="e">
        <f>IF(SUM(#REF!)=0,"-",SUM(#REF!))</f>
        <v>#REF!</v>
      </c>
      <c r="D91" s="34" t="e">
        <f>IF(SUM(#REF!)=0,"-",MAX(#REF!))</f>
        <v>#REF!</v>
      </c>
      <c r="E91" s="35" t="e">
        <f>#REF!</f>
        <v>#REF!</v>
      </c>
    </row>
    <row r="92" spans="1:6" x14ac:dyDescent="0.2">
      <c r="A92" s="32" t="e">
        <f>#REF!</f>
        <v>#REF!</v>
      </c>
      <c r="B92" s="33" t="e">
        <f>#REF!</f>
        <v>#REF!</v>
      </c>
      <c r="C92" s="32" t="e">
        <f>IF(SUM(#REF!)=0,"-",SUM(#REF!))</f>
        <v>#REF!</v>
      </c>
      <c r="D92" s="34" t="e">
        <f>IF(SUM(#REF!)=0,"-",MAX(#REF!))</f>
        <v>#REF!</v>
      </c>
      <c r="E92" s="35" t="e">
        <f>#REF!</f>
        <v>#REF!</v>
      </c>
    </row>
    <row r="93" spans="1:6" x14ac:dyDescent="0.2">
      <c r="A93" s="32" t="e">
        <f>#REF!</f>
        <v>#REF!</v>
      </c>
      <c r="B93" s="33" t="e">
        <f>#REF!</f>
        <v>#REF!</v>
      </c>
      <c r="C93" s="32" t="e">
        <f>IF(SUM(#REF!)=0,"-",SUM(#REF!))</f>
        <v>#REF!</v>
      </c>
      <c r="D93" s="34" t="e">
        <f>IF(SUM(#REF!)=0,"-",MAX(#REF!))</f>
        <v>#REF!</v>
      </c>
      <c r="E93" s="35" t="e">
        <f>#REF!</f>
        <v>#REF!</v>
      </c>
    </row>
    <row r="94" spans="1:6" x14ac:dyDescent="0.2">
      <c r="A94" s="32" t="e">
        <f>#REF!</f>
        <v>#REF!</v>
      </c>
      <c r="B94" s="33" t="e">
        <f>#REF!</f>
        <v>#REF!</v>
      </c>
      <c r="C94" s="32" t="e">
        <f>IF(SUM(#REF!)=0,"-",SUM(#REF!))</f>
        <v>#REF!</v>
      </c>
      <c r="D94" s="34" t="e">
        <f>IF(SUM(#REF!)=0,"-",MAX(#REF!))</f>
        <v>#REF!</v>
      </c>
      <c r="E94" s="35" t="e">
        <f>#REF!</f>
        <v>#REF!</v>
      </c>
    </row>
    <row r="95" spans="1:6" x14ac:dyDescent="0.2">
      <c r="A95" s="32" t="e">
        <f>#REF!</f>
        <v>#REF!</v>
      </c>
      <c r="B95" s="33" t="e">
        <f>#REF!</f>
        <v>#REF!</v>
      </c>
      <c r="C95" s="32" t="e">
        <f>IF(SUM(#REF!)=0,"-",SUM(#REF!))</f>
        <v>#REF!</v>
      </c>
      <c r="D95" s="34" t="e">
        <f>IF(SUM(#REF!)=0,"-",MAX(#REF!))</f>
        <v>#REF!</v>
      </c>
      <c r="E95" s="35" t="e">
        <f>#REF!</f>
        <v>#REF!</v>
      </c>
    </row>
    <row r="96" spans="1:6" x14ac:dyDescent="0.2">
      <c r="A96" s="32" t="e">
        <f>#REF!</f>
        <v>#REF!</v>
      </c>
      <c r="B96" s="33" t="e">
        <f>#REF!</f>
        <v>#REF!</v>
      </c>
      <c r="C96" s="32" t="e">
        <f>IF(SUM(#REF!)=0,"-",SUM(#REF!))</f>
        <v>#REF!</v>
      </c>
      <c r="D96" s="34" t="e">
        <f>IF(SUM(#REF!)=0,"-",MAX(#REF!))</f>
        <v>#REF!</v>
      </c>
      <c r="E96" s="35" t="e">
        <f>#REF!</f>
        <v>#REF!</v>
      </c>
    </row>
    <row r="97" spans="1:5" x14ac:dyDescent="0.2">
      <c r="A97" s="32" t="e">
        <f>#REF!</f>
        <v>#REF!</v>
      </c>
      <c r="B97" s="33" t="e">
        <f>#REF!</f>
        <v>#REF!</v>
      </c>
      <c r="C97" s="32" t="e">
        <f>IF(SUM(#REF!)=0,"-",SUM(#REF!))</f>
        <v>#REF!</v>
      </c>
      <c r="D97" s="34" t="e">
        <f>IF(SUM(#REF!)=0,"-",MAX(#REF!))</f>
        <v>#REF!</v>
      </c>
      <c r="E97" s="35" t="e">
        <f>#REF!</f>
        <v>#REF!</v>
      </c>
    </row>
    <row r="98" spans="1:5" x14ac:dyDescent="0.2">
      <c r="A98" s="32" t="e">
        <f>#REF!</f>
        <v>#REF!</v>
      </c>
      <c r="B98" s="33" t="e">
        <f>#REF!</f>
        <v>#REF!</v>
      </c>
      <c r="C98" s="32" t="e">
        <f>IF(SUM(#REF!)=0,"-",SUM(#REF!))</f>
        <v>#REF!</v>
      </c>
      <c r="D98" s="34" t="e">
        <f>IF(SUM(#REF!)=0,"-",MAX(#REF!))</f>
        <v>#REF!</v>
      </c>
      <c r="E98" s="35" t="e">
        <f>#REF!</f>
        <v>#REF!</v>
      </c>
    </row>
    <row r="99" spans="1:5" x14ac:dyDescent="0.2">
      <c r="A99" s="32" t="e">
        <f>#REF!</f>
        <v>#REF!</v>
      </c>
      <c r="B99" s="33" t="e">
        <f>#REF!</f>
        <v>#REF!</v>
      </c>
      <c r="C99" s="32" t="e">
        <f>IF(SUM(#REF!)=0,"-",SUM(#REF!))</f>
        <v>#REF!</v>
      </c>
      <c r="D99" s="34" t="e">
        <f>IF(SUM(#REF!)=0,"-",MAX(#REF!))</f>
        <v>#REF!</v>
      </c>
      <c r="E99" s="35" t="e">
        <f>#REF!</f>
        <v>#REF!</v>
      </c>
    </row>
    <row r="100" spans="1:5" x14ac:dyDescent="0.2">
      <c r="A100" s="32" t="e">
        <f>#REF!</f>
        <v>#REF!</v>
      </c>
      <c r="B100" s="33" t="e">
        <f>#REF!</f>
        <v>#REF!</v>
      </c>
      <c r="C100" s="32" t="e">
        <f>IF(SUM(#REF!)=0,"-",SUM(#REF!))</f>
        <v>#REF!</v>
      </c>
      <c r="D100" s="34" t="e">
        <f>IF(SUM(#REF!)=0,"-",MAX(#REF!))</f>
        <v>#REF!</v>
      </c>
      <c r="E100" s="35" t="e">
        <f>#REF!</f>
        <v>#REF!</v>
      </c>
    </row>
    <row r="101" spans="1:5" x14ac:dyDescent="0.2">
      <c r="A101" s="32" t="e">
        <f>#REF!</f>
        <v>#REF!</v>
      </c>
      <c r="B101" s="33" t="e">
        <f>#REF!</f>
        <v>#REF!</v>
      </c>
      <c r="C101" s="32" t="e">
        <f>IF(SUM(#REF!)=0,"-",SUM(#REF!))</f>
        <v>#REF!</v>
      </c>
      <c r="D101" s="34" t="e">
        <f>IF(SUM(#REF!)=0,"-",MAX(#REF!))</f>
        <v>#REF!</v>
      </c>
      <c r="E101" s="35" t="e">
        <f>#REF!</f>
        <v>#REF!</v>
      </c>
    </row>
    <row r="102" spans="1:5" x14ac:dyDescent="0.2">
      <c r="A102" s="32" t="e">
        <f>#REF!</f>
        <v>#REF!</v>
      </c>
      <c r="B102" s="33" t="e">
        <f>#REF!</f>
        <v>#REF!</v>
      </c>
      <c r="C102" s="32" t="e">
        <f>IF(SUM(#REF!)=0,"-",SUM(#REF!))</f>
        <v>#REF!</v>
      </c>
      <c r="D102" s="34" t="e">
        <f>IF(SUM(#REF!)=0,"-",MAX(#REF!))</f>
        <v>#REF!</v>
      </c>
      <c r="E102" s="35" t="e">
        <f>#REF!</f>
        <v>#REF!</v>
      </c>
    </row>
    <row r="103" spans="1:5" x14ac:dyDescent="0.2">
      <c r="A103" s="32" t="e">
        <f>#REF!</f>
        <v>#REF!</v>
      </c>
      <c r="B103" s="33" t="e">
        <f>#REF!</f>
        <v>#REF!</v>
      </c>
      <c r="C103" s="32" t="e">
        <f>IF(SUM(#REF!)=0,"-",SUM(#REF!))</f>
        <v>#REF!</v>
      </c>
      <c r="D103" s="34" t="e">
        <f>IF(SUM(#REF!)=0,"-",MAX(#REF!))</f>
        <v>#REF!</v>
      </c>
      <c r="E103" s="35" t="e">
        <f>#REF!</f>
        <v>#REF!</v>
      </c>
    </row>
    <row r="104" spans="1:5" x14ac:dyDescent="0.2">
      <c r="A104" s="32" t="e">
        <f>#REF!</f>
        <v>#REF!</v>
      </c>
      <c r="B104" s="33" t="e">
        <f>#REF!</f>
        <v>#REF!</v>
      </c>
      <c r="C104" s="32" t="e">
        <f>IF(SUM(#REF!)=0,"-",SUM(#REF!))</f>
        <v>#REF!</v>
      </c>
      <c r="D104" s="34" t="e">
        <f>IF(SUM(#REF!)=0,"-",MAX(#REF!))</f>
        <v>#REF!</v>
      </c>
      <c r="E104" s="35" t="e">
        <f>#REF!</f>
        <v>#REF!</v>
      </c>
    </row>
    <row r="105" spans="1:5" x14ac:dyDescent="0.2">
      <c r="A105" s="32" t="e">
        <f>#REF!</f>
        <v>#REF!</v>
      </c>
      <c r="B105" s="33" t="e">
        <f>#REF!</f>
        <v>#REF!</v>
      </c>
      <c r="C105" s="32" t="e">
        <f>IF(SUM(#REF!)=0,"-",SUM(#REF!))</f>
        <v>#REF!</v>
      </c>
      <c r="D105" s="34" t="e">
        <f>IF(SUM(#REF!)=0,"-",MAX(#REF!))</f>
        <v>#REF!</v>
      </c>
      <c r="E105" s="35" t="e">
        <f>#REF!</f>
        <v>#REF!</v>
      </c>
    </row>
    <row r="106" spans="1:5" x14ac:dyDescent="0.2">
      <c r="A106" s="32" t="e">
        <f>#REF!</f>
        <v>#REF!</v>
      </c>
      <c r="B106" s="33" t="e">
        <f>#REF!</f>
        <v>#REF!</v>
      </c>
      <c r="C106" s="32" t="e">
        <f>IF(SUM(#REF!)=0,"-",SUM(#REF!))</f>
        <v>#REF!</v>
      </c>
      <c r="D106" s="34" t="e">
        <f>IF(SUM(#REF!)=0,"-",MAX(#REF!))</f>
        <v>#REF!</v>
      </c>
      <c r="E106" s="35" t="e">
        <f>#REF!</f>
        <v>#REF!</v>
      </c>
    </row>
    <row r="107" spans="1:5" x14ac:dyDescent="0.2">
      <c r="A107" s="32" t="e">
        <f>#REF!</f>
        <v>#REF!</v>
      </c>
      <c r="B107" s="33" t="e">
        <f>#REF!</f>
        <v>#REF!</v>
      </c>
      <c r="C107" s="32" t="e">
        <f>IF(SUM(#REF!)=0,"-",SUM(#REF!))</f>
        <v>#REF!</v>
      </c>
      <c r="D107" s="34" t="e">
        <f>IF(SUM(#REF!)=0,"-",MAX(#REF!))</f>
        <v>#REF!</v>
      </c>
      <c r="E107" s="35" t="e">
        <f>#REF!</f>
        <v>#REF!</v>
      </c>
    </row>
    <row r="108" spans="1:5" x14ac:dyDescent="0.2">
      <c r="A108" s="32" t="e">
        <f>#REF!</f>
        <v>#REF!</v>
      </c>
      <c r="B108" s="33" t="e">
        <f>#REF!</f>
        <v>#REF!</v>
      </c>
      <c r="C108" s="32" t="e">
        <f>IF(SUM(#REF!)=0,"-",SUM(#REF!))</f>
        <v>#REF!</v>
      </c>
      <c r="D108" s="34" t="e">
        <f>IF(SUM(#REF!)=0,"-",MAX(#REF!))</f>
        <v>#REF!</v>
      </c>
      <c r="E108" s="35" t="e">
        <f>#REF!</f>
        <v>#REF!</v>
      </c>
    </row>
    <row r="109" spans="1:5" x14ac:dyDescent="0.2">
      <c r="A109" s="32" t="e">
        <f>#REF!</f>
        <v>#REF!</v>
      </c>
      <c r="B109" s="33" t="e">
        <f>#REF!</f>
        <v>#REF!</v>
      </c>
      <c r="C109" s="32" t="e">
        <f>IF(SUM(#REF!)=0,"-",SUM(#REF!))</f>
        <v>#REF!</v>
      </c>
      <c r="D109" s="34" t="e">
        <f>IF(SUM(#REF!)=0,"-",MAX(#REF!))</f>
        <v>#REF!</v>
      </c>
      <c r="E109" s="35" t="e">
        <f>#REF!</f>
        <v>#REF!</v>
      </c>
    </row>
    <row r="110" spans="1:5" x14ac:dyDescent="0.2">
      <c r="A110" s="32" t="e">
        <f>#REF!</f>
        <v>#REF!</v>
      </c>
      <c r="B110" s="33" t="e">
        <f>#REF!</f>
        <v>#REF!</v>
      </c>
      <c r="C110" s="32" t="e">
        <f>IF(SUM(#REF!)=0,"-",SUM(#REF!))</f>
        <v>#REF!</v>
      </c>
      <c r="D110" s="34" t="e">
        <f>IF(SUM(#REF!)=0,"-",MAX(#REF!))</f>
        <v>#REF!</v>
      </c>
      <c r="E110" s="35" t="e">
        <f>#REF!</f>
        <v>#REF!</v>
      </c>
    </row>
    <row r="111" spans="1:5" x14ac:dyDescent="0.2">
      <c r="A111" s="32" t="e">
        <f>#REF!</f>
        <v>#REF!</v>
      </c>
      <c r="B111" s="33" t="e">
        <f>#REF!</f>
        <v>#REF!</v>
      </c>
      <c r="C111" s="32" t="e">
        <f>IF(SUM(#REF!)=0,"-",SUM(#REF!))</f>
        <v>#REF!</v>
      </c>
      <c r="D111" s="34" t="e">
        <f>IF(SUM(#REF!)=0,"-",MAX(#REF!))</f>
        <v>#REF!</v>
      </c>
      <c r="E111" s="35" t="e">
        <f>#REF!</f>
        <v>#REF!</v>
      </c>
    </row>
    <row r="112" spans="1:5" x14ac:dyDescent="0.2">
      <c r="C112" s="9"/>
      <c r="D112" s="11"/>
      <c r="E112" s="31"/>
    </row>
    <row r="113" spans="3:5" x14ac:dyDescent="0.2">
      <c r="C113" s="9"/>
      <c r="D113" s="11"/>
      <c r="E113" s="31"/>
    </row>
    <row r="114" spans="3:5" x14ac:dyDescent="0.2">
      <c r="C114" s="9"/>
      <c r="D114" s="11"/>
      <c r="E114" s="31"/>
    </row>
    <row r="115" spans="3:5" x14ac:dyDescent="0.2">
      <c r="C115" s="9"/>
      <c r="D115" s="11"/>
      <c r="E115" s="31"/>
    </row>
    <row r="116" spans="3:5" x14ac:dyDescent="0.2">
      <c r="C116" s="9"/>
      <c r="D116" s="11"/>
      <c r="E116" s="31"/>
    </row>
    <row r="117" spans="3:5" x14ac:dyDescent="0.2">
      <c r="C117" s="9"/>
      <c r="D117" s="11"/>
      <c r="E117" s="31"/>
    </row>
    <row r="118" spans="3:5" x14ac:dyDescent="0.2">
      <c r="C118" s="9"/>
      <c r="D118" s="11"/>
      <c r="E118" s="31"/>
    </row>
    <row r="119" spans="3:5" x14ac:dyDescent="0.2">
      <c r="C119" s="9"/>
      <c r="D119" s="11"/>
      <c r="E119" s="31"/>
    </row>
    <row r="120" spans="3:5" x14ac:dyDescent="0.2">
      <c r="C120" s="9"/>
      <c r="D120" s="11"/>
      <c r="E120" s="31"/>
    </row>
    <row r="121" spans="3:5" x14ac:dyDescent="0.2">
      <c r="C121" s="9"/>
      <c r="D121" s="11"/>
      <c r="E121" s="31"/>
    </row>
    <row r="122" spans="3:5" x14ac:dyDescent="0.2">
      <c r="C122" s="9"/>
      <c r="D122" s="11"/>
      <c r="E122" s="31"/>
    </row>
    <row r="123" spans="3:5" x14ac:dyDescent="0.2">
      <c r="C123" s="9"/>
      <c r="D123" s="11"/>
      <c r="E123" s="31"/>
    </row>
    <row r="124" spans="3:5" x14ac:dyDescent="0.2">
      <c r="C124" s="9"/>
      <c r="D124" s="11"/>
      <c r="E124" s="31"/>
    </row>
    <row r="125" spans="3:5" x14ac:dyDescent="0.2">
      <c r="C125" s="9"/>
      <c r="D125" s="11"/>
      <c r="E125" s="31"/>
    </row>
    <row r="126" spans="3:5" x14ac:dyDescent="0.2">
      <c r="C126" s="9"/>
      <c r="D126" s="11"/>
      <c r="E126" s="31"/>
    </row>
    <row r="127" spans="3:5" x14ac:dyDescent="0.2">
      <c r="C127" s="9"/>
      <c r="D127" s="11"/>
      <c r="E127" s="31"/>
    </row>
    <row r="128" spans="3:5" x14ac:dyDescent="0.2">
      <c r="C128" s="9"/>
      <c r="D128" s="11"/>
      <c r="E128" s="31"/>
    </row>
    <row r="129" spans="3:5" x14ac:dyDescent="0.2">
      <c r="C129" s="9"/>
      <c r="D129" s="11"/>
      <c r="E129" s="31"/>
    </row>
    <row r="130" spans="3:5" x14ac:dyDescent="0.2">
      <c r="C130" s="9"/>
      <c r="D130" s="11"/>
      <c r="E130" s="31"/>
    </row>
    <row r="131" spans="3:5" x14ac:dyDescent="0.2">
      <c r="C131" s="9"/>
      <c r="D131" s="11"/>
      <c r="E131" s="31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scale="9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000"/>
  <sheetViews>
    <sheetView topLeftCell="C1" workbookViewId="0">
      <selection activeCell="E2" sqref="E2"/>
    </sheetView>
  </sheetViews>
  <sheetFormatPr defaultColWidth="9.140625" defaultRowHeight="12.75" x14ac:dyDescent="0.2"/>
  <cols>
    <col min="1" max="1" width="12.5703125" style="30" hidden="1" customWidth="1"/>
    <col min="2" max="2" width="11" style="15" hidden="1" customWidth="1"/>
    <col min="3" max="15" width="9.140625" style="15"/>
    <col min="16" max="16" width="9.28515625" style="15" bestFit="1" customWidth="1"/>
    <col min="17" max="16384" width="9.140625" style="15"/>
  </cols>
  <sheetData>
    <row r="1" spans="1:19" ht="15" x14ac:dyDescent="0.25">
      <c r="A1" s="14" t="str">
        <f>Zakljucne!E10</f>
        <v>-</v>
      </c>
      <c r="E1" s="16" t="str">
        <f>Zakljucne!A3</f>
        <v>STUDIJSKI PROGRAM: MENADŽMENT U POMORSTVU KOTOR</v>
      </c>
      <c r="F1" s="17"/>
      <c r="G1" s="17"/>
      <c r="H1" s="17"/>
    </row>
    <row r="2" spans="1:19" ht="15" x14ac:dyDescent="0.25">
      <c r="A2" s="14" t="str">
        <f>Zakljucne!E11</f>
        <v>-</v>
      </c>
      <c r="E2" s="16" t="str">
        <f>Zakljucne!A5</f>
        <v>STUDIJE: Osnovne</v>
      </c>
      <c r="F2" s="17"/>
      <c r="G2" s="17"/>
      <c r="H2" s="17"/>
    </row>
    <row r="3" spans="1:19" ht="15" x14ac:dyDescent="0.25">
      <c r="A3" s="14" t="str">
        <f>Zakljucne!E12</f>
        <v>-</v>
      </c>
      <c r="E3" s="91" t="s">
        <v>76</v>
      </c>
      <c r="F3" s="17"/>
      <c r="G3" s="17"/>
      <c r="H3" s="17"/>
    </row>
    <row r="4" spans="1:19" ht="15" x14ac:dyDescent="0.25">
      <c r="A4" s="14" t="str">
        <f>Zakljucne!E13</f>
        <v>F</v>
      </c>
      <c r="E4" s="15" t="str">
        <f>Evidencija!F4</f>
        <v>ECTS kredita: 6</v>
      </c>
      <c r="F4" s="17"/>
      <c r="G4" s="17"/>
    </row>
    <row r="5" spans="1:19" ht="15" x14ac:dyDescent="0.25">
      <c r="A5" s="14" t="str">
        <f>Zakljucne!E14</f>
        <v>F</v>
      </c>
      <c r="E5" s="15" t="str">
        <f>Evidencija!I4</f>
        <v>NASTAVNIK: Doc.dr Boban Melović</v>
      </c>
    </row>
    <row r="6" spans="1:19" ht="15" x14ac:dyDescent="0.25">
      <c r="A6" s="14" t="str">
        <f>Zakljucne!E15</f>
        <v>-</v>
      </c>
    </row>
    <row r="7" spans="1:19" ht="15" x14ac:dyDescent="0.25">
      <c r="A7" s="14" t="str">
        <f>Zakljucne!E16</f>
        <v>-</v>
      </c>
    </row>
    <row r="8" spans="1:19" ht="15.75" thickBot="1" x14ac:dyDescent="0.3">
      <c r="A8" s="14" t="str">
        <f>Zakljucne!E17</f>
        <v>-</v>
      </c>
    </row>
    <row r="9" spans="1:19" ht="15.75" thickBot="1" x14ac:dyDescent="0.3">
      <c r="A9" s="14" t="str">
        <f>Zakljucne!E18</f>
        <v>F</v>
      </c>
      <c r="C9" s="18" t="s">
        <v>18</v>
      </c>
      <c r="D9" s="125" t="s">
        <v>19</v>
      </c>
      <c r="E9" s="126"/>
      <c r="F9" s="127" t="s">
        <v>15</v>
      </c>
      <c r="G9" s="128"/>
      <c r="H9" s="125" t="s">
        <v>17</v>
      </c>
      <c r="I9" s="126"/>
      <c r="J9" s="127" t="s">
        <v>13</v>
      </c>
      <c r="K9" s="128"/>
      <c r="L9" s="125" t="s">
        <v>14</v>
      </c>
      <c r="M9" s="126"/>
      <c r="N9" s="127" t="s">
        <v>16</v>
      </c>
      <c r="O9" s="128"/>
      <c r="P9" s="125" t="s">
        <v>20</v>
      </c>
      <c r="Q9" s="126"/>
      <c r="R9" s="127" t="s">
        <v>21</v>
      </c>
      <c r="S9" s="126"/>
    </row>
    <row r="10" spans="1:19" ht="15.75" thickBot="1" x14ac:dyDescent="0.3">
      <c r="A10" s="14" t="str">
        <f>Zakljucne!E19</f>
        <v>F</v>
      </c>
      <c r="C10" s="19">
        <f>D10+F10+H10+J10+L10+N10</f>
        <v>6</v>
      </c>
      <c r="D10" s="20">
        <f>COUNTIF($A$1:$A$300,"A")</f>
        <v>0</v>
      </c>
      <c r="E10" s="21">
        <f>D10/$C$10*100</f>
        <v>0</v>
      </c>
      <c r="F10" s="22">
        <f>COUNTIF($A$1:$A$300,"B")</f>
        <v>0</v>
      </c>
      <c r="G10" s="23">
        <f>F10/$C$10*100</f>
        <v>0</v>
      </c>
      <c r="H10" s="20">
        <f>COUNTIF($A$1:$A$300,"C")</f>
        <v>0</v>
      </c>
      <c r="I10" s="21">
        <f>H10/$C$10*100</f>
        <v>0</v>
      </c>
      <c r="J10" s="22">
        <f>COUNTIF($A$1:$A$300,"D")</f>
        <v>0</v>
      </c>
      <c r="K10" s="23">
        <f>J10/$C$10*100</f>
        <v>0</v>
      </c>
      <c r="L10" s="20">
        <f>COUNTIF($A$1:$A$300,"E")</f>
        <v>0</v>
      </c>
      <c r="M10" s="21">
        <f>L10/$C$10*100</f>
        <v>0</v>
      </c>
      <c r="N10" s="22">
        <f>COUNTIF($A$1:$A$300,"F")</f>
        <v>6</v>
      </c>
      <c r="O10" s="23">
        <f>N10/$C$10*100</f>
        <v>100</v>
      </c>
      <c r="P10" s="24">
        <f>D10+F10+H10+J10+L10</f>
        <v>0</v>
      </c>
      <c r="Q10" s="21">
        <f>P10/$C$10*100</f>
        <v>0</v>
      </c>
      <c r="R10" s="25">
        <f>N10</f>
        <v>6</v>
      </c>
      <c r="S10" s="21">
        <f>R10/$C$10*100</f>
        <v>100</v>
      </c>
    </row>
    <row r="11" spans="1:19" ht="15" x14ac:dyDescent="0.25">
      <c r="A11" s="14" t="str">
        <f>Zakljucne!E20</f>
        <v>-</v>
      </c>
      <c r="C11" s="26"/>
      <c r="D11" s="27"/>
      <c r="E11" s="28"/>
    </row>
    <row r="12" spans="1:19" ht="15" x14ac:dyDescent="0.25">
      <c r="A12" s="14" t="str">
        <f>Zakljucne!E21</f>
        <v>-</v>
      </c>
      <c r="C12" s="26"/>
      <c r="D12" s="27"/>
      <c r="E12" s="28"/>
    </row>
    <row r="13" spans="1:19" ht="15" x14ac:dyDescent="0.25">
      <c r="A13" s="14" t="str">
        <f>Zakljucne!E22</f>
        <v>-</v>
      </c>
      <c r="C13" s="26"/>
      <c r="D13" s="27"/>
      <c r="E13" s="28"/>
    </row>
    <row r="14" spans="1:19" ht="15" x14ac:dyDescent="0.25">
      <c r="A14" s="14" t="str">
        <f>Zakljucne!E23</f>
        <v>-</v>
      </c>
      <c r="C14" s="26"/>
      <c r="D14" s="27"/>
      <c r="E14" s="28"/>
    </row>
    <row r="15" spans="1:19" ht="15" x14ac:dyDescent="0.25">
      <c r="A15" s="14" t="str">
        <f>Zakljucne!E24</f>
        <v>-</v>
      </c>
    </row>
    <row r="16" spans="1:19" ht="15" x14ac:dyDescent="0.25">
      <c r="A16" s="14" t="str">
        <f>Zakljucne!E25</f>
        <v>F</v>
      </c>
      <c r="G16" s="29"/>
    </row>
    <row r="17" spans="1:12" ht="15" x14ac:dyDescent="0.25">
      <c r="A17" s="14" t="str">
        <f>Zakljucne!E26</f>
        <v>F</v>
      </c>
      <c r="G17" s="29"/>
    </row>
    <row r="18" spans="1:12" ht="15" x14ac:dyDescent="0.25">
      <c r="A18" s="14" t="str">
        <f>Zakljucne!E27</f>
        <v>-</v>
      </c>
      <c r="G18" s="29"/>
    </row>
    <row r="19" spans="1:12" ht="15" x14ac:dyDescent="0.25">
      <c r="A19" s="14">
        <f>Zakljucne!E28</f>
        <v>0</v>
      </c>
      <c r="G19" s="29"/>
    </row>
    <row r="20" spans="1:12" ht="15" x14ac:dyDescent="0.25">
      <c r="A20" s="14">
        <f>Zakljucne!E29</f>
        <v>0</v>
      </c>
      <c r="G20" s="29"/>
    </row>
    <row r="21" spans="1:12" ht="15" x14ac:dyDescent="0.25">
      <c r="A21" s="14">
        <f>Zakljucne!E30</f>
        <v>0</v>
      </c>
      <c r="G21" s="29"/>
    </row>
    <row r="22" spans="1:12" ht="15" x14ac:dyDescent="0.25">
      <c r="A22" s="14">
        <f>Zakljucne!E31</f>
        <v>0</v>
      </c>
      <c r="G22" s="29"/>
    </row>
    <row r="23" spans="1:12" ht="15" x14ac:dyDescent="0.25">
      <c r="A23" s="14">
        <f>Zakljucne!E32</f>
        <v>0</v>
      </c>
      <c r="G23" s="29"/>
    </row>
    <row r="24" spans="1:12" ht="15" x14ac:dyDescent="0.25">
      <c r="A24" s="14">
        <f>Zakljucne!E33</f>
        <v>0</v>
      </c>
      <c r="G24" s="29"/>
    </row>
    <row r="25" spans="1:12" ht="15" x14ac:dyDescent="0.25">
      <c r="A25" s="14" t="e">
        <f>Zakljucne!E34</f>
        <v>#REF!</v>
      </c>
      <c r="G25" s="29"/>
    </row>
    <row r="26" spans="1:12" ht="15" x14ac:dyDescent="0.25">
      <c r="A26" s="14" t="e">
        <f>Zakljucne!E35</f>
        <v>#REF!</v>
      </c>
      <c r="G26" s="29"/>
    </row>
    <row r="27" spans="1:12" ht="15" x14ac:dyDescent="0.25">
      <c r="A27" s="14" t="e">
        <f>Zakljucne!E36</f>
        <v>#REF!</v>
      </c>
      <c r="G27" s="29"/>
      <c r="I27" s="17"/>
      <c r="J27" s="17"/>
      <c r="K27" s="17"/>
      <c r="L27" s="17"/>
    </row>
    <row r="28" spans="1:12" ht="15" x14ac:dyDescent="0.25">
      <c r="A28" s="14" t="e">
        <f>Zakljucne!E37</f>
        <v>#REF!</v>
      </c>
      <c r="G28" s="29"/>
    </row>
    <row r="29" spans="1:12" ht="15" x14ac:dyDescent="0.25">
      <c r="A29" s="14" t="e">
        <f>Zakljucne!E38</f>
        <v>#REF!</v>
      </c>
      <c r="G29" s="29"/>
      <c r="I29" s="17"/>
      <c r="J29" s="17"/>
      <c r="K29" s="17"/>
      <c r="L29" s="17"/>
    </row>
    <row r="30" spans="1:12" ht="15" x14ac:dyDescent="0.25">
      <c r="A30" s="14" t="e">
        <f>Zakljucne!E39</f>
        <v>#REF!</v>
      </c>
      <c r="G30" s="29"/>
      <c r="I30" s="17"/>
      <c r="J30" s="17"/>
      <c r="K30" s="17"/>
      <c r="L30" s="17"/>
    </row>
    <row r="31" spans="1:12" ht="15" x14ac:dyDescent="0.25">
      <c r="A31" s="14" t="e">
        <f>Zakljucne!E40</f>
        <v>#REF!</v>
      </c>
      <c r="G31" s="29"/>
      <c r="I31" s="17"/>
      <c r="J31" s="17"/>
      <c r="K31" s="17"/>
      <c r="L31" s="17"/>
    </row>
    <row r="32" spans="1:12" ht="15" x14ac:dyDescent="0.25">
      <c r="A32" s="14" t="e">
        <f>Zakljucne!E41</f>
        <v>#REF!</v>
      </c>
      <c r="G32" s="29"/>
    </row>
    <row r="33" spans="1:12" ht="15" x14ac:dyDescent="0.25">
      <c r="A33" s="14" t="e">
        <f>Zakljucne!E42</f>
        <v>#REF!</v>
      </c>
      <c r="G33" s="29"/>
      <c r="I33" s="17"/>
      <c r="J33" s="17"/>
      <c r="K33" s="17"/>
      <c r="L33" s="17"/>
    </row>
    <row r="34" spans="1:12" ht="15" x14ac:dyDescent="0.25">
      <c r="A34" s="14" t="e">
        <f>Zakljucne!E43</f>
        <v>#REF!</v>
      </c>
      <c r="G34" s="29"/>
      <c r="I34" s="17"/>
      <c r="J34" s="17"/>
      <c r="K34" s="17"/>
      <c r="L34" s="17"/>
    </row>
    <row r="35" spans="1:12" ht="15" x14ac:dyDescent="0.25">
      <c r="A35" s="14" t="e">
        <f>Zakljucne!E44</f>
        <v>#REF!</v>
      </c>
      <c r="G35" s="29"/>
      <c r="I35" s="17"/>
      <c r="J35" s="17"/>
      <c r="K35" s="17"/>
      <c r="L35" s="17"/>
    </row>
    <row r="36" spans="1:12" ht="15" x14ac:dyDescent="0.25">
      <c r="A36" s="14" t="e">
        <f>Zakljucne!E45</f>
        <v>#REF!</v>
      </c>
      <c r="G36" s="29"/>
    </row>
    <row r="37" spans="1:12" ht="15" x14ac:dyDescent="0.25">
      <c r="A37" s="14" t="e">
        <f>Zakljucne!E46</f>
        <v>#REF!</v>
      </c>
      <c r="G37" s="29"/>
      <c r="I37" s="17"/>
      <c r="J37" s="17"/>
      <c r="K37" s="17"/>
      <c r="L37" s="17"/>
    </row>
    <row r="38" spans="1:12" ht="15" x14ac:dyDescent="0.25">
      <c r="A38" s="14" t="e">
        <f>Zakljucne!E47</f>
        <v>#REF!</v>
      </c>
      <c r="G38" s="29"/>
      <c r="L38" s="17"/>
    </row>
    <row r="39" spans="1:12" ht="15" x14ac:dyDescent="0.25">
      <c r="A39" s="14" t="e">
        <f>Zakljucne!E48</f>
        <v>#REF!</v>
      </c>
      <c r="G39" s="29"/>
      <c r="I39" s="17"/>
      <c r="J39" s="17"/>
      <c r="K39" s="17"/>
      <c r="L39" s="17"/>
    </row>
    <row r="40" spans="1:12" ht="15" x14ac:dyDescent="0.25">
      <c r="A40" s="14" t="e">
        <f>Zakljucne!E49</f>
        <v>#REF!</v>
      </c>
      <c r="G40" s="29"/>
      <c r="I40" s="17"/>
      <c r="J40" s="17"/>
      <c r="K40" s="17"/>
      <c r="L40" s="17"/>
    </row>
    <row r="41" spans="1:12" ht="15" x14ac:dyDescent="0.25">
      <c r="A41" s="14" t="e">
        <f>Zakljucne!E50</f>
        <v>#REF!</v>
      </c>
      <c r="G41" s="29"/>
    </row>
    <row r="42" spans="1:12" ht="15" x14ac:dyDescent="0.25">
      <c r="A42" s="14" t="e">
        <f>Zakljucne!E51</f>
        <v>#REF!</v>
      </c>
      <c r="G42" s="29"/>
    </row>
    <row r="43" spans="1:12" ht="15" x14ac:dyDescent="0.25">
      <c r="A43" s="14" t="e">
        <f>Zakljucne!E52</f>
        <v>#REF!</v>
      </c>
      <c r="G43" s="29"/>
    </row>
    <row r="44" spans="1:12" ht="15" x14ac:dyDescent="0.25">
      <c r="A44" s="14" t="e">
        <f>Zakljucne!E53</f>
        <v>#REF!</v>
      </c>
      <c r="G44" s="29"/>
    </row>
    <row r="45" spans="1:12" ht="15" x14ac:dyDescent="0.25">
      <c r="A45" s="14" t="e">
        <f>Zakljucne!E54</f>
        <v>#REF!</v>
      </c>
      <c r="G45" s="29"/>
    </row>
    <row r="46" spans="1:12" ht="15" x14ac:dyDescent="0.25">
      <c r="A46" s="14" t="e">
        <f>Zakljucne!E55</f>
        <v>#REF!</v>
      </c>
      <c r="G46" s="29"/>
    </row>
    <row r="47" spans="1:12" ht="15" x14ac:dyDescent="0.25">
      <c r="A47" s="14" t="e">
        <f>Zakljucne!E56</f>
        <v>#REF!</v>
      </c>
      <c r="G47" s="29"/>
    </row>
    <row r="48" spans="1:12" ht="15" x14ac:dyDescent="0.25">
      <c r="A48" s="14" t="e">
        <f>Zakljucne!E57</f>
        <v>#REF!</v>
      </c>
      <c r="G48" s="29"/>
    </row>
    <row r="49" spans="1:7" ht="15" x14ac:dyDescent="0.25">
      <c r="A49" s="14" t="e">
        <f>Zakljucne!E58</f>
        <v>#REF!</v>
      </c>
      <c r="G49" s="29"/>
    </row>
    <row r="50" spans="1:7" ht="15" x14ac:dyDescent="0.25">
      <c r="A50" s="14" t="e">
        <f>Zakljucne!E59</f>
        <v>#REF!</v>
      </c>
      <c r="G50" s="29"/>
    </row>
    <row r="51" spans="1:7" ht="15" x14ac:dyDescent="0.25">
      <c r="A51" s="14" t="e">
        <f>Zakljucne!E60</f>
        <v>#REF!</v>
      </c>
      <c r="G51" s="29"/>
    </row>
    <row r="52" spans="1:7" ht="15" x14ac:dyDescent="0.25">
      <c r="A52" s="14" t="e">
        <f>Zakljucne!E61</f>
        <v>#REF!</v>
      </c>
      <c r="G52" s="29"/>
    </row>
    <row r="53" spans="1:7" ht="15" x14ac:dyDescent="0.25">
      <c r="A53" s="14" t="e">
        <f>Zakljucne!E62</f>
        <v>#REF!</v>
      </c>
      <c r="G53" s="29"/>
    </row>
    <row r="54" spans="1:7" ht="15" x14ac:dyDescent="0.25">
      <c r="A54" s="14" t="e">
        <f>Zakljucne!E63</f>
        <v>#REF!</v>
      </c>
      <c r="G54" s="29"/>
    </row>
    <row r="55" spans="1:7" ht="15" x14ac:dyDescent="0.25">
      <c r="A55" s="14" t="e">
        <f>Zakljucne!E64</f>
        <v>#REF!</v>
      </c>
      <c r="G55" s="29"/>
    </row>
    <row r="56" spans="1:7" ht="15" x14ac:dyDescent="0.25">
      <c r="A56" s="14" t="e">
        <f>Zakljucne!E65</f>
        <v>#REF!</v>
      </c>
      <c r="G56" s="29"/>
    </row>
    <row r="57" spans="1:7" ht="15" x14ac:dyDescent="0.25">
      <c r="A57" s="14" t="e">
        <f>Zakljucne!E66</f>
        <v>#REF!</v>
      </c>
      <c r="G57" s="29"/>
    </row>
    <row r="58" spans="1:7" ht="15" x14ac:dyDescent="0.25">
      <c r="A58" s="14" t="e">
        <f>Zakljucne!E67</f>
        <v>#REF!</v>
      </c>
      <c r="G58" s="29"/>
    </row>
    <row r="59" spans="1:7" ht="15" x14ac:dyDescent="0.25">
      <c r="A59" s="14" t="e">
        <f>Zakljucne!E68</f>
        <v>#REF!</v>
      </c>
      <c r="G59" s="29"/>
    </row>
    <row r="60" spans="1:7" ht="15" x14ac:dyDescent="0.25">
      <c r="A60" s="14" t="e">
        <f>Zakljucne!E69</f>
        <v>#REF!</v>
      </c>
      <c r="G60" s="29"/>
    </row>
    <row r="61" spans="1:7" ht="15" x14ac:dyDescent="0.25">
      <c r="A61" s="14" t="e">
        <f>Zakljucne!E70</f>
        <v>#REF!</v>
      </c>
      <c r="G61" s="29"/>
    </row>
    <row r="62" spans="1:7" ht="15" x14ac:dyDescent="0.25">
      <c r="A62" s="14" t="e">
        <f>Zakljucne!E71</f>
        <v>#REF!</v>
      </c>
      <c r="G62" s="29"/>
    </row>
    <row r="63" spans="1:7" ht="15" x14ac:dyDescent="0.25">
      <c r="A63" s="14" t="e">
        <f>Zakljucne!E72</f>
        <v>#REF!</v>
      </c>
      <c r="G63" s="29"/>
    </row>
    <row r="64" spans="1:7" ht="15" x14ac:dyDescent="0.25">
      <c r="A64" s="14" t="e">
        <f>Zakljucne!E73</f>
        <v>#REF!</v>
      </c>
      <c r="G64" s="29"/>
    </row>
    <row r="65" spans="1:7" ht="15" x14ac:dyDescent="0.25">
      <c r="A65" s="14" t="e">
        <f>Zakljucne!E74</f>
        <v>#REF!</v>
      </c>
      <c r="G65" s="29"/>
    </row>
    <row r="66" spans="1:7" ht="15" x14ac:dyDescent="0.25">
      <c r="A66" s="14" t="e">
        <f>Zakljucne!E75</f>
        <v>#REF!</v>
      </c>
      <c r="G66" s="29"/>
    </row>
    <row r="67" spans="1:7" ht="15" x14ac:dyDescent="0.25">
      <c r="A67" s="14" t="e">
        <f>Zakljucne!E76</f>
        <v>#REF!</v>
      </c>
      <c r="G67" s="29"/>
    </row>
    <row r="68" spans="1:7" ht="15" x14ac:dyDescent="0.25">
      <c r="A68" s="14" t="e">
        <f>Zakljucne!E77</f>
        <v>#REF!</v>
      </c>
      <c r="G68" s="29"/>
    </row>
    <row r="69" spans="1:7" ht="15" x14ac:dyDescent="0.25">
      <c r="A69" s="14" t="e">
        <f>Zakljucne!E78</f>
        <v>#REF!</v>
      </c>
    </row>
    <row r="70" spans="1:7" ht="15" x14ac:dyDescent="0.25">
      <c r="A70" s="14" t="e">
        <f>Zakljucne!E79</f>
        <v>#REF!</v>
      </c>
    </row>
    <row r="71" spans="1:7" ht="15" x14ac:dyDescent="0.25">
      <c r="A71" s="14" t="e">
        <f>Zakljucne!E80</f>
        <v>#REF!</v>
      </c>
    </row>
    <row r="72" spans="1:7" ht="15" x14ac:dyDescent="0.25">
      <c r="A72" s="14" t="e">
        <f>Zakljucne!E81</f>
        <v>#REF!</v>
      </c>
    </row>
    <row r="73" spans="1:7" ht="15" x14ac:dyDescent="0.25">
      <c r="A73" s="14" t="e">
        <f>Zakljucne!E82</f>
        <v>#REF!</v>
      </c>
    </row>
    <row r="74" spans="1:7" ht="15" x14ac:dyDescent="0.25">
      <c r="A74" s="14" t="e">
        <f>Zakljucne!E83</f>
        <v>#REF!</v>
      </c>
    </row>
    <row r="75" spans="1:7" ht="15" x14ac:dyDescent="0.25">
      <c r="A75" s="14" t="e">
        <f>Zakljucne!E84</f>
        <v>#REF!</v>
      </c>
    </row>
    <row r="76" spans="1:7" ht="15" x14ac:dyDescent="0.25">
      <c r="A76" s="14" t="e">
        <f>Zakljucne!E85</f>
        <v>#REF!</v>
      </c>
    </row>
    <row r="77" spans="1:7" ht="15" x14ac:dyDescent="0.25">
      <c r="A77" s="14" t="e">
        <f>Zakljucne!E86</f>
        <v>#REF!</v>
      </c>
    </row>
    <row r="78" spans="1:7" ht="15" x14ac:dyDescent="0.25">
      <c r="A78" s="14" t="e">
        <f>Zakljucne!E87</f>
        <v>#REF!</v>
      </c>
    </row>
    <row r="79" spans="1:7" ht="15" x14ac:dyDescent="0.25">
      <c r="A79" s="14" t="e">
        <f>Zakljucne!E88</f>
        <v>#REF!</v>
      </c>
    </row>
    <row r="80" spans="1:7" ht="15" x14ac:dyDescent="0.25">
      <c r="A80" s="14" t="e">
        <f>Zakljucne!E89</f>
        <v>#REF!</v>
      </c>
    </row>
    <row r="81" spans="1:1" ht="15" x14ac:dyDescent="0.25">
      <c r="A81" s="14" t="e">
        <f>Zakljucne!E90</f>
        <v>#REF!</v>
      </c>
    </row>
    <row r="82" spans="1:1" ht="15" x14ac:dyDescent="0.25">
      <c r="A82" s="14" t="e">
        <f>Zakljucne!E91</f>
        <v>#REF!</v>
      </c>
    </row>
    <row r="83" spans="1:1" ht="15" x14ac:dyDescent="0.25">
      <c r="A83" s="14" t="e">
        <f>Zakljucne!E92</f>
        <v>#REF!</v>
      </c>
    </row>
    <row r="84" spans="1:1" ht="15" x14ac:dyDescent="0.25">
      <c r="A84" s="14" t="e">
        <f>Zakljucne!E93</f>
        <v>#REF!</v>
      </c>
    </row>
    <row r="85" spans="1:1" ht="15" x14ac:dyDescent="0.25">
      <c r="A85" s="14" t="e">
        <f>Zakljucne!E94</f>
        <v>#REF!</v>
      </c>
    </row>
    <row r="86" spans="1:1" ht="15" x14ac:dyDescent="0.25">
      <c r="A86" s="14" t="e">
        <f>Zakljucne!E95</f>
        <v>#REF!</v>
      </c>
    </row>
    <row r="87" spans="1:1" ht="15" x14ac:dyDescent="0.25">
      <c r="A87" s="14" t="e">
        <f>Zakljucne!E96</f>
        <v>#REF!</v>
      </c>
    </row>
    <row r="88" spans="1:1" ht="15" x14ac:dyDescent="0.25">
      <c r="A88" s="14" t="e">
        <f>Zakljucne!E97</f>
        <v>#REF!</v>
      </c>
    </row>
    <row r="89" spans="1:1" ht="15" x14ac:dyDescent="0.25">
      <c r="A89" s="14" t="e">
        <f>Zakljucne!E98</f>
        <v>#REF!</v>
      </c>
    </row>
    <row r="90" spans="1:1" ht="15" x14ac:dyDescent="0.25">
      <c r="A90" s="14" t="e">
        <f>Zakljucne!E99</f>
        <v>#REF!</v>
      </c>
    </row>
    <row r="91" spans="1:1" ht="15" x14ac:dyDescent="0.25">
      <c r="A91" s="14" t="e">
        <f>Zakljucne!E100</f>
        <v>#REF!</v>
      </c>
    </row>
    <row r="92" spans="1:1" ht="15" x14ac:dyDescent="0.25">
      <c r="A92" s="14" t="e">
        <f>Zakljucne!E101</f>
        <v>#REF!</v>
      </c>
    </row>
    <row r="93" spans="1:1" ht="15" x14ac:dyDescent="0.25">
      <c r="A93" s="14" t="e">
        <f>Zakljucne!E102</f>
        <v>#REF!</v>
      </c>
    </row>
    <row r="94" spans="1:1" ht="15" x14ac:dyDescent="0.25">
      <c r="A94" s="14" t="e">
        <f>Zakljucne!E103</f>
        <v>#REF!</v>
      </c>
    </row>
    <row r="95" spans="1:1" ht="15" x14ac:dyDescent="0.25">
      <c r="A95" s="14" t="e">
        <f>Zakljucne!E104</f>
        <v>#REF!</v>
      </c>
    </row>
    <row r="96" spans="1:1" ht="15" x14ac:dyDescent="0.25">
      <c r="A96" s="14" t="e">
        <f>Zakljucne!E105</f>
        <v>#REF!</v>
      </c>
    </row>
    <row r="97" spans="1:1" ht="15" x14ac:dyDescent="0.25">
      <c r="A97" s="14" t="e">
        <f>Zakljucne!E106</f>
        <v>#REF!</v>
      </c>
    </row>
    <row r="98" spans="1:1" ht="15" x14ac:dyDescent="0.25">
      <c r="A98" s="14" t="e">
        <f>Zakljucne!E107</f>
        <v>#REF!</v>
      </c>
    </row>
    <row r="99" spans="1:1" ht="15" x14ac:dyDescent="0.25">
      <c r="A99" s="14" t="e">
        <f>Zakljucne!E108</f>
        <v>#REF!</v>
      </c>
    </row>
    <row r="100" spans="1:1" ht="15" x14ac:dyDescent="0.25">
      <c r="A100" s="14" t="e">
        <f>Zakljucne!E109</f>
        <v>#REF!</v>
      </c>
    </row>
    <row r="101" spans="1:1" ht="15" x14ac:dyDescent="0.25">
      <c r="A101" s="14" t="e">
        <f>Zakljucne!E110</f>
        <v>#REF!</v>
      </c>
    </row>
    <row r="102" spans="1:1" ht="15" x14ac:dyDescent="0.25">
      <c r="A102" s="14" t="e">
        <f>Zakljucne!E111</f>
        <v>#REF!</v>
      </c>
    </row>
    <row r="103" spans="1:1" ht="15" x14ac:dyDescent="0.25">
      <c r="A103" s="14">
        <f>Zakljucne!E112</f>
        <v>0</v>
      </c>
    </row>
    <row r="104" spans="1:1" ht="15" x14ac:dyDescent="0.25">
      <c r="A104" s="14">
        <f>Zakljucne!E113</f>
        <v>0</v>
      </c>
    </row>
    <row r="105" spans="1:1" ht="15" x14ac:dyDescent="0.25">
      <c r="A105" s="14">
        <f>Zakljucne!E114</f>
        <v>0</v>
      </c>
    </row>
    <row r="106" spans="1:1" ht="15" x14ac:dyDescent="0.25">
      <c r="A106" s="14">
        <f>Zakljucne!E115</f>
        <v>0</v>
      </c>
    </row>
    <row r="107" spans="1:1" ht="15" x14ac:dyDescent="0.25">
      <c r="A107" s="14">
        <f>Zakljucne!E116</f>
        <v>0</v>
      </c>
    </row>
    <row r="108" spans="1:1" ht="15" x14ac:dyDescent="0.25">
      <c r="A108" s="14">
        <f>Zakljucne!E117</f>
        <v>0</v>
      </c>
    </row>
    <row r="109" spans="1:1" ht="15" x14ac:dyDescent="0.25">
      <c r="A109" s="14">
        <f>Zakljucne!E118</f>
        <v>0</v>
      </c>
    </row>
    <row r="110" spans="1:1" ht="15" x14ac:dyDescent="0.25">
      <c r="A110" s="14">
        <f>Zakljucne!E119</f>
        <v>0</v>
      </c>
    </row>
    <row r="111" spans="1:1" ht="15" x14ac:dyDescent="0.25">
      <c r="A111" s="14">
        <f>Zakljucne!E120</f>
        <v>0</v>
      </c>
    </row>
    <row r="112" spans="1:1" ht="15" x14ac:dyDescent="0.25">
      <c r="A112" s="14">
        <f>Zakljucne!E121</f>
        <v>0</v>
      </c>
    </row>
    <row r="113" spans="1:1" ht="15" x14ac:dyDescent="0.25">
      <c r="A113" s="14">
        <f>Zakljucne!E122</f>
        <v>0</v>
      </c>
    </row>
    <row r="114" spans="1:1" ht="15" x14ac:dyDescent="0.25">
      <c r="A114" s="14">
        <f>Zakljucne!E123</f>
        <v>0</v>
      </c>
    </row>
    <row r="115" spans="1:1" ht="15" x14ac:dyDescent="0.25">
      <c r="A115" s="14">
        <f>Zakljucne!E124</f>
        <v>0</v>
      </c>
    </row>
    <row r="116" spans="1:1" ht="15" x14ac:dyDescent="0.25">
      <c r="A116" s="14">
        <f>Zakljucne!E125</f>
        <v>0</v>
      </c>
    </row>
    <row r="117" spans="1:1" ht="15" x14ac:dyDescent="0.25">
      <c r="A117" s="14">
        <f>Zakljucne!E126</f>
        <v>0</v>
      </c>
    </row>
    <row r="118" spans="1:1" ht="15" x14ac:dyDescent="0.25">
      <c r="A118" s="14">
        <f>Zakljucne!E127</f>
        <v>0</v>
      </c>
    </row>
    <row r="119" spans="1:1" ht="15" x14ac:dyDescent="0.25">
      <c r="A119" s="14">
        <f>Zakljucne!E128</f>
        <v>0</v>
      </c>
    </row>
    <row r="120" spans="1:1" ht="15" x14ac:dyDescent="0.25">
      <c r="A120" s="14">
        <f>Zakljucne!E129</f>
        <v>0</v>
      </c>
    </row>
    <row r="121" spans="1:1" ht="15" x14ac:dyDescent="0.25">
      <c r="A121" s="14">
        <f>Zakljucne!E130</f>
        <v>0</v>
      </c>
    </row>
    <row r="122" spans="1:1" ht="15" x14ac:dyDescent="0.25">
      <c r="A122" s="14">
        <f>Zakljucne!E131</f>
        <v>0</v>
      </c>
    </row>
    <row r="123" spans="1:1" ht="15" x14ac:dyDescent="0.25">
      <c r="A123" s="14">
        <f>Zakljucne!E132</f>
        <v>0</v>
      </c>
    </row>
    <row r="124" spans="1:1" ht="15" x14ac:dyDescent="0.25">
      <c r="A124" s="14">
        <f>Zakljucne!E133</f>
        <v>0</v>
      </c>
    </row>
    <row r="125" spans="1:1" ht="15" x14ac:dyDescent="0.25">
      <c r="A125" s="14">
        <f>Zakljucne!E134</f>
        <v>0</v>
      </c>
    </row>
    <row r="126" spans="1:1" ht="15" x14ac:dyDescent="0.25">
      <c r="A126" s="14">
        <f>Zakljucne!E135</f>
        <v>0</v>
      </c>
    </row>
    <row r="127" spans="1:1" ht="15" x14ac:dyDescent="0.25">
      <c r="A127" s="14">
        <f>Zakljucne!E136</f>
        <v>0</v>
      </c>
    </row>
    <row r="128" spans="1:1" ht="15" x14ac:dyDescent="0.25">
      <c r="A128" s="14">
        <f>Zakljucne!E137</f>
        <v>0</v>
      </c>
    </row>
    <row r="129" spans="1:1" ht="15" x14ac:dyDescent="0.25">
      <c r="A129" s="14">
        <f>Zakljucne!E138</f>
        <v>0</v>
      </c>
    </row>
    <row r="130" spans="1:1" ht="15" x14ac:dyDescent="0.25">
      <c r="A130" s="14">
        <f>Zakljucne!E139</f>
        <v>0</v>
      </c>
    </row>
    <row r="131" spans="1:1" ht="15" x14ac:dyDescent="0.25">
      <c r="A131" s="14">
        <f>Zakljucne!E140</f>
        <v>0</v>
      </c>
    </row>
    <row r="132" spans="1:1" ht="15" x14ac:dyDescent="0.25">
      <c r="A132" s="14">
        <f>Zakljucne!E141</f>
        <v>0</v>
      </c>
    </row>
    <row r="133" spans="1:1" ht="15" x14ac:dyDescent="0.25">
      <c r="A133" s="14">
        <f>Zakljucne!E142</f>
        <v>0</v>
      </c>
    </row>
    <row r="134" spans="1:1" ht="15" x14ac:dyDescent="0.25">
      <c r="A134" s="14">
        <f>Zakljucne!E143</f>
        <v>0</v>
      </c>
    </row>
    <row r="135" spans="1:1" ht="15" x14ac:dyDescent="0.25">
      <c r="A135" s="14">
        <f>Zakljucne!E144</f>
        <v>0</v>
      </c>
    </row>
    <row r="136" spans="1:1" ht="15" x14ac:dyDescent="0.25">
      <c r="A136" s="14">
        <f>Zakljucne!E145</f>
        <v>0</v>
      </c>
    </row>
    <row r="137" spans="1:1" ht="15" x14ac:dyDescent="0.25">
      <c r="A137" s="14">
        <f>Zakljucne!E146</f>
        <v>0</v>
      </c>
    </row>
    <row r="138" spans="1:1" ht="15" x14ac:dyDescent="0.25">
      <c r="A138" s="14">
        <f>Zakljucne!E147</f>
        <v>0</v>
      </c>
    </row>
    <row r="139" spans="1:1" ht="15" x14ac:dyDescent="0.25">
      <c r="A139" s="14">
        <f>Zakljucne!E148</f>
        <v>0</v>
      </c>
    </row>
    <row r="140" spans="1:1" ht="15" x14ac:dyDescent="0.25">
      <c r="A140" s="14">
        <f>Zakljucne!E149</f>
        <v>0</v>
      </c>
    </row>
    <row r="141" spans="1:1" ht="15" x14ac:dyDescent="0.25">
      <c r="A141" s="14">
        <f>Zakljucne!E150</f>
        <v>0</v>
      </c>
    </row>
    <row r="142" spans="1:1" ht="15" x14ac:dyDescent="0.25">
      <c r="A142" s="14">
        <f>Zakljucne!E151</f>
        <v>0</v>
      </c>
    </row>
    <row r="143" spans="1:1" ht="15" x14ac:dyDescent="0.25">
      <c r="A143" s="14">
        <f>Zakljucne!E152</f>
        <v>0</v>
      </c>
    </row>
    <row r="144" spans="1:1" ht="15" x14ac:dyDescent="0.25">
      <c r="A144" s="14">
        <f>Zakljucne!E153</f>
        <v>0</v>
      </c>
    </row>
    <row r="145" spans="1:1" ht="15" x14ac:dyDescent="0.25">
      <c r="A145" s="14">
        <f>Zakljucne!E154</f>
        <v>0</v>
      </c>
    </row>
    <row r="146" spans="1:1" ht="15" x14ac:dyDescent="0.25">
      <c r="A146" s="14">
        <f>Zakljucne!E155</f>
        <v>0</v>
      </c>
    </row>
    <row r="147" spans="1:1" ht="15" x14ac:dyDescent="0.25">
      <c r="A147" s="14">
        <f>Zakljucne!E156</f>
        <v>0</v>
      </c>
    </row>
    <row r="148" spans="1:1" ht="15" x14ac:dyDescent="0.25">
      <c r="A148" s="14">
        <f>Zakljucne!E157</f>
        <v>0</v>
      </c>
    </row>
    <row r="149" spans="1:1" ht="15" x14ac:dyDescent="0.25">
      <c r="A149" s="14">
        <f>Zakljucne!E158</f>
        <v>0</v>
      </c>
    </row>
    <row r="150" spans="1:1" ht="15" x14ac:dyDescent="0.25">
      <c r="A150" s="14">
        <f>Zakljucne!E159</f>
        <v>0</v>
      </c>
    </row>
    <row r="151" spans="1:1" ht="15" x14ac:dyDescent="0.25">
      <c r="A151" s="14">
        <f>Zakljucne!E160</f>
        <v>0</v>
      </c>
    </row>
    <row r="152" spans="1:1" ht="15" x14ac:dyDescent="0.25">
      <c r="A152" s="14">
        <f>Zakljucne!E161</f>
        <v>0</v>
      </c>
    </row>
    <row r="153" spans="1:1" ht="15" x14ac:dyDescent="0.25">
      <c r="A153" s="14">
        <f>Zakljucne!E162</f>
        <v>0</v>
      </c>
    </row>
    <row r="154" spans="1:1" ht="15" x14ac:dyDescent="0.25">
      <c r="A154" s="14">
        <f>Zakljucne!E163</f>
        <v>0</v>
      </c>
    </row>
    <row r="155" spans="1:1" ht="15" x14ac:dyDescent="0.25">
      <c r="A155" s="14">
        <f>Zakljucne!E164</f>
        <v>0</v>
      </c>
    </row>
    <row r="156" spans="1:1" ht="15" x14ac:dyDescent="0.25">
      <c r="A156" s="14">
        <f>Zakljucne!E165</f>
        <v>0</v>
      </c>
    </row>
    <row r="157" spans="1:1" ht="15" x14ac:dyDescent="0.25">
      <c r="A157" s="14">
        <f>Zakljucne!E166</f>
        <v>0</v>
      </c>
    </row>
    <row r="158" spans="1:1" ht="15" x14ac:dyDescent="0.25">
      <c r="A158" s="14">
        <f>Zakljucne!E167</f>
        <v>0</v>
      </c>
    </row>
    <row r="159" spans="1:1" ht="15" x14ac:dyDescent="0.25">
      <c r="A159" s="14">
        <f>Zakljucne!E168</f>
        <v>0</v>
      </c>
    </row>
    <row r="160" spans="1:1" ht="15" x14ac:dyDescent="0.25">
      <c r="A160" s="14">
        <f>Zakljucne!E169</f>
        <v>0</v>
      </c>
    </row>
    <row r="161" spans="1:1" ht="15" x14ac:dyDescent="0.25">
      <c r="A161" s="14">
        <f>Zakljucne!E170</f>
        <v>0</v>
      </c>
    </row>
    <row r="162" spans="1:1" ht="15" x14ac:dyDescent="0.25">
      <c r="A162" s="14">
        <f>Zakljucne!E171</f>
        <v>0</v>
      </c>
    </row>
    <row r="163" spans="1:1" ht="15" x14ac:dyDescent="0.25">
      <c r="A163" s="14">
        <f>Zakljucne!E172</f>
        <v>0</v>
      </c>
    </row>
    <row r="164" spans="1:1" ht="15" x14ac:dyDescent="0.25">
      <c r="A164" s="14">
        <f>Zakljucne!E173</f>
        <v>0</v>
      </c>
    </row>
    <row r="165" spans="1:1" ht="15" x14ac:dyDescent="0.25">
      <c r="A165" s="14">
        <f>Zakljucne!E174</f>
        <v>0</v>
      </c>
    </row>
    <row r="166" spans="1:1" ht="15" x14ac:dyDescent="0.25">
      <c r="A166" s="14">
        <f>Zakljucne!E175</f>
        <v>0</v>
      </c>
    </row>
    <row r="167" spans="1:1" ht="15" x14ac:dyDescent="0.25">
      <c r="A167" s="14">
        <f>Zakljucne!E176</f>
        <v>0</v>
      </c>
    </row>
    <row r="168" spans="1:1" ht="15" x14ac:dyDescent="0.25">
      <c r="A168" s="14">
        <f>Zakljucne!E177</f>
        <v>0</v>
      </c>
    </row>
    <row r="169" spans="1:1" ht="15" x14ac:dyDescent="0.25">
      <c r="A169" s="14">
        <f>Zakljucne!E178</f>
        <v>0</v>
      </c>
    </row>
    <row r="170" spans="1:1" ht="15" x14ac:dyDescent="0.25">
      <c r="A170" s="14">
        <f>Zakljucne!E179</f>
        <v>0</v>
      </c>
    </row>
    <row r="171" spans="1:1" ht="15" x14ac:dyDescent="0.25">
      <c r="A171" s="14">
        <f>Zakljucne!E180</f>
        <v>0</v>
      </c>
    </row>
    <row r="172" spans="1:1" ht="15" x14ac:dyDescent="0.25">
      <c r="A172" s="14">
        <f>Zakljucne!E181</f>
        <v>0</v>
      </c>
    </row>
    <row r="173" spans="1:1" ht="15" x14ac:dyDescent="0.25">
      <c r="A173" s="14">
        <f>Zakljucne!E182</f>
        <v>0</v>
      </c>
    </row>
    <row r="174" spans="1:1" ht="15" x14ac:dyDescent="0.25">
      <c r="A174" s="14">
        <f>Zakljucne!E183</f>
        <v>0</v>
      </c>
    </row>
    <row r="175" spans="1:1" ht="15" x14ac:dyDescent="0.25">
      <c r="A175" s="14">
        <f>Zakljucne!E184</f>
        <v>0</v>
      </c>
    </row>
    <row r="176" spans="1:1" ht="15" x14ac:dyDescent="0.25">
      <c r="A176" s="14">
        <f>Zakljucne!E185</f>
        <v>0</v>
      </c>
    </row>
    <row r="177" spans="1:1" ht="15" x14ac:dyDescent="0.25">
      <c r="A177" s="14">
        <f>Zakljucne!E186</f>
        <v>0</v>
      </c>
    </row>
    <row r="178" spans="1:1" ht="15" x14ac:dyDescent="0.25">
      <c r="A178" s="14">
        <f>Zakljucne!E187</f>
        <v>0</v>
      </c>
    </row>
    <row r="179" spans="1:1" ht="15" x14ac:dyDescent="0.25">
      <c r="A179" s="14">
        <f>Zakljucne!E188</f>
        <v>0</v>
      </c>
    </row>
    <row r="180" spans="1:1" ht="15" x14ac:dyDescent="0.25">
      <c r="A180" s="14">
        <f>Zakljucne!E189</f>
        <v>0</v>
      </c>
    </row>
    <row r="181" spans="1:1" ht="15" x14ac:dyDescent="0.25">
      <c r="A181" s="14">
        <f>Zakljucne!E190</f>
        <v>0</v>
      </c>
    </row>
    <row r="182" spans="1:1" ht="15" x14ac:dyDescent="0.25">
      <c r="A182" s="14">
        <f>Zakljucne!E191</f>
        <v>0</v>
      </c>
    </row>
    <row r="183" spans="1:1" ht="15" x14ac:dyDescent="0.25">
      <c r="A183" s="14">
        <f>Zakljucne!E192</f>
        <v>0</v>
      </c>
    </row>
    <row r="184" spans="1:1" ht="15" x14ac:dyDescent="0.25">
      <c r="A184" s="14">
        <f>Zakljucne!E193</f>
        <v>0</v>
      </c>
    </row>
    <row r="185" spans="1:1" ht="15" x14ac:dyDescent="0.25">
      <c r="A185" s="14">
        <f>Zakljucne!E194</f>
        <v>0</v>
      </c>
    </row>
    <row r="186" spans="1:1" ht="15" x14ac:dyDescent="0.25">
      <c r="A186" s="14">
        <f>Zakljucne!E195</f>
        <v>0</v>
      </c>
    </row>
    <row r="187" spans="1:1" ht="15" x14ac:dyDescent="0.25">
      <c r="A187" s="14">
        <f>Zakljucne!E196</f>
        <v>0</v>
      </c>
    </row>
    <row r="188" spans="1:1" ht="15" x14ac:dyDescent="0.25">
      <c r="A188" s="14">
        <f>Zakljucne!E197</f>
        <v>0</v>
      </c>
    </row>
    <row r="189" spans="1:1" ht="15" x14ac:dyDescent="0.25">
      <c r="A189" s="14">
        <f>Zakljucne!E198</f>
        <v>0</v>
      </c>
    </row>
    <row r="190" spans="1:1" ht="15" x14ac:dyDescent="0.25">
      <c r="A190" s="14">
        <f>Zakljucne!E199</f>
        <v>0</v>
      </c>
    </row>
    <row r="191" spans="1:1" ht="15" x14ac:dyDescent="0.25">
      <c r="A191" s="14">
        <f>Zakljucne!E200</f>
        <v>0</v>
      </c>
    </row>
    <row r="192" spans="1:1" ht="15" x14ac:dyDescent="0.25">
      <c r="A192" s="14">
        <f>Zakljucne!E201</f>
        <v>0</v>
      </c>
    </row>
    <row r="193" spans="1:1" ht="15" x14ac:dyDescent="0.25">
      <c r="A193" s="14">
        <f>Zakljucne!E202</f>
        <v>0</v>
      </c>
    </row>
    <row r="194" spans="1:1" ht="15" x14ac:dyDescent="0.25">
      <c r="A194" s="14">
        <f>Zakljucne!E203</f>
        <v>0</v>
      </c>
    </row>
    <row r="195" spans="1:1" ht="15" x14ac:dyDescent="0.25">
      <c r="A195" s="14">
        <f>Zakljucne!E204</f>
        <v>0</v>
      </c>
    </row>
    <row r="196" spans="1:1" ht="15" x14ac:dyDescent="0.25">
      <c r="A196" s="14">
        <f>Zakljucne!E205</f>
        <v>0</v>
      </c>
    </row>
    <row r="197" spans="1:1" ht="15" x14ac:dyDescent="0.25">
      <c r="A197" s="14">
        <f>Zakljucne!E206</f>
        <v>0</v>
      </c>
    </row>
    <row r="198" spans="1:1" ht="15" x14ac:dyDescent="0.25">
      <c r="A198" s="14">
        <f>Zakljucne!E207</f>
        <v>0</v>
      </c>
    </row>
    <row r="199" spans="1:1" ht="15" x14ac:dyDescent="0.25">
      <c r="A199" s="14">
        <f>Zakljucne!E208</f>
        <v>0</v>
      </c>
    </row>
    <row r="200" spans="1:1" ht="15" x14ac:dyDescent="0.25">
      <c r="A200" s="14">
        <f>Zakljucne!E209</f>
        <v>0</v>
      </c>
    </row>
    <row r="201" spans="1:1" ht="15" x14ac:dyDescent="0.25">
      <c r="A201" s="14">
        <f>Zakljucne!E210</f>
        <v>0</v>
      </c>
    </row>
    <row r="202" spans="1:1" ht="15" x14ac:dyDescent="0.25">
      <c r="A202" s="14">
        <f>Zakljucne!E211</f>
        <v>0</v>
      </c>
    </row>
    <row r="203" spans="1:1" ht="15" x14ac:dyDescent="0.25">
      <c r="A203" s="14">
        <f>Zakljucne!E212</f>
        <v>0</v>
      </c>
    </row>
    <row r="204" spans="1:1" ht="15" x14ac:dyDescent="0.25">
      <c r="A204" s="14">
        <f>Zakljucne!E213</f>
        <v>0</v>
      </c>
    </row>
    <row r="205" spans="1:1" ht="15" x14ac:dyDescent="0.25">
      <c r="A205" s="14">
        <f>Zakljucne!E214</f>
        <v>0</v>
      </c>
    </row>
    <row r="206" spans="1:1" ht="15" x14ac:dyDescent="0.25">
      <c r="A206" s="14">
        <f>Zakljucne!E215</f>
        <v>0</v>
      </c>
    </row>
    <row r="207" spans="1:1" ht="15" x14ac:dyDescent="0.25">
      <c r="A207" s="14">
        <f>Zakljucne!E216</f>
        <v>0</v>
      </c>
    </row>
    <row r="208" spans="1:1" ht="15" x14ac:dyDescent="0.25">
      <c r="A208" s="14">
        <f>Zakljucne!E217</f>
        <v>0</v>
      </c>
    </row>
    <row r="209" spans="1:1" ht="15" x14ac:dyDescent="0.25">
      <c r="A209" s="14">
        <f>Zakljucne!E218</f>
        <v>0</v>
      </c>
    </row>
    <row r="210" spans="1:1" ht="15" x14ac:dyDescent="0.25">
      <c r="A210" s="14">
        <f>Zakljucne!E219</f>
        <v>0</v>
      </c>
    </row>
    <row r="211" spans="1:1" ht="15" x14ac:dyDescent="0.25">
      <c r="A211" s="14">
        <f>Zakljucne!E220</f>
        <v>0</v>
      </c>
    </row>
    <row r="212" spans="1:1" ht="15" x14ac:dyDescent="0.25">
      <c r="A212" s="14">
        <f>Zakljucne!E221</f>
        <v>0</v>
      </c>
    </row>
    <row r="213" spans="1:1" ht="15" x14ac:dyDescent="0.25">
      <c r="A213" s="14">
        <f>Zakljucne!E222</f>
        <v>0</v>
      </c>
    </row>
    <row r="214" spans="1:1" ht="15" x14ac:dyDescent="0.25">
      <c r="A214" s="14">
        <f>Zakljucne!E223</f>
        <v>0</v>
      </c>
    </row>
    <row r="215" spans="1:1" ht="15" x14ac:dyDescent="0.25">
      <c r="A215" s="14">
        <f>Zakljucne!E224</f>
        <v>0</v>
      </c>
    </row>
    <row r="216" spans="1:1" ht="15" x14ac:dyDescent="0.25">
      <c r="A216" s="14">
        <f>Zakljucne!E225</f>
        <v>0</v>
      </c>
    </row>
    <row r="217" spans="1:1" ht="15" x14ac:dyDescent="0.25">
      <c r="A217" s="14">
        <f>Zakljucne!E226</f>
        <v>0</v>
      </c>
    </row>
    <row r="218" spans="1:1" ht="15" x14ac:dyDescent="0.25">
      <c r="A218" s="14">
        <f>Zakljucne!E227</f>
        <v>0</v>
      </c>
    </row>
    <row r="219" spans="1:1" ht="15" x14ac:dyDescent="0.25">
      <c r="A219" s="14">
        <f>Zakljucne!E228</f>
        <v>0</v>
      </c>
    </row>
    <row r="220" spans="1:1" ht="15" x14ac:dyDescent="0.25">
      <c r="A220" s="14">
        <f>Zakljucne!E229</f>
        <v>0</v>
      </c>
    </row>
    <row r="221" spans="1:1" ht="15" x14ac:dyDescent="0.25">
      <c r="A221" s="14">
        <f>Zakljucne!E230</f>
        <v>0</v>
      </c>
    </row>
    <row r="222" spans="1:1" ht="15" x14ac:dyDescent="0.25">
      <c r="A222" s="14">
        <f>Zakljucne!E231</f>
        <v>0</v>
      </c>
    </row>
    <row r="223" spans="1:1" ht="15" x14ac:dyDescent="0.25">
      <c r="A223" s="14">
        <f>Zakljucne!E232</f>
        <v>0</v>
      </c>
    </row>
    <row r="224" spans="1:1" ht="15" x14ac:dyDescent="0.25">
      <c r="A224" s="14">
        <f>Zakljucne!E233</f>
        <v>0</v>
      </c>
    </row>
    <row r="225" spans="1:1" ht="15" x14ac:dyDescent="0.25">
      <c r="A225" s="14">
        <f>Zakljucne!E234</f>
        <v>0</v>
      </c>
    </row>
    <row r="226" spans="1:1" ht="15" x14ac:dyDescent="0.25">
      <c r="A226" s="14">
        <f>Zakljucne!E235</f>
        <v>0</v>
      </c>
    </row>
    <row r="227" spans="1:1" ht="15" x14ac:dyDescent="0.25">
      <c r="A227" s="14">
        <f>Zakljucne!E236</f>
        <v>0</v>
      </c>
    </row>
    <row r="228" spans="1:1" ht="15" x14ac:dyDescent="0.25">
      <c r="A228" s="14">
        <f>Zakljucne!E237</f>
        <v>0</v>
      </c>
    </row>
    <row r="229" spans="1:1" ht="15" x14ac:dyDescent="0.25">
      <c r="A229" s="14">
        <f>Zakljucne!E238</f>
        <v>0</v>
      </c>
    </row>
    <row r="230" spans="1:1" ht="15" x14ac:dyDescent="0.25">
      <c r="A230" s="14">
        <f>Zakljucne!E239</f>
        <v>0</v>
      </c>
    </row>
    <row r="231" spans="1:1" ht="15" x14ac:dyDescent="0.25">
      <c r="A231" s="14">
        <f>Zakljucne!E240</f>
        <v>0</v>
      </c>
    </row>
    <row r="232" spans="1:1" ht="15" x14ac:dyDescent="0.25">
      <c r="A232" s="14">
        <f>Zakljucne!E241</f>
        <v>0</v>
      </c>
    </row>
    <row r="233" spans="1:1" ht="15" x14ac:dyDescent="0.25">
      <c r="A233" s="14">
        <f>Zakljucne!E242</f>
        <v>0</v>
      </c>
    </row>
    <row r="234" spans="1:1" ht="15" x14ac:dyDescent="0.25">
      <c r="A234" s="14">
        <f>Zakljucne!E243</f>
        <v>0</v>
      </c>
    </row>
    <row r="235" spans="1:1" ht="15" x14ac:dyDescent="0.25">
      <c r="A235" s="14">
        <f>Zakljucne!E244</f>
        <v>0</v>
      </c>
    </row>
    <row r="236" spans="1:1" ht="15" x14ac:dyDescent="0.25">
      <c r="A236" s="14">
        <f>Zakljucne!E245</f>
        <v>0</v>
      </c>
    </row>
    <row r="237" spans="1:1" ht="15" x14ac:dyDescent="0.25">
      <c r="A237" s="14">
        <f>Zakljucne!E246</f>
        <v>0</v>
      </c>
    </row>
    <row r="238" spans="1:1" ht="15" x14ac:dyDescent="0.25">
      <c r="A238" s="14">
        <f>Zakljucne!E247</f>
        <v>0</v>
      </c>
    </row>
    <row r="239" spans="1:1" ht="15" x14ac:dyDescent="0.25">
      <c r="A239" s="14">
        <f>Zakljucne!E248</f>
        <v>0</v>
      </c>
    </row>
    <row r="240" spans="1:1" ht="15" x14ac:dyDescent="0.25">
      <c r="A240" s="14">
        <f>Zakljucne!E249</f>
        <v>0</v>
      </c>
    </row>
    <row r="241" spans="1:1" ht="15" x14ac:dyDescent="0.25">
      <c r="A241" s="14">
        <f>Zakljucne!E250</f>
        <v>0</v>
      </c>
    </row>
    <row r="242" spans="1:1" ht="15" x14ac:dyDescent="0.25">
      <c r="A242" s="14">
        <f>Zakljucne!E251</f>
        <v>0</v>
      </c>
    </row>
    <row r="243" spans="1:1" ht="15" x14ac:dyDescent="0.25">
      <c r="A243" s="14">
        <f>Zakljucne!E252</f>
        <v>0</v>
      </c>
    </row>
    <row r="244" spans="1:1" ht="15" x14ac:dyDescent="0.25">
      <c r="A244" s="14">
        <f>Zakljucne!E253</f>
        <v>0</v>
      </c>
    </row>
    <row r="245" spans="1:1" ht="15" x14ac:dyDescent="0.25">
      <c r="A245" s="14">
        <f>Zakljucne!E254</f>
        <v>0</v>
      </c>
    </row>
    <row r="246" spans="1:1" ht="15" x14ac:dyDescent="0.25">
      <c r="A246" s="14">
        <f>Zakljucne!E255</f>
        <v>0</v>
      </c>
    </row>
    <row r="247" spans="1:1" ht="15" x14ac:dyDescent="0.25">
      <c r="A247" s="14">
        <f>Zakljucne!E256</f>
        <v>0</v>
      </c>
    </row>
    <row r="248" spans="1:1" ht="15" x14ac:dyDescent="0.25">
      <c r="A248" s="14">
        <f>Zakljucne!E257</f>
        <v>0</v>
      </c>
    </row>
    <row r="249" spans="1:1" ht="15" x14ac:dyDescent="0.25">
      <c r="A249" s="14">
        <f>Zakljucne!E258</f>
        <v>0</v>
      </c>
    </row>
    <row r="250" spans="1:1" ht="15" x14ac:dyDescent="0.25">
      <c r="A250" s="14">
        <f>Zakljucne!E259</f>
        <v>0</v>
      </c>
    </row>
    <row r="251" spans="1:1" ht="15" x14ac:dyDescent="0.25">
      <c r="A251" s="14">
        <f>Zakljucne!E260</f>
        <v>0</v>
      </c>
    </row>
    <row r="252" spans="1:1" ht="15" x14ac:dyDescent="0.25">
      <c r="A252" s="14">
        <f>Zakljucne!E261</f>
        <v>0</v>
      </c>
    </row>
    <row r="253" spans="1:1" ht="15" x14ac:dyDescent="0.25">
      <c r="A253" s="14">
        <f>Zakljucne!E262</f>
        <v>0</v>
      </c>
    </row>
    <row r="254" spans="1:1" ht="15" x14ac:dyDescent="0.25">
      <c r="A254" s="14">
        <f>Zakljucne!E263</f>
        <v>0</v>
      </c>
    </row>
    <row r="255" spans="1:1" ht="15" x14ac:dyDescent="0.25">
      <c r="A255" s="14">
        <f>Zakljucne!E264</f>
        <v>0</v>
      </c>
    </row>
    <row r="256" spans="1:1" ht="15" x14ac:dyDescent="0.25">
      <c r="A256" s="14">
        <f>Zakljucne!E265</f>
        <v>0</v>
      </c>
    </row>
    <row r="257" spans="1:1" ht="15" x14ac:dyDescent="0.25">
      <c r="A257" s="14">
        <f>Zakljucne!E266</f>
        <v>0</v>
      </c>
    </row>
    <row r="258" spans="1:1" ht="15" x14ac:dyDescent="0.25">
      <c r="A258" s="14">
        <f>Zakljucne!E267</f>
        <v>0</v>
      </c>
    </row>
    <row r="259" spans="1:1" ht="15" x14ac:dyDescent="0.25">
      <c r="A259" s="14">
        <f>Zakljucne!E268</f>
        <v>0</v>
      </c>
    </row>
    <row r="260" spans="1:1" ht="15" x14ac:dyDescent="0.25">
      <c r="A260" s="14">
        <f>Zakljucne!E269</f>
        <v>0</v>
      </c>
    </row>
    <row r="261" spans="1:1" ht="15" x14ac:dyDescent="0.25">
      <c r="A261" s="14">
        <f>Zakljucne!E270</f>
        <v>0</v>
      </c>
    </row>
    <row r="262" spans="1:1" ht="15" x14ac:dyDescent="0.25">
      <c r="A262" s="14">
        <f>Zakljucne!E271</f>
        <v>0</v>
      </c>
    </row>
    <row r="263" spans="1:1" ht="15" x14ac:dyDescent="0.25">
      <c r="A263" s="14">
        <f>Zakljucne!E272</f>
        <v>0</v>
      </c>
    </row>
    <row r="264" spans="1:1" ht="15" x14ac:dyDescent="0.25">
      <c r="A264" s="14">
        <f>Zakljucne!E273</f>
        <v>0</v>
      </c>
    </row>
    <row r="265" spans="1:1" ht="15" x14ac:dyDescent="0.25">
      <c r="A265" s="14">
        <f>Zakljucne!E274</f>
        <v>0</v>
      </c>
    </row>
    <row r="266" spans="1:1" ht="15" x14ac:dyDescent="0.25">
      <c r="A266" s="14">
        <f>Zakljucne!E275</f>
        <v>0</v>
      </c>
    </row>
    <row r="267" spans="1:1" ht="15" x14ac:dyDescent="0.25">
      <c r="A267" s="14">
        <f>Zakljucne!E276</f>
        <v>0</v>
      </c>
    </row>
    <row r="268" spans="1:1" ht="15" x14ac:dyDescent="0.25">
      <c r="A268" s="14">
        <f>Zakljucne!E277</f>
        <v>0</v>
      </c>
    </row>
    <row r="269" spans="1:1" ht="15" x14ac:dyDescent="0.25">
      <c r="A269" s="14">
        <f>Zakljucne!E278</f>
        <v>0</v>
      </c>
    </row>
    <row r="270" spans="1:1" ht="15" x14ac:dyDescent="0.25">
      <c r="A270" s="14">
        <f>Zakljucne!E279</f>
        <v>0</v>
      </c>
    </row>
    <row r="271" spans="1:1" ht="15" x14ac:dyDescent="0.25">
      <c r="A271" s="14">
        <f>Zakljucne!E280</f>
        <v>0</v>
      </c>
    </row>
    <row r="272" spans="1:1" ht="15" x14ac:dyDescent="0.25">
      <c r="A272" s="14">
        <f>Zakljucne!E281</f>
        <v>0</v>
      </c>
    </row>
    <row r="273" spans="1:1" ht="15" x14ac:dyDescent="0.25">
      <c r="A273" s="14">
        <f>Zakljucne!E282</f>
        <v>0</v>
      </c>
    </row>
    <row r="274" spans="1:1" ht="15" x14ac:dyDescent="0.25">
      <c r="A274" s="14">
        <f>Zakljucne!E283</f>
        <v>0</v>
      </c>
    </row>
    <row r="275" spans="1:1" ht="15" x14ac:dyDescent="0.25">
      <c r="A275" s="14">
        <f>Zakljucne!E284</f>
        <v>0</v>
      </c>
    </row>
    <row r="276" spans="1:1" ht="15" x14ac:dyDescent="0.25">
      <c r="A276" s="14">
        <f>Zakljucne!E285</f>
        <v>0</v>
      </c>
    </row>
    <row r="277" spans="1:1" ht="15" x14ac:dyDescent="0.25">
      <c r="A277" s="14">
        <f>Zakljucne!E286</f>
        <v>0</v>
      </c>
    </row>
    <row r="278" spans="1:1" ht="15" x14ac:dyDescent="0.25">
      <c r="A278" s="14">
        <f>Zakljucne!E287</f>
        <v>0</v>
      </c>
    </row>
    <row r="279" spans="1:1" ht="15" x14ac:dyDescent="0.25">
      <c r="A279" s="14">
        <f>Zakljucne!E288</f>
        <v>0</v>
      </c>
    </row>
    <row r="280" spans="1:1" ht="15" x14ac:dyDescent="0.25">
      <c r="A280" s="14">
        <f>Zakljucne!E289</f>
        <v>0</v>
      </c>
    </row>
    <row r="281" spans="1:1" ht="15" x14ac:dyDescent="0.25">
      <c r="A281" s="14">
        <f>Zakljucne!E290</f>
        <v>0</v>
      </c>
    </row>
    <row r="282" spans="1:1" ht="15" x14ac:dyDescent="0.25">
      <c r="A282" s="14">
        <f>Zakljucne!E291</f>
        <v>0</v>
      </c>
    </row>
    <row r="283" spans="1:1" ht="15" x14ac:dyDescent="0.25">
      <c r="A283" s="14">
        <f>Zakljucne!E292</f>
        <v>0</v>
      </c>
    </row>
    <row r="284" spans="1:1" ht="15" x14ac:dyDescent="0.25">
      <c r="A284" s="14">
        <f>Zakljucne!E293</f>
        <v>0</v>
      </c>
    </row>
    <row r="285" spans="1:1" ht="15" x14ac:dyDescent="0.25">
      <c r="A285" s="14">
        <f>Zakljucne!E294</f>
        <v>0</v>
      </c>
    </row>
    <row r="286" spans="1:1" ht="15" x14ac:dyDescent="0.25">
      <c r="A286" s="14">
        <f>Zakljucne!E295</f>
        <v>0</v>
      </c>
    </row>
    <row r="287" spans="1:1" ht="15" x14ac:dyDescent="0.25">
      <c r="A287" s="14">
        <f>Zakljucne!E296</f>
        <v>0</v>
      </c>
    </row>
    <row r="288" spans="1:1" ht="15" x14ac:dyDescent="0.25">
      <c r="A288" s="14">
        <f>Zakljucne!E297</f>
        <v>0</v>
      </c>
    </row>
    <row r="289" spans="1:1" ht="15" x14ac:dyDescent="0.25">
      <c r="A289" s="14">
        <f>Zakljucne!E298</f>
        <v>0</v>
      </c>
    </row>
    <row r="290" spans="1:1" ht="15" x14ac:dyDescent="0.25">
      <c r="A290" s="14">
        <f>Zakljucne!E299</f>
        <v>0</v>
      </c>
    </row>
    <row r="291" spans="1:1" ht="15" x14ac:dyDescent="0.25">
      <c r="A291" s="14">
        <f>Zakljucne!E300</f>
        <v>0</v>
      </c>
    </row>
    <row r="292" spans="1:1" ht="15" x14ac:dyDescent="0.25">
      <c r="A292" s="14">
        <f>Zakljucne!E301</f>
        <v>0</v>
      </c>
    </row>
    <row r="293" spans="1:1" ht="15" x14ac:dyDescent="0.25">
      <c r="A293" s="14">
        <f>Zakljucne!E302</f>
        <v>0</v>
      </c>
    </row>
    <row r="294" spans="1:1" ht="15" x14ac:dyDescent="0.25">
      <c r="A294" s="14">
        <f>Zakljucne!E303</f>
        <v>0</v>
      </c>
    </row>
    <row r="295" spans="1:1" ht="15" x14ac:dyDescent="0.25">
      <c r="A295" s="14">
        <f>Zakljucne!E304</f>
        <v>0</v>
      </c>
    </row>
    <row r="296" spans="1:1" ht="15" x14ac:dyDescent="0.25">
      <c r="A296" s="14">
        <f>Zakljucne!E305</f>
        <v>0</v>
      </c>
    </row>
    <row r="297" spans="1:1" ht="15" x14ac:dyDescent="0.25">
      <c r="A297" s="14">
        <f>Zakljucne!E306</f>
        <v>0</v>
      </c>
    </row>
    <row r="298" spans="1:1" ht="15" x14ac:dyDescent="0.25">
      <c r="A298" s="14">
        <f>Zakljucne!E307</f>
        <v>0</v>
      </c>
    </row>
    <row r="299" spans="1:1" ht="15" x14ac:dyDescent="0.25">
      <c r="A299" s="14">
        <f>Zakljucne!E308</f>
        <v>0</v>
      </c>
    </row>
    <row r="300" spans="1:1" ht="15" x14ac:dyDescent="0.25">
      <c r="A300" s="14">
        <f>Zakljucne!E309</f>
        <v>0</v>
      </c>
    </row>
    <row r="301" spans="1:1" ht="15" x14ac:dyDescent="0.25">
      <c r="A301" s="14">
        <f>Zakljucne!E310</f>
        <v>0</v>
      </c>
    </row>
    <row r="302" spans="1:1" ht="15" x14ac:dyDescent="0.25">
      <c r="A302" s="14">
        <f>Zakljucne!E311</f>
        <v>0</v>
      </c>
    </row>
    <row r="303" spans="1:1" ht="15" x14ac:dyDescent="0.25">
      <c r="A303" s="14">
        <f>Zakljucne!E312</f>
        <v>0</v>
      </c>
    </row>
    <row r="304" spans="1:1" ht="15" x14ac:dyDescent="0.25">
      <c r="A304" s="14">
        <f>Zakljucne!E313</f>
        <v>0</v>
      </c>
    </row>
    <row r="305" spans="1:1" ht="15" x14ac:dyDescent="0.25">
      <c r="A305" s="14">
        <f>Zakljucne!E314</f>
        <v>0</v>
      </c>
    </row>
    <row r="306" spans="1:1" ht="15" x14ac:dyDescent="0.25">
      <c r="A306" s="14">
        <f>Zakljucne!E315</f>
        <v>0</v>
      </c>
    </row>
    <row r="307" spans="1:1" ht="15" x14ac:dyDescent="0.25">
      <c r="A307" s="14">
        <f>Zakljucne!E316</f>
        <v>0</v>
      </c>
    </row>
    <row r="308" spans="1:1" ht="15" x14ac:dyDescent="0.25">
      <c r="A308" s="14">
        <f>Zakljucne!E317</f>
        <v>0</v>
      </c>
    </row>
    <row r="309" spans="1:1" ht="15" x14ac:dyDescent="0.25">
      <c r="A309" s="14">
        <f>Zakljucne!E318</f>
        <v>0</v>
      </c>
    </row>
    <row r="310" spans="1:1" ht="15" x14ac:dyDescent="0.25">
      <c r="A310" s="14">
        <f>Zakljucne!E319</f>
        <v>0</v>
      </c>
    </row>
    <row r="311" spans="1:1" ht="15" x14ac:dyDescent="0.25">
      <c r="A311" s="14">
        <f>Zakljucne!E320</f>
        <v>0</v>
      </c>
    </row>
    <row r="312" spans="1:1" ht="15" x14ac:dyDescent="0.25">
      <c r="A312" s="14">
        <f>Zakljucne!E321</f>
        <v>0</v>
      </c>
    </row>
    <row r="313" spans="1:1" ht="15" x14ac:dyDescent="0.25">
      <c r="A313" s="14">
        <f>Zakljucne!E322</f>
        <v>0</v>
      </c>
    </row>
    <row r="314" spans="1:1" ht="15" x14ac:dyDescent="0.25">
      <c r="A314" s="14">
        <f>Zakljucne!E323</f>
        <v>0</v>
      </c>
    </row>
    <row r="315" spans="1:1" ht="15" x14ac:dyDescent="0.25">
      <c r="A315" s="14">
        <f>Zakljucne!E324</f>
        <v>0</v>
      </c>
    </row>
    <row r="316" spans="1:1" ht="15" x14ac:dyDescent="0.25">
      <c r="A316" s="14">
        <f>Zakljucne!E325</f>
        <v>0</v>
      </c>
    </row>
    <row r="317" spans="1:1" ht="15" x14ac:dyDescent="0.25">
      <c r="A317" s="14">
        <f>Zakljucne!E326</f>
        <v>0</v>
      </c>
    </row>
    <row r="318" spans="1:1" ht="15" x14ac:dyDescent="0.25">
      <c r="A318" s="14">
        <f>Zakljucne!E327</f>
        <v>0</v>
      </c>
    </row>
    <row r="319" spans="1:1" ht="15" x14ac:dyDescent="0.25">
      <c r="A319" s="14">
        <f>Zakljucne!E328</f>
        <v>0</v>
      </c>
    </row>
    <row r="320" spans="1:1" ht="15" x14ac:dyDescent="0.25">
      <c r="A320" s="14">
        <f>Zakljucne!E329</f>
        <v>0</v>
      </c>
    </row>
    <row r="321" spans="1:1" ht="15" x14ac:dyDescent="0.25">
      <c r="A321" s="14">
        <f>Zakljucne!E330</f>
        <v>0</v>
      </c>
    </row>
    <row r="322" spans="1:1" ht="15" x14ac:dyDescent="0.25">
      <c r="A322" s="14">
        <f>Zakljucne!E331</f>
        <v>0</v>
      </c>
    </row>
    <row r="323" spans="1:1" ht="15" x14ac:dyDescent="0.25">
      <c r="A323" s="14">
        <f>Zakljucne!E332</f>
        <v>0</v>
      </c>
    </row>
    <row r="324" spans="1:1" ht="15" x14ac:dyDescent="0.25">
      <c r="A324" s="14">
        <f>Zakljucne!E333</f>
        <v>0</v>
      </c>
    </row>
    <row r="325" spans="1:1" ht="15" x14ac:dyDescent="0.25">
      <c r="A325" s="14">
        <f>Zakljucne!E334</f>
        <v>0</v>
      </c>
    </row>
    <row r="326" spans="1:1" ht="15" x14ac:dyDescent="0.25">
      <c r="A326" s="14">
        <f>Zakljucne!E335</f>
        <v>0</v>
      </c>
    </row>
    <row r="327" spans="1:1" ht="15" x14ac:dyDescent="0.25">
      <c r="A327" s="14">
        <f>Zakljucne!E336</f>
        <v>0</v>
      </c>
    </row>
    <row r="328" spans="1:1" ht="15" x14ac:dyDescent="0.25">
      <c r="A328" s="14">
        <f>Zakljucne!E337</f>
        <v>0</v>
      </c>
    </row>
    <row r="329" spans="1:1" ht="15" x14ac:dyDescent="0.25">
      <c r="A329" s="14">
        <f>Zakljucne!E338</f>
        <v>0</v>
      </c>
    </row>
    <row r="330" spans="1:1" ht="15" x14ac:dyDescent="0.25">
      <c r="A330" s="14">
        <f>Zakljucne!E339</f>
        <v>0</v>
      </c>
    </row>
    <row r="331" spans="1:1" ht="15" x14ac:dyDescent="0.25">
      <c r="A331" s="14">
        <f>Zakljucne!E340</f>
        <v>0</v>
      </c>
    </row>
    <row r="332" spans="1:1" ht="15" x14ac:dyDescent="0.25">
      <c r="A332" s="14">
        <f>Zakljucne!E341</f>
        <v>0</v>
      </c>
    </row>
    <row r="333" spans="1:1" ht="15" x14ac:dyDescent="0.25">
      <c r="A333" s="14">
        <f>Zakljucne!E342</f>
        <v>0</v>
      </c>
    </row>
    <row r="334" spans="1:1" ht="15" x14ac:dyDescent="0.25">
      <c r="A334" s="14">
        <f>Zakljucne!E343</f>
        <v>0</v>
      </c>
    </row>
    <row r="335" spans="1:1" ht="15" x14ac:dyDescent="0.25">
      <c r="A335" s="14">
        <f>Zakljucne!E344</f>
        <v>0</v>
      </c>
    </row>
    <row r="336" spans="1:1" ht="15" x14ac:dyDescent="0.25">
      <c r="A336" s="14">
        <f>Zakljucne!E345</f>
        <v>0</v>
      </c>
    </row>
    <row r="337" spans="1:1" ht="15" x14ac:dyDescent="0.25">
      <c r="A337" s="14">
        <f>Zakljucne!E346</f>
        <v>0</v>
      </c>
    </row>
    <row r="338" spans="1:1" ht="15" x14ac:dyDescent="0.25">
      <c r="A338" s="14">
        <f>Zakljucne!E347</f>
        <v>0</v>
      </c>
    </row>
    <row r="339" spans="1:1" ht="15" x14ac:dyDescent="0.25">
      <c r="A339" s="14">
        <f>Zakljucne!E348</f>
        <v>0</v>
      </c>
    </row>
    <row r="340" spans="1:1" ht="15" x14ac:dyDescent="0.25">
      <c r="A340" s="14">
        <f>Zakljucne!E349</f>
        <v>0</v>
      </c>
    </row>
    <row r="341" spans="1:1" ht="15" x14ac:dyDescent="0.25">
      <c r="A341" s="14">
        <f>Zakljucne!E350</f>
        <v>0</v>
      </c>
    </row>
    <row r="342" spans="1:1" ht="15" x14ac:dyDescent="0.25">
      <c r="A342" s="14">
        <f>Zakljucne!E351</f>
        <v>0</v>
      </c>
    </row>
    <row r="343" spans="1:1" ht="15" x14ac:dyDescent="0.25">
      <c r="A343" s="14">
        <f>Zakljucne!E352</f>
        <v>0</v>
      </c>
    </row>
    <row r="344" spans="1:1" ht="15" x14ac:dyDescent="0.25">
      <c r="A344" s="14">
        <f>Zakljucne!E353</f>
        <v>0</v>
      </c>
    </row>
    <row r="345" spans="1:1" ht="15" x14ac:dyDescent="0.25">
      <c r="A345" s="14">
        <f>Zakljucne!E354</f>
        <v>0</v>
      </c>
    </row>
    <row r="346" spans="1:1" ht="15" x14ac:dyDescent="0.25">
      <c r="A346" s="14">
        <f>Zakljucne!E355</f>
        <v>0</v>
      </c>
    </row>
    <row r="347" spans="1:1" ht="15" x14ac:dyDescent="0.25">
      <c r="A347" s="14">
        <f>Zakljucne!E356</f>
        <v>0</v>
      </c>
    </row>
    <row r="348" spans="1:1" ht="15" x14ac:dyDescent="0.25">
      <c r="A348" s="14">
        <f>Zakljucne!E357</f>
        <v>0</v>
      </c>
    </row>
    <row r="349" spans="1:1" ht="15" x14ac:dyDescent="0.25">
      <c r="A349" s="14">
        <f>Zakljucne!E358</f>
        <v>0</v>
      </c>
    </row>
    <row r="350" spans="1:1" ht="15" x14ac:dyDescent="0.25">
      <c r="A350" s="14">
        <f>Zakljucne!E359</f>
        <v>0</v>
      </c>
    </row>
    <row r="351" spans="1:1" ht="15" x14ac:dyDescent="0.25">
      <c r="A351" s="14">
        <f>Zakljucne!E360</f>
        <v>0</v>
      </c>
    </row>
    <row r="352" spans="1:1" ht="15" x14ac:dyDescent="0.25">
      <c r="A352" s="14">
        <f>Zakljucne!E361</f>
        <v>0</v>
      </c>
    </row>
    <row r="353" spans="1:1" ht="15" x14ac:dyDescent="0.25">
      <c r="A353" s="14">
        <f>Zakljucne!E362</f>
        <v>0</v>
      </c>
    </row>
    <row r="354" spans="1:1" ht="15" x14ac:dyDescent="0.25">
      <c r="A354" s="14">
        <f>Zakljucne!E363</f>
        <v>0</v>
      </c>
    </row>
    <row r="355" spans="1:1" ht="15" x14ac:dyDescent="0.25">
      <c r="A355" s="14">
        <f>Zakljucne!E364</f>
        <v>0</v>
      </c>
    </row>
    <row r="356" spans="1:1" ht="15" x14ac:dyDescent="0.25">
      <c r="A356" s="14">
        <f>Zakljucne!E365</f>
        <v>0</v>
      </c>
    </row>
    <row r="357" spans="1:1" ht="15" x14ac:dyDescent="0.25">
      <c r="A357" s="14">
        <f>Zakljucne!E366</f>
        <v>0</v>
      </c>
    </row>
    <row r="358" spans="1:1" ht="15" x14ac:dyDescent="0.25">
      <c r="A358" s="14">
        <f>Zakljucne!E367</f>
        <v>0</v>
      </c>
    </row>
    <row r="359" spans="1:1" ht="15" x14ac:dyDescent="0.25">
      <c r="A359" s="14">
        <f>Zakljucne!E368</f>
        <v>0</v>
      </c>
    </row>
    <row r="360" spans="1:1" ht="15" x14ac:dyDescent="0.25">
      <c r="A360" s="14">
        <f>Zakljucne!E369</f>
        <v>0</v>
      </c>
    </row>
    <row r="361" spans="1:1" ht="15" x14ac:dyDescent="0.25">
      <c r="A361" s="14">
        <f>Zakljucne!E370</f>
        <v>0</v>
      </c>
    </row>
    <row r="362" spans="1:1" ht="15" x14ac:dyDescent="0.25">
      <c r="A362" s="14">
        <f>Zakljucne!E371</f>
        <v>0</v>
      </c>
    </row>
    <row r="363" spans="1:1" ht="15" x14ac:dyDescent="0.25">
      <c r="A363" s="14">
        <f>Zakljucne!E372</f>
        <v>0</v>
      </c>
    </row>
    <row r="364" spans="1:1" ht="15" x14ac:dyDescent="0.25">
      <c r="A364" s="14">
        <f>Zakljucne!E373</f>
        <v>0</v>
      </c>
    </row>
    <row r="365" spans="1:1" ht="15" x14ac:dyDescent="0.25">
      <c r="A365" s="14">
        <f>Zakljucne!E374</f>
        <v>0</v>
      </c>
    </row>
    <row r="366" spans="1:1" ht="15" x14ac:dyDescent="0.25">
      <c r="A366" s="14">
        <f>Zakljucne!E375</f>
        <v>0</v>
      </c>
    </row>
    <row r="367" spans="1:1" ht="15" x14ac:dyDescent="0.25">
      <c r="A367" s="14">
        <f>Zakljucne!E376</f>
        <v>0</v>
      </c>
    </row>
    <row r="368" spans="1:1" ht="15" x14ac:dyDescent="0.25">
      <c r="A368" s="14">
        <f>Zakljucne!E377</f>
        <v>0</v>
      </c>
    </row>
    <row r="369" spans="1:1" ht="15" x14ac:dyDescent="0.25">
      <c r="A369" s="14">
        <f>Zakljucne!E378</f>
        <v>0</v>
      </c>
    </row>
    <row r="370" spans="1:1" ht="15" x14ac:dyDescent="0.25">
      <c r="A370" s="14">
        <f>Zakljucne!E379</f>
        <v>0</v>
      </c>
    </row>
    <row r="371" spans="1:1" ht="15" x14ac:dyDescent="0.25">
      <c r="A371" s="14">
        <f>Zakljucne!E380</f>
        <v>0</v>
      </c>
    </row>
    <row r="372" spans="1:1" ht="15" x14ac:dyDescent="0.25">
      <c r="A372" s="14">
        <f>Zakljucne!E381</f>
        <v>0</v>
      </c>
    </row>
    <row r="373" spans="1:1" ht="15" x14ac:dyDescent="0.25">
      <c r="A373" s="14">
        <f>Zakljucne!E382</f>
        <v>0</v>
      </c>
    </row>
    <row r="374" spans="1:1" ht="15" x14ac:dyDescent="0.25">
      <c r="A374" s="14">
        <f>Zakljucne!E383</f>
        <v>0</v>
      </c>
    </row>
    <row r="375" spans="1:1" ht="15" x14ac:dyDescent="0.25">
      <c r="A375" s="14">
        <f>Zakljucne!E384</f>
        <v>0</v>
      </c>
    </row>
    <row r="376" spans="1:1" ht="15" x14ac:dyDescent="0.25">
      <c r="A376" s="14">
        <f>Zakljucne!E385</f>
        <v>0</v>
      </c>
    </row>
    <row r="377" spans="1:1" ht="15" x14ac:dyDescent="0.25">
      <c r="A377" s="14">
        <f>Zakljucne!E386</f>
        <v>0</v>
      </c>
    </row>
    <row r="378" spans="1:1" ht="15" x14ac:dyDescent="0.25">
      <c r="A378" s="14">
        <f>Zakljucne!E387</f>
        <v>0</v>
      </c>
    </row>
    <row r="379" spans="1:1" ht="15" x14ac:dyDescent="0.25">
      <c r="A379" s="14">
        <f>Zakljucne!E388</f>
        <v>0</v>
      </c>
    </row>
    <row r="380" spans="1:1" ht="15" x14ac:dyDescent="0.25">
      <c r="A380" s="14">
        <f>Zakljucne!E389</f>
        <v>0</v>
      </c>
    </row>
    <row r="381" spans="1:1" ht="15" x14ac:dyDescent="0.25">
      <c r="A381" s="14">
        <f>Zakljucne!E390</f>
        <v>0</v>
      </c>
    </row>
    <row r="382" spans="1:1" ht="15" x14ac:dyDescent="0.25">
      <c r="A382" s="14">
        <f>Zakljucne!E391</f>
        <v>0</v>
      </c>
    </row>
    <row r="383" spans="1:1" ht="15" x14ac:dyDescent="0.25">
      <c r="A383" s="14">
        <f>Zakljucne!E392</f>
        <v>0</v>
      </c>
    </row>
    <row r="384" spans="1:1" ht="15" x14ac:dyDescent="0.25">
      <c r="A384" s="14">
        <f>Zakljucne!E393</f>
        <v>0</v>
      </c>
    </row>
    <row r="385" spans="1:1" ht="15" x14ac:dyDescent="0.25">
      <c r="A385" s="14">
        <f>Zakljucne!E394</f>
        <v>0</v>
      </c>
    </row>
    <row r="386" spans="1:1" ht="15" x14ac:dyDescent="0.25">
      <c r="A386" s="14">
        <f>Zakljucne!E395</f>
        <v>0</v>
      </c>
    </row>
    <row r="387" spans="1:1" ht="15" x14ac:dyDescent="0.25">
      <c r="A387" s="14">
        <f>Zakljucne!E396</f>
        <v>0</v>
      </c>
    </row>
    <row r="388" spans="1:1" ht="15" x14ac:dyDescent="0.25">
      <c r="A388" s="14">
        <f>Zakljucne!E397</f>
        <v>0</v>
      </c>
    </row>
    <row r="389" spans="1:1" ht="15" x14ac:dyDescent="0.25">
      <c r="A389" s="14">
        <f>Zakljucne!E398</f>
        <v>0</v>
      </c>
    </row>
    <row r="390" spans="1:1" ht="15" x14ac:dyDescent="0.25">
      <c r="A390" s="14">
        <f>Zakljucne!E399</f>
        <v>0</v>
      </c>
    </row>
    <row r="391" spans="1:1" ht="15" x14ac:dyDescent="0.25">
      <c r="A391" s="14">
        <f>Zakljucne!E400</f>
        <v>0</v>
      </c>
    </row>
    <row r="392" spans="1:1" ht="15" x14ac:dyDescent="0.25">
      <c r="A392" s="14">
        <f>Zakljucne!E401</f>
        <v>0</v>
      </c>
    </row>
    <row r="393" spans="1:1" ht="15" x14ac:dyDescent="0.25">
      <c r="A393" s="14">
        <f>Zakljucne!E402</f>
        <v>0</v>
      </c>
    </row>
    <row r="394" spans="1:1" ht="15" x14ac:dyDescent="0.25">
      <c r="A394" s="14">
        <f>Zakljucne!E403</f>
        <v>0</v>
      </c>
    </row>
    <row r="395" spans="1:1" ht="15" x14ac:dyDescent="0.25">
      <c r="A395" s="14">
        <f>Zakljucne!E404</f>
        <v>0</v>
      </c>
    </row>
    <row r="396" spans="1:1" ht="15" x14ac:dyDescent="0.25">
      <c r="A396" s="14">
        <f>Zakljucne!E405</f>
        <v>0</v>
      </c>
    </row>
    <row r="397" spans="1:1" ht="15" x14ac:dyDescent="0.25">
      <c r="A397" s="14">
        <f>Zakljucne!E406</f>
        <v>0</v>
      </c>
    </row>
    <row r="398" spans="1:1" ht="15" x14ac:dyDescent="0.25">
      <c r="A398" s="14">
        <f>Zakljucne!E407</f>
        <v>0</v>
      </c>
    </row>
    <row r="399" spans="1:1" ht="15" x14ac:dyDescent="0.25">
      <c r="A399" s="14">
        <f>Zakljucne!E408</f>
        <v>0</v>
      </c>
    </row>
    <row r="400" spans="1:1" ht="15" x14ac:dyDescent="0.25">
      <c r="A400" s="14">
        <f>Zakljucne!E409</f>
        <v>0</v>
      </c>
    </row>
    <row r="401" spans="1:1" ht="15" x14ac:dyDescent="0.25">
      <c r="A401" s="14">
        <f>Zakljucne!E410</f>
        <v>0</v>
      </c>
    </row>
    <row r="402" spans="1:1" ht="15" x14ac:dyDescent="0.25">
      <c r="A402" s="14">
        <f>Zakljucne!E411</f>
        <v>0</v>
      </c>
    </row>
    <row r="403" spans="1:1" ht="15" x14ac:dyDescent="0.25">
      <c r="A403" s="14">
        <f>Zakljucne!E412</f>
        <v>0</v>
      </c>
    </row>
    <row r="404" spans="1:1" ht="15" x14ac:dyDescent="0.25">
      <c r="A404" s="14">
        <f>Zakljucne!E413</f>
        <v>0</v>
      </c>
    </row>
    <row r="405" spans="1:1" ht="15" x14ac:dyDescent="0.25">
      <c r="A405" s="14">
        <f>Zakljucne!E414</f>
        <v>0</v>
      </c>
    </row>
    <row r="406" spans="1:1" ht="15" x14ac:dyDescent="0.25">
      <c r="A406" s="14">
        <f>Zakljucne!E415</f>
        <v>0</v>
      </c>
    </row>
    <row r="407" spans="1:1" ht="15" x14ac:dyDescent="0.25">
      <c r="A407" s="14">
        <f>Zakljucne!E416</f>
        <v>0</v>
      </c>
    </row>
    <row r="408" spans="1:1" ht="15" x14ac:dyDescent="0.25">
      <c r="A408" s="14">
        <f>Zakljucne!E417</f>
        <v>0</v>
      </c>
    </row>
    <row r="409" spans="1:1" ht="15" x14ac:dyDescent="0.25">
      <c r="A409" s="14">
        <f>Zakljucne!E418</f>
        <v>0</v>
      </c>
    </row>
    <row r="410" spans="1:1" ht="15" x14ac:dyDescent="0.25">
      <c r="A410" s="14">
        <f>Zakljucne!E419</f>
        <v>0</v>
      </c>
    </row>
    <row r="411" spans="1:1" ht="15" x14ac:dyDescent="0.25">
      <c r="A411" s="14">
        <f>Zakljucne!E420</f>
        <v>0</v>
      </c>
    </row>
    <row r="412" spans="1:1" ht="15" x14ac:dyDescent="0.25">
      <c r="A412" s="14">
        <f>Zakljucne!E421</f>
        <v>0</v>
      </c>
    </row>
    <row r="413" spans="1:1" ht="15" x14ac:dyDescent="0.25">
      <c r="A413" s="14">
        <f>Zakljucne!E422</f>
        <v>0</v>
      </c>
    </row>
    <row r="414" spans="1:1" ht="15" x14ac:dyDescent="0.25">
      <c r="A414" s="14">
        <f>Zakljucne!E423</f>
        <v>0</v>
      </c>
    </row>
    <row r="415" spans="1:1" ht="15" x14ac:dyDescent="0.25">
      <c r="A415" s="14">
        <f>Zakljucne!E424</f>
        <v>0</v>
      </c>
    </row>
    <row r="416" spans="1:1" ht="15" x14ac:dyDescent="0.25">
      <c r="A416" s="14">
        <f>Zakljucne!E425</f>
        <v>0</v>
      </c>
    </row>
    <row r="417" spans="1:1" ht="15" x14ac:dyDescent="0.25">
      <c r="A417" s="14">
        <f>Zakljucne!E426</f>
        <v>0</v>
      </c>
    </row>
    <row r="418" spans="1:1" ht="15" x14ac:dyDescent="0.25">
      <c r="A418" s="14">
        <f>Zakljucne!E427</f>
        <v>0</v>
      </c>
    </row>
    <row r="419" spans="1:1" ht="15" x14ac:dyDescent="0.25">
      <c r="A419" s="14">
        <f>Zakljucne!E428</f>
        <v>0</v>
      </c>
    </row>
    <row r="420" spans="1:1" ht="15" x14ac:dyDescent="0.25">
      <c r="A420" s="14">
        <f>Zakljucne!E429</f>
        <v>0</v>
      </c>
    </row>
    <row r="421" spans="1:1" ht="15" x14ac:dyDescent="0.25">
      <c r="A421" s="14">
        <f>Zakljucne!E430</f>
        <v>0</v>
      </c>
    </row>
    <row r="422" spans="1:1" ht="15" x14ac:dyDescent="0.25">
      <c r="A422" s="14">
        <f>Zakljucne!E431</f>
        <v>0</v>
      </c>
    </row>
    <row r="423" spans="1:1" ht="15" x14ac:dyDescent="0.25">
      <c r="A423" s="14">
        <f>Zakljucne!E432</f>
        <v>0</v>
      </c>
    </row>
    <row r="424" spans="1:1" ht="15" x14ac:dyDescent="0.25">
      <c r="A424" s="14">
        <f>Zakljucne!E433</f>
        <v>0</v>
      </c>
    </row>
    <row r="425" spans="1:1" ht="15" x14ac:dyDescent="0.25">
      <c r="A425" s="14">
        <f>Zakljucne!E434</f>
        <v>0</v>
      </c>
    </row>
    <row r="426" spans="1:1" ht="15" x14ac:dyDescent="0.25">
      <c r="A426" s="14">
        <f>Zakljucne!E435</f>
        <v>0</v>
      </c>
    </row>
    <row r="427" spans="1:1" ht="15" x14ac:dyDescent="0.25">
      <c r="A427" s="14">
        <f>Zakljucne!E436</f>
        <v>0</v>
      </c>
    </row>
    <row r="428" spans="1:1" ht="15" x14ac:dyDescent="0.25">
      <c r="A428" s="14">
        <f>Zakljucne!E437</f>
        <v>0</v>
      </c>
    </row>
    <row r="429" spans="1:1" ht="15" x14ac:dyDescent="0.25">
      <c r="A429" s="14">
        <f>Zakljucne!E438</f>
        <v>0</v>
      </c>
    </row>
    <row r="430" spans="1:1" ht="15" x14ac:dyDescent="0.25">
      <c r="A430" s="14">
        <f>Zakljucne!E439</f>
        <v>0</v>
      </c>
    </row>
    <row r="431" spans="1:1" ht="15" x14ac:dyDescent="0.25">
      <c r="A431" s="14">
        <f>Zakljucne!E440</f>
        <v>0</v>
      </c>
    </row>
    <row r="432" spans="1:1" ht="15" x14ac:dyDescent="0.25">
      <c r="A432" s="14">
        <f>Zakljucne!E441</f>
        <v>0</v>
      </c>
    </row>
    <row r="433" spans="1:1" ht="15" x14ac:dyDescent="0.25">
      <c r="A433" s="14">
        <f>Zakljucne!E442</f>
        <v>0</v>
      </c>
    </row>
    <row r="434" spans="1:1" ht="15" x14ac:dyDescent="0.25">
      <c r="A434" s="14">
        <f>Zakljucne!E443</f>
        <v>0</v>
      </c>
    </row>
    <row r="435" spans="1:1" ht="15" x14ac:dyDescent="0.25">
      <c r="A435" s="14">
        <f>Zakljucne!E444</f>
        <v>0</v>
      </c>
    </row>
    <row r="436" spans="1:1" ht="15" x14ac:dyDescent="0.25">
      <c r="A436" s="14">
        <f>Zakljucne!E445</f>
        <v>0</v>
      </c>
    </row>
    <row r="437" spans="1:1" ht="15" x14ac:dyDescent="0.25">
      <c r="A437" s="14">
        <f>Zakljucne!E446</f>
        <v>0</v>
      </c>
    </row>
    <row r="438" spans="1:1" ht="15" x14ac:dyDescent="0.25">
      <c r="A438" s="14">
        <f>Zakljucne!E447</f>
        <v>0</v>
      </c>
    </row>
    <row r="439" spans="1:1" ht="15" x14ac:dyDescent="0.25">
      <c r="A439" s="14">
        <f>Zakljucne!E448</f>
        <v>0</v>
      </c>
    </row>
    <row r="440" spans="1:1" ht="15" x14ac:dyDescent="0.25">
      <c r="A440" s="14">
        <f>Zakljucne!E449</f>
        <v>0</v>
      </c>
    </row>
    <row r="441" spans="1:1" ht="15" x14ac:dyDescent="0.25">
      <c r="A441" s="14">
        <f>Zakljucne!E450</f>
        <v>0</v>
      </c>
    </row>
    <row r="442" spans="1:1" ht="15" x14ac:dyDescent="0.25">
      <c r="A442" s="14">
        <f>Zakljucne!E451</f>
        <v>0</v>
      </c>
    </row>
    <row r="443" spans="1:1" ht="15" x14ac:dyDescent="0.25">
      <c r="A443" s="14">
        <f>Zakljucne!E452</f>
        <v>0</v>
      </c>
    </row>
    <row r="444" spans="1:1" ht="15" x14ac:dyDescent="0.25">
      <c r="A444" s="14">
        <f>Zakljucne!E453</f>
        <v>0</v>
      </c>
    </row>
    <row r="445" spans="1:1" ht="15" x14ac:dyDescent="0.25">
      <c r="A445" s="14">
        <f>Zakljucne!E454</f>
        <v>0</v>
      </c>
    </row>
    <row r="446" spans="1:1" ht="15" x14ac:dyDescent="0.25">
      <c r="A446" s="14">
        <f>Zakljucne!E455</f>
        <v>0</v>
      </c>
    </row>
    <row r="447" spans="1:1" ht="15" x14ac:dyDescent="0.25">
      <c r="A447" s="14">
        <f>Zakljucne!E456</f>
        <v>0</v>
      </c>
    </row>
    <row r="448" spans="1:1" ht="15" x14ac:dyDescent="0.25">
      <c r="A448" s="14">
        <f>Zakljucne!E457</f>
        <v>0</v>
      </c>
    </row>
    <row r="449" spans="1:1" ht="15" x14ac:dyDescent="0.25">
      <c r="A449" s="14">
        <f>Zakljucne!E458</f>
        <v>0</v>
      </c>
    </row>
    <row r="450" spans="1:1" ht="15" x14ac:dyDescent="0.25">
      <c r="A450" s="14">
        <f>Zakljucne!E459</f>
        <v>0</v>
      </c>
    </row>
    <row r="451" spans="1:1" ht="15" x14ac:dyDescent="0.25">
      <c r="A451" s="14">
        <f>Zakljucne!E460</f>
        <v>0</v>
      </c>
    </row>
    <row r="452" spans="1:1" ht="15" x14ac:dyDescent="0.25">
      <c r="A452" s="14">
        <f>Zakljucne!E461</f>
        <v>0</v>
      </c>
    </row>
    <row r="453" spans="1:1" ht="15" x14ac:dyDescent="0.25">
      <c r="A453" s="14">
        <f>Zakljucne!E462</f>
        <v>0</v>
      </c>
    </row>
    <row r="454" spans="1:1" ht="15" x14ac:dyDescent="0.25">
      <c r="A454" s="14">
        <f>Zakljucne!E463</f>
        <v>0</v>
      </c>
    </row>
    <row r="455" spans="1:1" ht="15" x14ac:dyDescent="0.25">
      <c r="A455" s="14">
        <f>Zakljucne!E464</f>
        <v>0</v>
      </c>
    </row>
    <row r="456" spans="1:1" ht="15" x14ac:dyDescent="0.25">
      <c r="A456" s="14">
        <f>Zakljucne!E465</f>
        <v>0</v>
      </c>
    </row>
    <row r="457" spans="1:1" ht="15" x14ac:dyDescent="0.25">
      <c r="A457" s="14">
        <f>Zakljucne!E466</f>
        <v>0</v>
      </c>
    </row>
    <row r="458" spans="1:1" ht="15" x14ac:dyDescent="0.25">
      <c r="A458" s="14">
        <f>Zakljucne!E467</f>
        <v>0</v>
      </c>
    </row>
    <row r="459" spans="1:1" ht="15" x14ac:dyDescent="0.25">
      <c r="A459" s="14">
        <f>Zakljucne!E468</f>
        <v>0</v>
      </c>
    </row>
    <row r="460" spans="1:1" ht="15" x14ac:dyDescent="0.25">
      <c r="A460" s="14">
        <f>Zakljucne!E469</f>
        <v>0</v>
      </c>
    </row>
    <row r="461" spans="1:1" ht="15" x14ac:dyDescent="0.25">
      <c r="A461" s="14">
        <f>Zakljucne!E470</f>
        <v>0</v>
      </c>
    </row>
    <row r="462" spans="1:1" ht="15" x14ac:dyDescent="0.25">
      <c r="A462" s="14">
        <f>Zakljucne!E471</f>
        <v>0</v>
      </c>
    </row>
    <row r="463" spans="1:1" ht="15" x14ac:dyDescent="0.25">
      <c r="A463" s="14">
        <f>Zakljucne!E472</f>
        <v>0</v>
      </c>
    </row>
    <row r="464" spans="1:1" ht="15" x14ac:dyDescent="0.25">
      <c r="A464" s="14">
        <f>Zakljucne!E473</f>
        <v>0</v>
      </c>
    </row>
    <row r="465" spans="1:1" ht="15" x14ac:dyDescent="0.25">
      <c r="A465" s="14">
        <f>Zakljucne!E474</f>
        <v>0</v>
      </c>
    </row>
    <row r="466" spans="1:1" ht="15" x14ac:dyDescent="0.25">
      <c r="A466" s="14">
        <f>Zakljucne!E475</f>
        <v>0</v>
      </c>
    </row>
    <row r="467" spans="1:1" ht="15" x14ac:dyDescent="0.25">
      <c r="A467" s="14">
        <f>Zakljucne!E476</f>
        <v>0</v>
      </c>
    </row>
    <row r="468" spans="1:1" ht="15" x14ac:dyDescent="0.25">
      <c r="A468" s="14">
        <f>Zakljucne!E477</f>
        <v>0</v>
      </c>
    </row>
    <row r="469" spans="1:1" ht="15" x14ac:dyDescent="0.25">
      <c r="A469" s="14">
        <f>Zakljucne!E478</f>
        <v>0</v>
      </c>
    </row>
    <row r="470" spans="1:1" ht="15" x14ac:dyDescent="0.25">
      <c r="A470" s="14">
        <f>Zakljucne!E479</f>
        <v>0</v>
      </c>
    </row>
    <row r="471" spans="1:1" ht="15" x14ac:dyDescent="0.25">
      <c r="A471" s="14">
        <f>Zakljucne!E480</f>
        <v>0</v>
      </c>
    </row>
    <row r="472" spans="1:1" ht="15" x14ac:dyDescent="0.25">
      <c r="A472" s="14">
        <f>Zakljucne!E481</f>
        <v>0</v>
      </c>
    </row>
    <row r="473" spans="1:1" ht="15" x14ac:dyDescent="0.25">
      <c r="A473" s="14">
        <f>Zakljucne!E482</f>
        <v>0</v>
      </c>
    </row>
    <row r="474" spans="1:1" ht="15" x14ac:dyDescent="0.25">
      <c r="A474" s="14">
        <f>Zakljucne!E483</f>
        <v>0</v>
      </c>
    </row>
    <row r="475" spans="1:1" ht="15" x14ac:dyDescent="0.25">
      <c r="A475" s="14">
        <f>Zakljucne!E484</f>
        <v>0</v>
      </c>
    </row>
    <row r="476" spans="1:1" ht="15" x14ac:dyDescent="0.25">
      <c r="A476" s="14">
        <f>Zakljucne!E485</f>
        <v>0</v>
      </c>
    </row>
    <row r="477" spans="1:1" ht="15" x14ac:dyDescent="0.25">
      <c r="A477" s="14">
        <f>Zakljucne!E486</f>
        <v>0</v>
      </c>
    </row>
    <row r="478" spans="1:1" ht="15" x14ac:dyDescent="0.25">
      <c r="A478" s="14">
        <f>Zakljucne!E487</f>
        <v>0</v>
      </c>
    </row>
    <row r="479" spans="1:1" ht="15" x14ac:dyDescent="0.25">
      <c r="A479" s="14">
        <f>Zakljucne!E488</f>
        <v>0</v>
      </c>
    </row>
    <row r="480" spans="1:1" ht="15" x14ac:dyDescent="0.25">
      <c r="A480" s="14">
        <f>Zakljucne!E489</f>
        <v>0</v>
      </c>
    </row>
    <row r="481" spans="1:1" ht="15" x14ac:dyDescent="0.25">
      <c r="A481" s="14">
        <f>Zakljucne!E490</f>
        <v>0</v>
      </c>
    </row>
    <row r="482" spans="1:1" ht="15" x14ac:dyDescent="0.25">
      <c r="A482" s="14">
        <f>Zakljucne!E491</f>
        <v>0</v>
      </c>
    </row>
    <row r="483" spans="1:1" ht="15" x14ac:dyDescent="0.25">
      <c r="A483" s="14">
        <f>Zakljucne!E492</f>
        <v>0</v>
      </c>
    </row>
    <row r="484" spans="1:1" ht="15" x14ac:dyDescent="0.25">
      <c r="A484" s="14">
        <f>Zakljucne!E493</f>
        <v>0</v>
      </c>
    </row>
    <row r="485" spans="1:1" ht="15" x14ac:dyDescent="0.25">
      <c r="A485" s="14">
        <f>Zakljucne!E494</f>
        <v>0</v>
      </c>
    </row>
    <row r="486" spans="1:1" ht="15" x14ac:dyDescent="0.25">
      <c r="A486" s="14">
        <f>Zakljucne!E495</f>
        <v>0</v>
      </c>
    </row>
    <row r="487" spans="1:1" ht="15" x14ac:dyDescent="0.25">
      <c r="A487" s="14">
        <f>Zakljucne!E496</f>
        <v>0</v>
      </c>
    </row>
    <row r="488" spans="1:1" ht="15" x14ac:dyDescent="0.25">
      <c r="A488" s="14">
        <f>Zakljucne!E497</f>
        <v>0</v>
      </c>
    </row>
    <row r="489" spans="1:1" ht="15" x14ac:dyDescent="0.25">
      <c r="A489" s="14">
        <f>Zakljucne!E498</f>
        <v>0</v>
      </c>
    </row>
    <row r="490" spans="1:1" ht="15" x14ac:dyDescent="0.25">
      <c r="A490" s="14">
        <f>Zakljucne!E499</f>
        <v>0</v>
      </c>
    </row>
    <row r="491" spans="1:1" ht="15" x14ac:dyDescent="0.25">
      <c r="A491" s="14">
        <f>Zakljucne!E500</f>
        <v>0</v>
      </c>
    </row>
    <row r="492" spans="1:1" ht="15" x14ac:dyDescent="0.25">
      <c r="A492" s="14">
        <f>Zakljucne!E501</f>
        <v>0</v>
      </c>
    </row>
    <row r="493" spans="1:1" ht="15" x14ac:dyDescent="0.25">
      <c r="A493" s="14">
        <f>Zakljucne!E502</f>
        <v>0</v>
      </c>
    </row>
    <row r="494" spans="1:1" ht="15" x14ac:dyDescent="0.25">
      <c r="A494" s="14">
        <f>Zakljucne!E503</f>
        <v>0</v>
      </c>
    </row>
    <row r="495" spans="1:1" ht="15" x14ac:dyDescent="0.25">
      <c r="A495" s="14">
        <f>Zakljucne!E504</f>
        <v>0</v>
      </c>
    </row>
    <row r="496" spans="1:1" ht="15" x14ac:dyDescent="0.25">
      <c r="A496" s="14">
        <f>Zakljucne!E505</f>
        <v>0</v>
      </c>
    </row>
    <row r="497" spans="1:1" ht="15" x14ac:dyDescent="0.25">
      <c r="A497" s="14">
        <f>Zakljucne!E506</f>
        <v>0</v>
      </c>
    </row>
    <row r="498" spans="1:1" ht="15" x14ac:dyDescent="0.25">
      <c r="A498" s="14">
        <f>Zakljucne!E507</f>
        <v>0</v>
      </c>
    </row>
    <row r="499" spans="1:1" ht="15" x14ac:dyDescent="0.25">
      <c r="A499" s="14">
        <f>Zakljucne!E508</f>
        <v>0</v>
      </c>
    </row>
    <row r="500" spans="1:1" ht="15" x14ac:dyDescent="0.25">
      <c r="A500" s="14">
        <f>Zakljucne!E509</f>
        <v>0</v>
      </c>
    </row>
    <row r="501" spans="1:1" ht="15" x14ac:dyDescent="0.25">
      <c r="A501" s="14">
        <f>Zakljucne!E510</f>
        <v>0</v>
      </c>
    </row>
    <row r="502" spans="1:1" ht="15" x14ac:dyDescent="0.25">
      <c r="A502" s="14">
        <f>Zakljucne!E511</f>
        <v>0</v>
      </c>
    </row>
    <row r="503" spans="1:1" ht="15" x14ac:dyDescent="0.25">
      <c r="A503" s="14">
        <f>Zakljucne!E512</f>
        <v>0</v>
      </c>
    </row>
    <row r="504" spans="1:1" ht="15" x14ac:dyDescent="0.25">
      <c r="A504" s="14">
        <f>Zakljucne!E513</f>
        <v>0</v>
      </c>
    </row>
    <row r="505" spans="1:1" ht="15" x14ac:dyDescent="0.25">
      <c r="A505" s="14">
        <f>Zakljucne!E514</f>
        <v>0</v>
      </c>
    </row>
    <row r="506" spans="1:1" ht="15" x14ac:dyDescent="0.25">
      <c r="A506" s="14">
        <f>Zakljucne!E515</f>
        <v>0</v>
      </c>
    </row>
    <row r="507" spans="1:1" ht="15" x14ac:dyDescent="0.25">
      <c r="A507" s="14">
        <f>Zakljucne!E516</f>
        <v>0</v>
      </c>
    </row>
    <row r="508" spans="1:1" ht="15" x14ac:dyDescent="0.25">
      <c r="A508" s="14">
        <f>Zakljucne!E517</f>
        <v>0</v>
      </c>
    </row>
    <row r="509" spans="1:1" ht="15" x14ac:dyDescent="0.25">
      <c r="A509" s="14">
        <f>Zakljucne!E518</f>
        <v>0</v>
      </c>
    </row>
    <row r="510" spans="1:1" ht="15" x14ac:dyDescent="0.25">
      <c r="A510" s="14">
        <f>Zakljucne!E519</f>
        <v>0</v>
      </c>
    </row>
    <row r="511" spans="1:1" ht="15" x14ac:dyDescent="0.25">
      <c r="A511" s="14">
        <f>Zakljucne!E520</f>
        <v>0</v>
      </c>
    </row>
    <row r="512" spans="1:1" ht="15" x14ac:dyDescent="0.25">
      <c r="A512" s="14">
        <f>Zakljucne!E521</f>
        <v>0</v>
      </c>
    </row>
    <row r="513" spans="1:1" ht="15" x14ac:dyDescent="0.25">
      <c r="A513" s="14">
        <f>Zakljucne!E522</f>
        <v>0</v>
      </c>
    </row>
    <row r="514" spans="1:1" ht="15" x14ac:dyDescent="0.25">
      <c r="A514" s="14">
        <f>Zakljucne!E523</f>
        <v>0</v>
      </c>
    </row>
    <row r="515" spans="1:1" ht="15" x14ac:dyDescent="0.25">
      <c r="A515" s="14">
        <f>Zakljucne!E524</f>
        <v>0</v>
      </c>
    </row>
    <row r="516" spans="1:1" ht="15" x14ac:dyDescent="0.25">
      <c r="A516" s="14">
        <f>Zakljucne!E525</f>
        <v>0</v>
      </c>
    </row>
    <row r="517" spans="1:1" ht="15" x14ac:dyDescent="0.25">
      <c r="A517" s="14">
        <f>Zakljucne!E526</f>
        <v>0</v>
      </c>
    </row>
    <row r="518" spans="1:1" ht="15" x14ac:dyDescent="0.25">
      <c r="A518" s="14">
        <f>Zakljucne!E527</f>
        <v>0</v>
      </c>
    </row>
    <row r="519" spans="1:1" ht="15" x14ac:dyDescent="0.25">
      <c r="A519" s="14">
        <f>Zakljucne!E528</f>
        <v>0</v>
      </c>
    </row>
    <row r="520" spans="1:1" ht="15" x14ac:dyDescent="0.25">
      <c r="A520" s="14">
        <f>Zakljucne!E529</f>
        <v>0</v>
      </c>
    </row>
    <row r="521" spans="1:1" ht="15" x14ac:dyDescent="0.25">
      <c r="A521" s="14">
        <f>Zakljucne!E530</f>
        <v>0</v>
      </c>
    </row>
    <row r="522" spans="1:1" ht="15" x14ac:dyDescent="0.25">
      <c r="A522" s="14">
        <f>Zakljucne!E531</f>
        <v>0</v>
      </c>
    </row>
    <row r="523" spans="1:1" ht="15" x14ac:dyDescent="0.25">
      <c r="A523" s="14">
        <f>Zakljucne!E532</f>
        <v>0</v>
      </c>
    </row>
    <row r="524" spans="1:1" ht="15" x14ac:dyDescent="0.25">
      <c r="A524" s="14">
        <f>Zakljucne!E533</f>
        <v>0</v>
      </c>
    </row>
    <row r="525" spans="1:1" ht="15" x14ac:dyDescent="0.25">
      <c r="A525" s="14">
        <f>Zakljucne!E534</f>
        <v>0</v>
      </c>
    </row>
    <row r="526" spans="1:1" ht="15" x14ac:dyDescent="0.25">
      <c r="A526" s="14">
        <f>Zakljucne!E535</f>
        <v>0</v>
      </c>
    </row>
    <row r="527" spans="1:1" ht="15" x14ac:dyDescent="0.25">
      <c r="A527" s="14">
        <f>Zakljucne!E536</f>
        <v>0</v>
      </c>
    </row>
    <row r="528" spans="1:1" ht="15" x14ac:dyDescent="0.25">
      <c r="A528" s="14">
        <f>Zakljucne!E537</f>
        <v>0</v>
      </c>
    </row>
    <row r="529" spans="1:1" ht="15" x14ac:dyDescent="0.25">
      <c r="A529" s="14">
        <f>Zakljucne!E538</f>
        <v>0</v>
      </c>
    </row>
    <row r="530" spans="1:1" ht="15" x14ac:dyDescent="0.25">
      <c r="A530" s="14">
        <f>Zakljucne!E539</f>
        <v>0</v>
      </c>
    </row>
    <row r="531" spans="1:1" ht="15" x14ac:dyDescent="0.25">
      <c r="A531" s="14">
        <f>Zakljucne!E540</f>
        <v>0</v>
      </c>
    </row>
    <row r="532" spans="1:1" ht="15" x14ac:dyDescent="0.25">
      <c r="A532" s="14">
        <f>Zakljucne!E541</f>
        <v>0</v>
      </c>
    </row>
    <row r="533" spans="1:1" ht="15" x14ac:dyDescent="0.25">
      <c r="A533" s="14">
        <f>Zakljucne!E542</f>
        <v>0</v>
      </c>
    </row>
    <row r="534" spans="1:1" ht="15" x14ac:dyDescent="0.25">
      <c r="A534" s="14">
        <f>Zakljucne!E543</f>
        <v>0</v>
      </c>
    </row>
    <row r="535" spans="1:1" ht="15" x14ac:dyDescent="0.25">
      <c r="A535" s="14">
        <f>Zakljucne!E544</f>
        <v>0</v>
      </c>
    </row>
    <row r="536" spans="1:1" ht="15" x14ac:dyDescent="0.25">
      <c r="A536" s="14">
        <f>Zakljucne!E545</f>
        <v>0</v>
      </c>
    </row>
    <row r="537" spans="1:1" ht="15" x14ac:dyDescent="0.25">
      <c r="A537" s="14">
        <f>Zakljucne!E546</f>
        <v>0</v>
      </c>
    </row>
    <row r="538" spans="1:1" ht="15" x14ac:dyDescent="0.25">
      <c r="A538" s="14">
        <f>Zakljucne!E547</f>
        <v>0</v>
      </c>
    </row>
    <row r="539" spans="1:1" ht="15" x14ac:dyDescent="0.25">
      <c r="A539" s="14">
        <f>Zakljucne!E548</f>
        <v>0</v>
      </c>
    </row>
    <row r="540" spans="1:1" ht="15" x14ac:dyDescent="0.25">
      <c r="A540" s="14">
        <f>Zakljucne!E549</f>
        <v>0</v>
      </c>
    </row>
    <row r="541" spans="1:1" ht="15" x14ac:dyDescent="0.25">
      <c r="A541" s="14">
        <f>Zakljucne!E550</f>
        <v>0</v>
      </c>
    </row>
    <row r="542" spans="1:1" ht="15" x14ac:dyDescent="0.25">
      <c r="A542" s="14">
        <f>Zakljucne!E551</f>
        <v>0</v>
      </c>
    </row>
    <row r="543" spans="1:1" ht="15" x14ac:dyDescent="0.25">
      <c r="A543" s="14">
        <f>Zakljucne!E552</f>
        <v>0</v>
      </c>
    </row>
    <row r="544" spans="1:1" ht="15" x14ac:dyDescent="0.25">
      <c r="A544" s="14">
        <f>Zakljucne!E553</f>
        <v>0</v>
      </c>
    </row>
    <row r="545" spans="1:1" ht="15" x14ac:dyDescent="0.25">
      <c r="A545" s="14">
        <f>Zakljucne!E554</f>
        <v>0</v>
      </c>
    </row>
    <row r="546" spans="1:1" ht="15" x14ac:dyDescent="0.25">
      <c r="A546" s="14">
        <f>Zakljucne!E555</f>
        <v>0</v>
      </c>
    </row>
    <row r="547" spans="1:1" ht="15" x14ac:dyDescent="0.25">
      <c r="A547" s="14">
        <f>Zakljucne!E556</f>
        <v>0</v>
      </c>
    </row>
    <row r="548" spans="1:1" ht="15" x14ac:dyDescent="0.25">
      <c r="A548" s="14">
        <f>Zakljucne!E557</f>
        <v>0</v>
      </c>
    </row>
    <row r="549" spans="1:1" ht="15" x14ac:dyDescent="0.25">
      <c r="A549" s="14">
        <f>Zakljucne!E558</f>
        <v>0</v>
      </c>
    </row>
    <row r="550" spans="1:1" ht="15" x14ac:dyDescent="0.25">
      <c r="A550" s="14">
        <f>Zakljucne!E559</f>
        <v>0</v>
      </c>
    </row>
    <row r="551" spans="1:1" ht="15" x14ac:dyDescent="0.25">
      <c r="A551" s="14">
        <f>Zakljucne!E560</f>
        <v>0</v>
      </c>
    </row>
    <row r="552" spans="1:1" ht="15" x14ac:dyDescent="0.25">
      <c r="A552" s="14">
        <f>Zakljucne!E561</f>
        <v>0</v>
      </c>
    </row>
    <row r="553" spans="1:1" ht="15" x14ac:dyDescent="0.25">
      <c r="A553" s="14">
        <f>Zakljucne!E562</f>
        <v>0</v>
      </c>
    </row>
    <row r="554" spans="1:1" ht="15" x14ac:dyDescent="0.25">
      <c r="A554" s="14">
        <f>Zakljucne!E563</f>
        <v>0</v>
      </c>
    </row>
    <row r="555" spans="1:1" ht="15" x14ac:dyDescent="0.25">
      <c r="A555" s="14">
        <f>Zakljucne!E564</f>
        <v>0</v>
      </c>
    </row>
    <row r="556" spans="1:1" ht="15" x14ac:dyDescent="0.25">
      <c r="A556" s="14">
        <f>Zakljucne!E565</f>
        <v>0</v>
      </c>
    </row>
    <row r="557" spans="1:1" ht="15" x14ac:dyDescent="0.25">
      <c r="A557" s="14">
        <f>Zakljucne!E566</f>
        <v>0</v>
      </c>
    </row>
    <row r="558" spans="1:1" ht="15" x14ac:dyDescent="0.25">
      <c r="A558" s="14">
        <f>Zakljucne!E567</f>
        <v>0</v>
      </c>
    </row>
    <row r="559" spans="1:1" ht="15" x14ac:dyDescent="0.25">
      <c r="A559" s="14">
        <f>Zakljucne!E568</f>
        <v>0</v>
      </c>
    </row>
    <row r="560" spans="1:1" ht="15" x14ac:dyDescent="0.25">
      <c r="A560" s="14">
        <f>Zakljucne!E569</f>
        <v>0</v>
      </c>
    </row>
    <row r="561" spans="1:1" ht="15" x14ac:dyDescent="0.25">
      <c r="A561" s="14">
        <f>Zakljucne!E570</f>
        <v>0</v>
      </c>
    </row>
    <row r="562" spans="1:1" ht="15" x14ac:dyDescent="0.25">
      <c r="A562" s="14">
        <f>Zakljucne!E571</f>
        <v>0</v>
      </c>
    </row>
    <row r="563" spans="1:1" ht="15" x14ac:dyDescent="0.25">
      <c r="A563" s="14">
        <f>Zakljucne!E572</f>
        <v>0</v>
      </c>
    </row>
    <row r="564" spans="1:1" ht="15" x14ac:dyDescent="0.25">
      <c r="A564" s="14">
        <f>Zakljucne!E573</f>
        <v>0</v>
      </c>
    </row>
    <row r="565" spans="1:1" ht="15" x14ac:dyDescent="0.25">
      <c r="A565" s="14">
        <f>Zakljucne!E574</f>
        <v>0</v>
      </c>
    </row>
    <row r="566" spans="1:1" ht="15" x14ac:dyDescent="0.25">
      <c r="A566" s="14">
        <f>Zakljucne!E575</f>
        <v>0</v>
      </c>
    </row>
    <row r="567" spans="1:1" ht="15" x14ac:dyDescent="0.25">
      <c r="A567" s="14">
        <f>Zakljucne!E576</f>
        <v>0</v>
      </c>
    </row>
    <row r="568" spans="1:1" ht="15" x14ac:dyDescent="0.25">
      <c r="A568" s="14">
        <f>Zakljucne!E577</f>
        <v>0</v>
      </c>
    </row>
    <row r="569" spans="1:1" ht="15" x14ac:dyDescent="0.25">
      <c r="A569" s="14">
        <f>Zakljucne!E578</f>
        <v>0</v>
      </c>
    </row>
    <row r="570" spans="1:1" ht="15" x14ac:dyDescent="0.25">
      <c r="A570" s="14">
        <f>Zakljucne!E579</f>
        <v>0</v>
      </c>
    </row>
    <row r="571" spans="1:1" ht="15" x14ac:dyDescent="0.25">
      <c r="A571" s="14">
        <f>Zakljucne!E580</f>
        <v>0</v>
      </c>
    </row>
    <row r="572" spans="1:1" ht="15" x14ac:dyDescent="0.25">
      <c r="A572" s="14">
        <f>Zakljucne!E581</f>
        <v>0</v>
      </c>
    </row>
    <row r="573" spans="1:1" ht="15" x14ac:dyDescent="0.25">
      <c r="A573" s="14">
        <f>Zakljucne!E582</f>
        <v>0</v>
      </c>
    </row>
    <row r="574" spans="1:1" ht="15" x14ac:dyDescent="0.25">
      <c r="A574" s="14">
        <f>Zakljucne!E583</f>
        <v>0</v>
      </c>
    </row>
    <row r="575" spans="1:1" ht="15" x14ac:dyDescent="0.25">
      <c r="A575" s="14">
        <f>Zakljucne!E584</f>
        <v>0</v>
      </c>
    </row>
    <row r="576" spans="1:1" ht="15" x14ac:dyDescent="0.25">
      <c r="A576" s="14">
        <f>Zakljucne!E585</f>
        <v>0</v>
      </c>
    </row>
    <row r="577" spans="1:1" ht="15" x14ac:dyDescent="0.25">
      <c r="A577" s="14">
        <f>Zakljucne!E586</f>
        <v>0</v>
      </c>
    </row>
    <row r="578" spans="1:1" ht="15" x14ac:dyDescent="0.25">
      <c r="A578" s="14">
        <f>Zakljucne!E587</f>
        <v>0</v>
      </c>
    </row>
    <row r="579" spans="1:1" ht="15" x14ac:dyDescent="0.25">
      <c r="A579" s="14">
        <f>Zakljucne!E588</f>
        <v>0</v>
      </c>
    </row>
    <row r="580" spans="1:1" ht="15" x14ac:dyDescent="0.25">
      <c r="A580" s="14">
        <f>Zakljucne!E589</f>
        <v>0</v>
      </c>
    </row>
    <row r="581" spans="1:1" ht="15" x14ac:dyDescent="0.25">
      <c r="A581" s="14">
        <f>Zakljucne!E590</f>
        <v>0</v>
      </c>
    </row>
    <row r="582" spans="1:1" ht="15" x14ac:dyDescent="0.25">
      <c r="A582" s="14">
        <f>Zakljucne!E591</f>
        <v>0</v>
      </c>
    </row>
    <row r="583" spans="1:1" ht="15" x14ac:dyDescent="0.25">
      <c r="A583" s="14">
        <f>Zakljucne!E592</f>
        <v>0</v>
      </c>
    </row>
    <row r="584" spans="1:1" ht="15" x14ac:dyDescent="0.25">
      <c r="A584" s="14">
        <f>Zakljucne!E593</f>
        <v>0</v>
      </c>
    </row>
    <row r="585" spans="1:1" ht="15" x14ac:dyDescent="0.25">
      <c r="A585" s="14">
        <f>Zakljucne!E594</f>
        <v>0</v>
      </c>
    </row>
    <row r="586" spans="1:1" ht="15" x14ac:dyDescent="0.25">
      <c r="A586" s="14">
        <f>Zakljucne!E595</f>
        <v>0</v>
      </c>
    </row>
    <row r="587" spans="1:1" ht="15" x14ac:dyDescent="0.25">
      <c r="A587" s="14">
        <f>Zakljucne!E596</f>
        <v>0</v>
      </c>
    </row>
    <row r="588" spans="1:1" ht="15" x14ac:dyDescent="0.25">
      <c r="A588" s="14">
        <f>Zakljucne!E597</f>
        <v>0</v>
      </c>
    </row>
    <row r="589" spans="1:1" ht="15" x14ac:dyDescent="0.25">
      <c r="A589" s="14">
        <f>Zakljucne!E598</f>
        <v>0</v>
      </c>
    </row>
    <row r="590" spans="1:1" ht="15" x14ac:dyDescent="0.25">
      <c r="A590" s="14">
        <f>Zakljucne!E599</f>
        <v>0</v>
      </c>
    </row>
    <row r="591" spans="1:1" ht="15" x14ac:dyDescent="0.25">
      <c r="A591" s="14">
        <f>Zakljucne!E600</f>
        <v>0</v>
      </c>
    </row>
    <row r="592" spans="1:1" ht="15" x14ac:dyDescent="0.25">
      <c r="A592" s="14">
        <f>Zakljucne!E601</f>
        <v>0</v>
      </c>
    </row>
    <row r="593" spans="1:1" ht="15" x14ac:dyDescent="0.25">
      <c r="A593" s="14">
        <f>Zakljucne!E602</f>
        <v>0</v>
      </c>
    </row>
    <row r="594" spans="1:1" ht="15" x14ac:dyDescent="0.25">
      <c r="A594" s="14">
        <f>Zakljucne!E603</f>
        <v>0</v>
      </c>
    </row>
    <row r="595" spans="1:1" ht="15" x14ac:dyDescent="0.25">
      <c r="A595" s="14">
        <f>Zakljucne!E604</f>
        <v>0</v>
      </c>
    </row>
    <row r="596" spans="1:1" ht="15" x14ac:dyDescent="0.25">
      <c r="A596" s="14">
        <f>Zakljucne!E605</f>
        <v>0</v>
      </c>
    </row>
    <row r="597" spans="1:1" ht="15" x14ac:dyDescent="0.25">
      <c r="A597" s="14">
        <f>Zakljucne!E606</f>
        <v>0</v>
      </c>
    </row>
    <row r="598" spans="1:1" ht="15" x14ac:dyDescent="0.25">
      <c r="A598" s="14">
        <f>Zakljucne!E607</f>
        <v>0</v>
      </c>
    </row>
    <row r="599" spans="1:1" ht="15" x14ac:dyDescent="0.25">
      <c r="A599" s="14">
        <f>Zakljucne!E608</f>
        <v>0</v>
      </c>
    </row>
    <row r="600" spans="1:1" ht="15" x14ac:dyDescent="0.25">
      <c r="A600" s="14">
        <f>Zakljucne!E609</f>
        <v>0</v>
      </c>
    </row>
    <row r="601" spans="1:1" ht="15" x14ac:dyDescent="0.25">
      <c r="A601" s="14">
        <f>Zakljucne!E610</f>
        <v>0</v>
      </c>
    </row>
    <row r="602" spans="1:1" ht="15" x14ac:dyDescent="0.25">
      <c r="A602" s="14">
        <f>Zakljucne!E611</f>
        <v>0</v>
      </c>
    </row>
    <row r="603" spans="1:1" ht="15" x14ac:dyDescent="0.25">
      <c r="A603" s="14">
        <f>Zakljucne!E612</f>
        <v>0</v>
      </c>
    </row>
    <row r="604" spans="1:1" ht="15" x14ac:dyDescent="0.25">
      <c r="A604" s="14">
        <f>Zakljucne!E613</f>
        <v>0</v>
      </c>
    </row>
    <row r="605" spans="1:1" ht="15" x14ac:dyDescent="0.25">
      <c r="A605" s="14">
        <f>Zakljucne!E614</f>
        <v>0</v>
      </c>
    </row>
    <row r="606" spans="1:1" ht="15" x14ac:dyDescent="0.25">
      <c r="A606" s="14">
        <f>Zakljucne!E615</f>
        <v>0</v>
      </c>
    </row>
    <row r="607" spans="1:1" ht="15" x14ac:dyDescent="0.25">
      <c r="A607" s="14">
        <f>Zakljucne!E616</f>
        <v>0</v>
      </c>
    </row>
    <row r="608" spans="1:1" ht="15" x14ac:dyDescent="0.25">
      <c r="A608" s="14">
        <f>Zakljucne!E617</f>
        <v>0</v>
      </c>
    </row>
    <row r="609" spans="1:1" ht="15" x14ac:dyDescent="0.25">
      <c r="A609" s="14">
        <f>Zakljucne!E618</f>
        <v>0</v>
      </c>
    </row>
    <row r="610" spans="1:1" ht="15" x14ac:dyDescent="0.25">
      <c r="A610" s="14">
        <f>Zakljucne!E619</f>
        <v>0</v>
      </c>
    </row>
    <row r="611" spans="1:1" ht="15" x14ac:dyDescent="0.25">
      <c r="A611" s="14">
        <f>Zakljucne!E620</f>
        <v>0</v>
      </c>
    </row>
    <row r="612" spans="1:1" ht="15" x14ac:dyDescent="0.25">
      <c r="A612" s="14">
        <f>Zakljucne!E621</f>
        <v>0</v>
      </c>
    </row>
    <row r="613" spans="1:1" ht="15" x14ac:dyDescent="0.25">
      <c r="A613" s="14">
        <f>Zakljucne!E622</f>
        <v>0</v>
      </c>
    </row>
    <row r="614" spans="1:1" ht="15" x14ac:dyDescent="0.25">
      <c r="A614" s="14">
        <f>Zakljucne!E623</f>
        <v>0</v>
      </c>
    </row>
    <row r="615" spans="1:1" ht="15" x14ac:dyDescent="0.25">
      <c r="A615" s="14">
        <f>Zakljucne!E624</f>
        <v>0</v>
      </c>
    </row>
    <row r="616" spans="1:1" ht="15" x14ac:dyDescent="0.25">
      <c r="A616" s="14">
        <f>Zakljucne!E625</f>
        <v>0</v>
      </c>
    </row>
    <row r="617" spans="1:1" ht="15" x14ac:dyDescent="0.25">
      <c r="A617" s="14">
        <f>Zakljucne!E626</f>
        <v>0</v>
      </c>
    </row>
    <row r="618" spans="1:1" ht="15" x14ac:dyDescent="0.25">
      <c r="A618" s="14">
        <f>Zakljucne!E627</f>
        <v>0</v>
      </c>
    </row>
    <row r="619" spans="1:1" ht="15" x14ac:dyDescent="0.25">
      <c r="A619" s="14">
        <f>Zakljucne!E628</f>
        <v>0</v>
      </c>
    </row>
    <row r="620" spans="1:1" ht="15" x14ac:dyDescent="0.25">
      <c r="A620" s="14">
        <f>Zakljucne!E629</f>
        <v>0</v>
      </c>
    </row>
    <row r="621" spans="1:1" ht="15" x14ac:dyDescent="0.25">
      <c r="A621" s="14">
        <f>Zakljucne!E630</f>
        <v>0</v>
      </c>
    </row>
    <row r="622" spans="1:1" ht="15" x14ac:dyDescent="0.25">
      <c r="A622" s="14">
        <f>Zakljucne!E631</f>
        <v>0</v>
      </c>
    </row>
    <row r="623" spans="1:1" ht="15" x14ac:dyDescent="0.25">
      <c r="A623" s="14">
        <f>Zakljucne!E632</f>
        <v>0</v>
      </c>
    </row>
    <row r="624" spans="1:1" ht="15" x14ac:dyDescent="0.25">
      <c r="A624" s="14">
        <f>Zakljucne!E633</f>
        <v>0</v>
      </c>
    </row>
    <row r="625" spans="1:1" ht="15" x14ac:dyDescent="0.25">
      <c r="A625" s="14">
        <f>Zakljucne!E634</f>
        <v>0</v>
      </c>
    </row>
    <row r="626" spans="1:1" ht="15" x14ac:dyDescent="0.25">
      <c r="A626" s="14">
        <f>Zakljucne!E635</f>
        <v>0</v>
      </c>
    </row>
    <row r="627" spans="1:1" ht="15" x14ac:dyDescent="0.25">
      <c r="A627" s="14">
        <f>Zakljucne!E636</f>
        <v>0</v>
      </c>
    </row>
    <row r="628" spans="1:1" ht="15" x14ac:dyDescent="0.25">
      <c r="A628" s="14">
        <f>Zakljucne!E637</f>
        <v>0</v>
      </c>
    </row>
    <row r="629" spans="1:1" ht="15" x14ac:dyDescent="0.25">
      <c r="A629" s="14">
        <f>Zakljucne!E638</f>
        <v>0</v>
      </c>
    </row>
    <row r="630" spans="1:1" ht="15" x14ac:dyDescent="0.25">
      <c r="A630" s="14">
        <f>Zakljucne!E639</f>
        <v>0</v>
      </c>
    </row>
    <row r="631" spans="1:1" ht="15" x14ac:dyDescent="0.25">
      <c r="A631" s="14">
        <f>Zakljucne!E640</f>
        <v>0</v>
      </c>
    </row>
    <row r="632" spans="1:1" ht="15" x14ac:dyDescent="0.25">
      <c r="A632" s="14">
        <f>Zakljucne!E641</f>
        <v>0</v>
      </c>
    </row>
    <row r="633" spans="1:1" ht="15" x14ac:dyDescent="0.25">
      <c r="A633" s="14">
        <f>Zakljucne!E642</f>
        <v>0</v>
      </c>
    </row>
    <row r="634" spans="1:1" ht="15" x14ac:dyDescent="0.25">
      <c r="A634" s="14">
        <f>Zakljucne!E643</f>
        <v>0</v>
      </c>
    </row>
    <row r="635" spans="1:1" ht="15" x14ac:dyDescent="0.25">
      <c r="A635" s="14">
        <f>Zakljucne!E644</f>
        <v>0</v>
      </c>
    </row>
    <row r="636" spans="1:1" ht="15" x14ac:dyDescent="0.25">
      <c r="A636" s="14">
        <f>Zakljucne!E645</f>
        <v>0</v>
      </c>
    </row>
    <row r="637" spans="1:1" ht="15" x14ac:dyDescent="0.25">
      <c r="A637" s="14">
        <f>Zakljucne!E646</f>
        <v>0</v>
      </c>
    </row>
    <row r="638" spans="1:1" ht="15" x14ac:dyDescent="0.25">
      <c r="A638" s="14">
        <f>Zakljucne!E647</f>
        <v>0</v>
      </c>
    </row>
    <row r="639" spans="1:1" ht="15" x14ac:dyDescent="0.25">
      <c r="A639" s="14">
        <f>Zakljucne!E648</f>
        <v>0</v>
      </c>
    </row>
    <row r="640" spans="1:1" ht="15" x14ac:dyDescent="0.25">
      <c r="A640" s="14">
        <f>Zakljucne!E649</f>
        <v>0</v>
      </c>
    </row>
    <row r="641" spans="1:1" ht="15" x14ac:dyDescent="0.25">
      <c r="A641" s="14">
        <f>Zakljucne!E650</f>
        <v>0</v>
      </c>
    </row>
    <row r="642" spans="1:1" ht="15" x14ac:dyDescent="0.25">
      <c r="A642" s="14">
        <f>Zakljucne!E651</f>
        <v>0</v>
      </c>
    </row>
    <row r="643" spans="1:1" ht="15" x14ac:dyDescent="0.25">
      <c r="A643" s="14">
        <f>Zakljucne!E652</f>
        <v>0</v>
      </c>
    </row>
    <row r="644" spans="1:1" ht="15" x14ac:dyDescent="0.25">
      <c r="A644" s="14">
        <f>Zakljucne!E653</f>
        <v>0</v>
      </c>
    </row>
    <row r="645" spans="1:1" ht="15" x14ac:dyDescent="0.25">
      <c r="A645" s="14">
        <f>Zakljucne!E654</f>
        <v>0</v>
      </c>
    </row>
    <row r="646" spans="1:1" ht="15" x14ac:dyDescent="0.25">
      <c r="A646" s="14">
        <f>Zakljucne!E655</f>
        <v>0</v>
      </c>
    </row>
    <row r="647" spans="1:1" ht="15" x14ac:dyDescent="0.25">
      <c r="A647" s="14">
        <f>Zakljucne!E656</f>
        <v>0</v>
      </c>
    </row>
    <row r="648" spans="1:1" ht="15" x14ac:dyDescent="0.25">
      <c r="A648" s="14">
        <f>Zakljucne!E657</f>
        <v>0</v>
      </c>
    </row>
    <row r="649" spans="1:1" ht="15" x14ac:dyDescent="0.25">
      <c r="A649" s="14">
        <f>Zakljucne!E658</f>
        <v>0</v>
      </c>
    </row>
    <row r="650" spans="1:1" ht="15" x14ac:dyDescent="0.25">
      <c r="A650" s="14">
        <f>Zakljucne!E659</f>
        <v>0</v>
      </c>
    </row>
    <row r="651" spans="1:1" ht="15" x14ac:dyDescent="0.25">
      <c r="A651" s="14">
        <f>Zakljucne!E660</f>
        <v>0</v>
      </c>
    </row>
    <row r="652" spans="1:1" ht="15" x14ac:dyDescent="0.25">
      <c r="A652" s="14">
        <f>Zakljucne!E661</f>
        <v>0</v>
      </c>
    </row>
    <row r="653" spans="1:1" ht="15" x14ac:dyDescent="0.25">
      <c r="A653" s="14">
        <f>Zakljucne!E662</f>
        <v>0</v>
      </c>
    </row>
    <row r="654" spans="1:1" ht="15" x14ac:dyDescent="0.25">
      <c r="A654" s="14">
        <f>Zakljucne!E663</f>
        <v>0</v>
      </c>
    </row>
    <row r="655" spans="1:1" ht="15" x14ac:dyDescent="0.25">
      <c r="A655" s="14">
        <f>Zakljucne!E664</f>
        <v>0</v>
      </c>
    </row>
    <row r="656" spans="1:1" ht="15" x14ac:dyDescent="0.25">
      <c r="A656" s="14">
        <f>Zakljucne!E665</f>
        <v>0</v>
      </c>
    </row>
    <row r="657" spans="1:1" ht="15" x14ac:dyDescent="0.25">
      <c r="A657" s="14">
        <f>Zakljucne!E666</f>
        <v>0</v>
      </c>
    </row>
    <row r="658" spans="1:1" ht="15" x14ac:dyDescent="0.25">
      <c r="A658" s="14">
        <f>Zakljucne!E667</f>
        <v>0</v>
      </c>
    </row>
    <row r="659" spans="1:1" ht="15" x14ac:dyDescent="0.25">
      <c r="A659" s="14">
        <f>Zakljucne!E668</f>
        <v>0</v>
      </c>
    </row>
    <row r="660" spans="1:1" ht="15" x14ac:dyDescent="0.25">
      <c r="A660" s="14">
        <f>Zakljucne!E669</f>
        <v>0</v>
      </c>
    </row>
    <row r="661" spans="1:1" ht="15" x14ac:dyDescent="0.25">
      <c r="A661" s="14">
        <f>Zakljucne!E670</f>
        <v>0</v>
      </c>
    </row>
    <row r="662" spans="1:1" ht="15" x14ac:dyDescent="0.25">
      <c r="A662" s="14">
        <f>Zakljucne!E671</f>
        <v>0</v>
      </c>
    </row>
    <row r="663" spans="1:1" ht="15" x14ac:dyDescent="0.25">
      <c r="A663" s="14">
        <f>Zakljucne!E672</f>
        <v>0</v>
      </c>
    </row>
    <row r="664" spans="1:1" ht="15" x14ac:dyDescent="0.25">
      <c r="A664" s="14">
        <f>Zakljucne!E673</f>
        <v>0</v>
      </c>
    </row>
    <row r="665" spans="1:1" ht="15" x14ac:dyDescent="0.25">
      <c r="A665" s="14">
        <f>Zakljucne!E674</f>
        <v>0</v>
      </c>
    </row>
    <row r="666" spans="1:1" ht="15" x14ac:dyDescent="0.25">
      <c r="A666" s="14">
        <f>Zakljucne!E675</f>
        <v>0</v>
      </c>
    </row>
    <row r="667" spans="1:1" ht="15" x14ac:dyDescent="0.25">
      <c r="A667" s="14">
        <f>Zakljucne!E676</f>
        <v>0</v>
      </c>
    </row>
    <row r="668" spans="1:1" ht="15" x14ac:dyDescent="0.25">
      <c r="A668" s="14">
        <f>Zakljucne!E677</f>
        <v>0</v>
      </c>
    </row>
    <row r="669" spans="1:1" ht="15" x14ac:dyDescent="0.25">
      <c r="A669" s="14">
        <f>Zakljucne!E678</f>
        <v>0</v>
      </c>
    </row>
    <row r="670" spans="1:1" ht="15" x14ac:dyDescent="0.25">
      <c r="A670" s="14">
        <f>Zakljucne!E679</f>
        <v>0</v>
      </c>
    </row>
    <row r="671" spans="1:1" ht="15" x14ac:dyDescent="0.25">
      <c r="A671" s="14">
        <f>Zakljucne!E680</f>
        <v>0</v>
      </c>
    </row>
    <row r="672" spans="1:1" ht="15" x14ac:dyDescent="0.25">
      <c r="A672" s="14">
        <f>Zakljucne!E681</f>
        <v>0</v>
      </c>
    </row>
    <row r="673" spans="1:1" ht="15" x14ac:dyDescent="0.25">
      <c r="A673" s="14">
        <f>Zakljucne!E682</f>
        <v>0</v>
      </c>
    </row>
    <row r="674" spans="1:1" ht="15" x14ac:dyDescent="0.25">
      <c r="A674" s="14">
        <f>Zakljucne!E683</f>
        <v>0</v>
      </c>
    </row>
    <row r="675" spans="1:1" ht="15" x14ac:dyDescent="0.25">
      <c r="A675" s="14">
        <f>Zakljucne!E684</f>
        <v>0</v>
      </c>
    </row>
    <row r="676" spans="1:1" ht="15" x14ac:dyDescent="0.25">
      <c r="A676" s="14">
        <f>Zakljucne!E685</f>
        <v>0</v>
      </c>
    </row>
    <row r="677" spans="1:1" ht="15" x14ac:dyDescent="0.25">
      <c r="A677" s="14">
        <f>Zakljucne!E686</f>
        <v>0</v>
      </c>
    </row>
    <row r="678" spans="1:1" ht="15" x14ac:dyDescent="0.25">
      <c r="A678" s="14">
        <f>Zakljucne!E687</f>
        <v>0</v>
      </c>
    </row>
    <row r="679" spans="1:1" ht="15" x14ac:dyDescent="0.25">
      <c r="A679" s="14">
        <f>Zakljucne!E688</f>
        <v>0</v>
      </c>
    </row>
    <row r="680" spans="1:1" ht="15" x14ac:dyDescent="0.25">
      <c r="A680" s="14">
        <f>Zakljucne!E689</f>
        <v>0</v>
      </c>
    </row>
    <row r="681" spans="1:1" ht="15" x14ac:dyDescent="0.25">
      <c r="A681" s="14">
        <f>Zakljucne!E690</f>
        <v>0</v>
      </c>
    </row>
    <row r="682" spans="1:1" ht="15" x14ac:dyDescent="0.25">
      <c r="A682" s="14">
        <f>Zakljucne!E691</f>
        <v>0</v>
      </c>
    </row>
    <row r="683" spans="1:1" ht="15" x14ac:dyDescent="0.25">
      <c r="A683" s="14">
        <f>Zakljucne!E692</f>
        <v>0</v>
      </c>
    </row>
    <row r="684" spans="1:1" ht="15" x14ac:dyDescent="0.25">
      <c r="A684" s="14">
        <f>Zakljucne!E693</f>
        <v>0</v>
      </c>
    </row>
    <row r="685" spans="1:1" ht="15" x14ac:dyDescent="0.25">
      <c r="A685" s="14">
        <f>Zakljucne!E694</f>
        <v>0</v>
      </c>
    </row>
    <row r="686" spans="1:1" ht="15" x14ac:dyDescent="0.25">
      <c r="A686" s="14">
        <f>Zakljucne!E695</f>
        <v>0</v>
      </c>
    </row>
    <row r="687" spans="1:1" ht="15" x14ac:dyDescent="0.25">
      <c r="A687" s="14">
        <f>Zakljucne!E696</f>
        <v>0</v>
      </c>
    </row>
    <row r="688" spans="1:1" ht="15" x14ac:dyDescent="0.25">
      <c r="A688" s="14">
        <f>Zakljucne!E697</f>
        <v>0</v>
      </c>
    </row>
    <row r="689" spans="1:1" ht="15" x14ac:dyDescent="0.25">
      <c r="A689" s="14">
        <f>Zakljucne!E698</f>
        <v>0</v>
      </c>
    </row>
    <row r="690" spans="1:1" ht="15" x14ac:dyDescent="0.25">
      <c r="A690" s="14">
        <f>Zakljucne!E699</f>
        <v>0</v>
      </c>
    </row>
    <row r="691" spans="1:1" ht="15" x14ac:dyDescent="0.25">
      <c r="A691" s="14">
        <f>Zakljucne!E700</f>
        <v>0</v>
      </c>
    </row>
    <row r="692" spans="1:1" ht="15" x14ac:dyDescent="0.25">
      <c r="A692" s="14">
        <f>Zakljucne!E701</f>
        <v>0</v>
      </c>
    </row>
    <row r="693" spans="1:1" ht="15" x14ac:dyDescent="0.25">
      <c r="A693" s="14">
        <f>Zakljucne!E702</f>
        <v>0</v>
      </c>
    </row>
    <row r="694" spans="1:1" ht="15" x14ac:dyDescent="0.25">
      <c r="A694" s="14">
        <f>Zakljucne!E703</f>
        <v>0</v>
      </c>
    </row>
    <row r="695" spans="1:1" ht="15" x14ac:dyDescent="0.25">
      <c r="A695" s="14">
        <f>Zakljucne!E704</f>
        <v>0</v>
      </c>
    </row>
    <row r="696" spans="1:1" ht="15" x14ac:dyDescent="0.25">
      <c r="A696" s="14">
        <f>Zakljucne!E705</f>
        <v>0</v>
      </c>
    </row>
    <row r="697" spans="1:1" ht="15" x14ac:dyDescent="0.25">
      <c r="A697" s="14">
        <f>Zakljucne!E706</f>
        <v>0</v>
      </c>
    </row>
    <row r="698" spans="1:1" ht="15" x14ac:dyDescent="0.25">
      <c r="A698" s="14">
        <f>Zakljucne!E707</f>
        <v>0</v>
      </c>
    </row>
    <row r="699" spans="1:1" ht="15" x14ac:dyDescent="0.25">
      <c r="A699" s="14">
        <f>Zakljucne!E708</f>
        <v>0</v>
      </c>
    </row>
    <row r="700" spans="1:1" ht="15" x14ac:dyDescent="0.25">
      <c r="A700" s="14">
        <f>Zakljucne!E709</f>
        <v>0</v>
      </c>
    </row>
    <row r="701" spans="1:1" ht="15" x14ac:dyDescent="0.25">
      <c r="A701" s="14">
        <f>Zakljucne!E710</f>
        <v>0</v>
      </c>
    </row>
    <row r="702" spans="1:1" ht="15" x14ac:dyDescent="0.25">
      <c r="A702" s="14">
        <f>Zakljucne!E711</f>
        <v>0</v>
      </c>
    </row>
    <row r="703" spans="1:1" ht="15" x14ac:dyDescent="0.25">
      <c r="A703" s="14">
        <f>Zakljucne!E712</f>
        <v>0</v>
      </c>
    </row>
    <row r="704" spans="1:1" ht="15" x14ac:dyDescent="0.25">
      <c r="A704" s="14">
        <f>Zakljucne!E713</f>
        <v>0</v>
      </c>
    </row>
    <row r="705" spans="1:1" ht="15" x14ac:dyDescent="0.25">
      <c r="A705" s="14">
        <f>Zakljucne!E714</f>
        <v>0</v>
      </c>
    </row>
    <row r="706" spans="1:1" ht="15" x14ac:dyDescent="0.25">
      <c r="A706" s="14">
        <f>Zakljucne!E715</f>
        <v>0</v>
      </c>
    </row>
    <row r="707" spans="1:1" ht="15" x14ac:dyDescent="0.25">
      <c r="A707" s="14">
        <f>Zakljucne!E716</f>
        <v>0</v>
      </c>
    </row>
    <row r="708" spans="1:1" ht="15" x14ac:dyDescent="0.25">
      <c r="A708" s="14">
        <f>Zakljucne!E717</f>
        <v>0</v>
      </c>
    </row>
    <row r="709" spans="1:1" ht="15" x14ac:dyDescent="0.25">
      <c r="A709" s="14">
        <f>Zakljucne!E718</f>
        <v>0</v>
      </c>
    </row>
    <row r="710" spans="1:1" ht="15" x14ac:dyDescent="0.25">
      <c r="A710" s="14">
        <f>Zakljucne!E719</f>
        <v>0</v>
      </c>
    </row>
    <row r="711" spans="1:1" ht="15" x14ac:dyDescent="0.25">
      <c r="A711" s="14">
        <f>Zakljucne!E720</f>
        <v>0</v>
      </c>
    </row>
    <row r="712" spans="1:1" ht="15" x14ac:dyDescent="0.25">
      <c r="A712" s="14">
        <f>Zakljucne!E721</f>
        <v>0</v>
      </c>
    </row>
    <row r="713" spans="1:1" ht="15" x14ac:dyDescent="0.25">
      <c r="A713" s="14">
        <f>Zakljucne!E722</f>
        <v>0</v>
      </c>
    </row>
    <row r="714" spans="1:1" ht="15" x14ac:dyDescent="0.25">
      <c r="A714" s="14">
        <f>Zakljucne!E723</f>
        <v>0</v>
      </c>
    </row>
    <row r="715" spans="1:1" ht="15" x14ac:dyDescent="0.25">
      <c r="A715" s="14">
        <f>Zakljucne!E724</f>
        <v>0</v>
      </c>
    </row>
    <row r="716" spans="1:1" ht="15" x14ac:dyDescent="0.25">
      <c r="A716" s="14">
        <f>Zakljucne!E725</f>
        <v>0</v>
      </c>
    </row>
    <row r="717" spans="1:1" ht="15" x14ac:dyDescent="0.25">
      <c r="A717" s="14">
        <f>Zakljucne!E726</f>
        <v>0</v>
      </c>
    </row>
    <row r="718" spans="1:1" ht="15" x14ac:dyDescent="0.25">
      <c r="A718" s="14">
        <f>Zakljucne!E727</f>
        <v>0</v>
      </c>
    </row>
    <row r="719" spans="1:1" ht="15" x14ac:dyDescent="0.25">
      <c r="A719" s="14">
        <f>Zakljucne!E728</f>
        <v>0</v>
      </c>
    </row>
    <row r="720" spans="1:1" ht="15" x14ac:dyDescent="0.25">
      <c r="A720" s="14">
        <f>Zakljucne!E729</f>
        <v>0</v>
      </c>
    </row>
    <row r="721" spans="1:1" ht="15" x14ac:dyDescent="0.25">
      <c r="A721" s="14">
        <f>Zakljucne!E730</f>
        <v>0</v>
      </c>
    </row>
    <row r="722" spans="1:1" ht="15" x14ac:dyDescent="0.25">
      <c r="A722" s="14">
        <f>Zakljucne!E731</f>
        <v>0</v>
      </c>
    </row>
    <row r="723" spans="1:1" ht="15" x14ac:dyDescent="0.25">
      <c r="A723" s="14">
        <f>Zakljucne!E732</f>
        <v>0</v>
      </c>
    </row>
    <row r="724" spans="1:1" ht="15" x14ac:dyDescent="0.25">
      <c r="A724" s="14">
        <f>Zakljucne!E733</f>
        <v>0</v>
      </c>
    </row>
    <row r="725" spans="1:1" ht="15" x14ac:dyDescent="0.25">
      <c r="A725" s="14">
        <f>Zakljucne!E734</f>
        <v>0</v>
      </c>
    </row>
    <row r="726" spans="1:1" ht="15" x14ac:dyDescent="0.25">
      <c r="A726" s="14">
        <f>Zakljucne!E735</f>
        <v>0</v>
      </c>
    </row>
    <row r="727" spans="1:1" ht="15" x14ac:dyDescent="0.25">
      <c r="A727" s="14">
        <f>Zakljucne!E736</f>
        <v>0</v>
      </c>
    </row>
    <row r="728" spans="1:1" ht="15" x14ac:dyDescent="0.25">
      <c r="A728" s="14">
        <f>Zakljucne!E737</f>
        <v>0</v>
      </c>
    </row>
    <row r="729" spans="1:1" ht="15" x14ac:dyDescent="0.25">
      <c r="A729" s="14">
        <f>Zakljucne!E738</f>
        <v>0</v>
      </c>
    </row>
    <row r="730" spans="1:1" ht="15" x14ac:dyDescent="0.25">
      <c r="A730" s="14">
        <f>Zakljucne!E739</f>
        <v>0</v>
      </c>
    </row>
    <row r="731" spans="1:1" ht="15" x14ac:dyDescent="0.25">
      <c r="A731" s="14">
        <f>Zakljucne!E740</f>
        <v>0</v>
      </c>
    </row>
    <row r="732" spans="1:1" ht="15" x14ac:dyDescent="0.25">
      <c r="A732" s="14">
        <f>Zakljucne!E741</f>
        <v>0</v>
      </c>
    </row>
    <row r="733" spans="1:1" ht="15" x14ac:dyDescent="0.25">
      <c r="A733" s="14">
        <f>Zakljucne!E742</f>
        <v>0</v>
      </c>
    </row>
    <row r="734" spans="1:1" ht="15" x14ac:dyDescent="0.25">
      <c r="A734" s="14">
        <f>Zakljucne!E743</f>
        <v>0</v>
      </c>
    </row>
    <row r="735" spans="1:1" ht="15" x14ac:dyDescent="0.25">
      <c r="A735" s="14">
        <f>Zakljucne!E744</f>
        <v>0</v>
      </c>
    </row>
    <row r="736" spans="1:1" ht="15" x14ac:dyDescent="0.25">
      <c r="A736" s="14">
        <f>Zakljucne!E745</f>
        <v>0</v>
      </c>
    </row>
    <row r="737" spans="1:1" ht="15" x14ac:dyDescent="0.25">
      <c r="A737" s="14">
        <f>Zakljucne!E746</f>
        <v>0</v>
      </c>
    </row>
    <row r="738" spans="1:1" ht="15" x14ac:dyDescent="0.25">
      <c r="A738" s="14">
        <f>Zakljucne!E747</f>
        <v>0</v>
      </c>
    </row>
    <row r="739" spans="1:1" ht="15" x14ac:dyDescent="0.25">
      <c r="A739" s="14">
        <f>Zakljucne!E748</f>
        <v>0</v>
      </c>
    </row>
    <row r="740" spans="1:1" ht="15" x14ac:dyDescent="0.25">
      <c r="A740" s="14">
        <f>Zakljucne!E749</f>
        <v>0</v>
      </c>
    </row>
    <row r="741" spans="1:1" ht="15" x14ac:dyDescent="0.25">
      <c r="A741" s="14">
        <f>Zakljucne!E750</f>
        <v>0</v>
      </c>
    </row>
    <row r="742" spans="1:1" ht="15" x14ac:dyDescent="0.25">
      <c r="A742" s="14">
        <f>Zakljucne!E751</f>
        <v>0</v>
      </c>
    </row>
    <row r="743" spans="1:1" ht="15" x14ac:dyDescent="0.25">
      <c r="A743" s="14">
        <f>Zakljucne!E752</f>
        <v>0</v>
      </c>
    </row>
    <row r="744" spans="1:1" ht="15" x14ac:dyDescent="0.25">
      <c r="A744" s="14">
        <f>Zakljucne!E753</f>
        <v>0</v>
      </c>
    </row>
    <row r="745" spans="1:1" ht="15" x14ac:dyDescent="0.25">
      <c r="A745" s="14">
        <f>Zakljucne!E754</f>
        <v>0</v>
      </c>
    </row>
    <row r="746" spans="1:1" ht="15" x14ac:dyDescent="0.25">
      <c r="A746" s="14">
        <f>Zakljucne!E755</f>
        <v>0</v>
      </c>
    </row>
    <row r="747" spans="1:1" ht="15" x14ac:dyDescent="0.25">
      <c r="A747" s="14">
        <f>Zakljucne!E756</f>
        <v>0</v>
      </c>
    </row>
    <row r="748" spans="1:1" ht="15" x14ac:dyDescent="0.25">
      <c r="A748" s="14">
        <f>Zakljucne!E757</f>
        <v>0</v>
      </c>
    </row>
    <row r="749" spans="1:1" ht="15" x14ac:dyDescent="0.25">
      <c r="A749" s="14">
        <f>Zakljucne!E758</f>
        <v>0</v>
      </c>
    </row>
    <row r="750" spans="1:1" ht="15" x14ac:dyDescent="0.25">
      <c r="A750" s="14">
        <f>Zakljucne!E759</f>
        <v>0</v>
      </c>
    </row>
    <row r="751" spans="1:1" ht="15" x14ac:dyDescent="0.25">
      <c r="A751" s="14">
        <f>Zakljucne!E760</f>
        <v>0</v>
      </c>
    </row>
    <row r="752" spans="1:1" ht="15" x14ac:dyDescent="0.25">
      <c r="A752" s="14">
        <f>Zakljucne!E761</f>
        <v>0</v>
      </c>
    </row>
    <row r="753" spans="1:1" ht="15" x14ac:dyDescent="0.25">
      <c r="A753" s="14">
        <f>Zakljucne!E762</f>
        <v>0</v>
      </c>
    </row>
    <row r="754" spans="1:1" ht="15" x14ac:dyDescent="0.25">
      <c r="A754" s="14">
        <f>Zakljucne!E763</f>
        <v>0</v>
      </c>
    </row>
    <row r="755" spans="1:1" ht="15" x14ac:dyDescent="0.25">
      <c r="A755" s="14">
        <f>Zakljucne!E764</f>
        <v>0</v>
      </c>
    </row>
    <row r="756" spans="1:1" ht="15" x14ac:dyDescent="0.25">
      <c r="A756" s="14">
        <f>Zakljucne!E765</f>
        <v>0</v>
      </c>
    </row>
    <row r="757" spans="1:1" ht="15" x14ac:dyDescent="0.25">
      <c r="A757" s="14">
        <f>Zakljucne!E766</f>
        <v>0</v>
      </c>
    </row>
    <row r="758" spans="1:1" ht="15" x14ac:dyDescent="0.25">
      <c r="A758" s="14">
        <f>Zakljucne!E767</f>
        <v>0</v>
      </c>
    </row>
    <row r="759" spans="1:1" ht="15" x14ac:dyDescent="0.25">
      <c r="A759" s="14">
        <f>Zakljucne!E768</f>
        <v>0</v>
      </c>
    </row>
    <row r="760" spans="1:1" ht="15" x14ac:dyDescent="0.25">
      <c r="A760" s="14">
        <f>Zakljucne!E769</f>
        <v>0</v>
      </c>
    </row>
    <row r="761" spans="1:1" ht="15" x14ac:dyDescent="0.25">
      <c r="A761" s="14">
        <f>Zakljucne!E770</f>
        <v>0</v>
      </c>
    </row>
    <row r="762" spans="1:1" ht="15" x14ac:dyDescent="0.25">
      <c r="A762" s="14">
        <f>Zakljucne!E771</f>
        <v>0</v>
      </c>
    </row>
    <row r="763" spans="1:1" ht="15" x14ac:dyDescent="0.25">
      <c r="A763" s="14">
        <f>Zakljucne!E772</f>
        <v>0</v>
      </c>
    </row>
    <row r="764" spans="1:1" ht="15" x14ac:dyDescent="0.25">
      <c r="A764" s="14">
        <f>Zakljucne!E773</f>
        <v>0</v>
      </c>
    </row>
    <row r="765" spans="1:1" ht="15" x14ac:dyDescent="0.25">
      <c r="A765" s="14">
        <f>Zakljucne!E774</f>
        <v>0</v>
      </c>
    </row>
    <row r="766" spans="1:1" ht="15" x14ac:dyDescent="0.25">
      <c r="A766" s="14">
        <f>Zakljucne!E775</f>
        <v>0</v>
      </c>
    </row>
    <row r="767" spans="1:1" ht="15" x14ac:dyDescent="0.25">
      <c r="A767" s="14">
        <f>Zakljucne!E776</f>
        <v>0</v>
      </c>
    </row>
    <row r="768" spans="1:1" ht="15" x14ac:dyDescent="0.25">
      <c r="A768" s="14">
        <f>Zakljucne!E777</f>
        <v>0</v>
      </c>
    </row>
    <row r="769" spans="1:1" ht="15" x14ac:dyDescent="0.25">
      <c r="A769" s="14">
        <f>Zakljucne!E778</f>
        <v>0</v>
      </c>
    </row>
    <row r="770" spans="1:1" ht="15" x14ac:dyDescent="0.25">
      <c r="A770" s="14">
        <f>Zakljucne!E779</f>
        <v>0</v>
      </c>
    </row>
    <row r="771" spans="1:1" ht="15" x14ac:dyDescent="0.25">
      <c r="A771" s="14">
        <f>Zakljucne!E780</f>
        <v>0</v>
      </c>
    </row>
    <row r="772" spans="1:1" ht="15" x14ac:dyDescent="0.25">
      <c r="A772" s="14">
        <f>Zakljucne!E781</f>
        <v>0</v>
      </c>
    </row>
    <row r="773" spans="1:1" ht="15" x14ac:dyDescent="0.25">
      <c r="A773" s="14">
        <f>Zakljucne!E782</f>
        <v>0</v>
      </c>
    </row>
    <row r="774" spans="1:1" ht="15" x14ac:dyDescent="0.25">
      <c r="A774" s="14">
        <f>Zakljucne!E783</f>
        <v>0</v>
      </c>
    </row>
    <row r="775" spans="1:1" ht="15" x14ac:dyDescent="0.25">
      <c r="A775" s="14">
        <f>Zakljucne!E784</f>
        <v>0</v>
      </c>
    </row>
    <row r="776" spans="1:1" ht="15" x14ac:dyDescent="0.25">
      <c r="A776" s="14">
        <f>Zakljucne!E785</f>
        <v>0</v>
      </c>
    </row>
    <row r="777" spans="1:1" ht="15" x14ac:dyDescent="0.25">
      <c r="A777" s="14">
        <f>Zakljucne!E786</f>
        <v>0</v>
      </c>
    </row>
    <row r="778" spans="1:1" ht="15" x14ac:dyDescent="0.25">
      <c r="A778" s="14">
        <f>Zakljucne!E787</f>
        <v>0</v>
      </c>
    </row>
    <row r="779" spans="1:1" ht="15" x14ac:dyDescent="0.25">
      <c r="A779" s="14">
        <f>Zakljucne!E788</f>
        <v>0</v>
      </c>
    </row>
    <row r="780" spans="1:1" ht="15" x14ac:dyDescent="0.25">
      <c r="A780" s="14">
        <f>Zakljucne!E789</f>
        <v>0</v>
      </c>
    </row>
    <row r="781" spans="1:1" ht="15" x14ac:dyDescent="0.25">
      <c r="A781" s="14">
        <f>Zakljucne!E790</f>
        <v>0</v>
      </c>
    </row>
    <row r="782" spans="1:1" ht="15" x14ac:dyDescent="0.25">
      <c r="A782" s="14">
        <f>Zakljucne!E791</f>
        <v>0</v>
      </c>
    </row>
    <row r="783" spans="1:1" ht="15" x14ac:dyDescent="0.25">
      <c r="A783" s="14">
        <f>Zakljucne!E792</f>
        <v>0</v>
      </c>
    </row>
    <row r="784" spans="1:1" ht="15" x14ac:dyDescent="0.25">
      <c r="A784" s="14">
        <f>Zakljucne!E793</f>
        <v>0</v>
      </c>
    </row>
    <row r="785" spans="1:1" ht="15" x14ac:dyDescent="0.25">
      <c r="A785" s="14">
        <f>Zakljucne!E794</f>
        <v>0</v>
      </c>
    </row>
    <row r="786" spans="1:1" ht="15" x14ac:dyDescent="0.25">
      <c r="A786" s="14">
        <f>Zakljucne!E795</f>
        <v>0</v>
      </c>
    </row>
    <row r="787" spans="1:1" ht="15" x14ac:dyDescent="0.25">
      <c r="A787" s="14">
        <f>Zakljucne!E796</f>
        <v>0</v>
      </c>
    </row>
    <row r="788" spans="1:1" ht="15" x14ac:dyDescent="0.25">
      <c r="A788" s="14">
        <f>Zakljucne!E797</f>
        <v>0</v>
      </c>
    </row>
    <row r="789" spans="1:1" ht="15" x14ac:dyDescent="0.25">
      <c r="A789" s="14">
        <f>Zakljucne!E798</f>
        <v>0</v>
      </c>
    </row>
    <row r="790" spans="1:1" ht="15" x14ac:dyDescent="0.25">
      <c r="A790" s="14">
        <f>Zakljucne!E799</f>
        <v>0</v>
      </c>
    </row>
    <row r="791" spans="1:1" ht="15" x14ac:dyDescent="0.25">
      <c r="A791" s="14">
        <f>Zakljucne!E800</f>
        <v>0</v>
      </c>
    </row>
    <row r="792" spans="1:1" ht="15" x14ac:dyDescent="0.25">
      <c r="A792" s="14">
        <f>Zakljucne!E801</f>
        <v>0</v>
      </c>
    </row>
    <row r="793" spans="1:1" ht="15" x14ac:dyDescent="0.25">
      <c r="A793" s="14">
        <f>Zakljucne!E802</f>
        <v>0</v>
      </c>
    </row>
    <row r="794" spans="1:1" ht="15" x14ac:dyDescent="0.25">
      <c r="A794" s="14">
        <f>Zakljucne!E803</f>
        <v>0</v>
      </c>
    </row>
    <row r="795" spans="1:1" ht="15" x14ac:dyDescent="0.25">
      <c r="A795" s="14">
        <f>Zakljucne!E804</f>
        <v>0</v>
      </c>
    </row>
    <row r="796" spans="1:1" ht="15" x14ac:dyDescent="0.25">
      <c r="A796" s="14">
        <f>Zakljucne!E805</f>
        <v>0</v>
      </c>
    </row>
    <row r="797" spans="1:1" ht="15" x14ac:dyDescent="0.25">
      <c r="A797" s="14">
        <f>Zakljucne!E806</f>
        <v>0</v>
      </c>
    </row>
    <row r="798" spans="1:1" ht="15" x14ac:dyDescent="0.25">
      <c r="A798" s="14">
        <f>Zakljucne!E807</f>
        <v>0</v>
      </c>
    </row>
    <row r="799" spans="1:1" ht="15" x14ac:dyDescent="0.25">
      <c r="A799" s="14">
        <f>Zakljucne!E808</f>
        <v>0</v>
      </c>
    </row>
    <row r="800" spans="1:1" ht="15" x14ac:dyDescent="0.25">
      <c r="A800" s="14">
        <f>Zakljucne!E809</f>
        <v>0</v>
      </c>
    </row>
    <row r="801" spans="1:1" ht="15" x14ac:dyDescent="0.25">
      <c r="A801" s="14">
        <f>Zakljucne!E810</f>
        <v>0</v>
      </c>
    </row>
    <row r="802" spans="1:1" ht="15" x14ac:dyDescent="0.25">
      <c r="A802" s="14">
        <f>Zakljucne!E811</f>
        <v>0</v>
      </c>
    </row>
    <row r="803" spans="1:1" ht="15" x14ac:dyDescent="0.25">
      <c r="A803" s="14">
        <f>Zakljucne!E812</f>
        <v>0</v>
      </c>
    </row>
    <row r="804" spans="1:1" ht="15" x14ac:dyDescent="0.25">
      <c r="A804" s="14">
        <f>Zakljucne!E813</f>
        <v>0</v>
      </c>
    </row>
    <row r="805" spans="1:1" ht="15" x14ac:dyDescent="0.25">
      <c r="A805" s="14">
        <f>Zakljucne!E814</f>
        <v>0</v>
      </c>
    </row>
    <row r="806" spans="1:1" ht="15" x14ac:dyDescent="0.25">
      <c r="A806" s="14">
        <f>Zakljucne!E815</f>
        <v>0</v>
      </c>
    </row>
    <row r="807" spans="1:1" ht="15" x14ac:dyDescent="0.25">
      <c r="A807" s="14">
        <f>Zakljucne!E816</f>
        <v>0</v>
      </c>
    </row>
    <row r="808" spans="1:1" ht="15" x14ac:dyDescent="0.25">
      <c r="A808" s="14">
        <f>Zakljucne!E817</f>
        <v>0</v>
      </c>
    </row>
    <row r="809" spans="1:1" ht="15" x14ac:dyDescent="0.25">
      <c r="A809" s="14">
        <f>Zakljucne!E818</f>
        <v>0</v>
      </c>
    </row>
    <row r="810" spans="1:1" ht="15" x14ac:dyDescent="0.25">
      <c r="A810" s="14">
        <f>Zakljucne!E819</f>
        <v>0</v>
      </c>
    </row>
    <row r="811" spans="1:1" ht="15" x14ac:dyDescent="0.25">
      <c r="A811" s="14">
        <f>Zakljucne!E820</f>
        <v>0</v>
      </c>
    </row>
    <row r="812" spans="1:1" ht="15" x14ac:dyDescent="0.25">
      <c r="A812" s="14">
        <f>Zakljucne!E821</f>
        <v>0</v>
      </c>
    </row>
    <row r="813" spans="1:1" ht="15" x14ac:dyDescent="0.25">
      <c r="A813" s="14">
        <f>Zakljucne!E822</f>
        <v>0</v>
      </c>
    </row>
    <row r="814" spans="1:1" ht="15" x14ac:dyDescent="0.25">
      <c r="A814" s="14">
        <f>Zakljucne!E823</f>
        <v>0</v>
      </c>
    </row>
    <row r="815" spans="1:1" ht="15" x14ac:dyDescent="0.25">
      <c r="A815" s="14">
        <f>Zakljucne!E824</f>
        <v>0</v>
      </c>
    </row>
    <row r="816" spans="1:1" ht="15" x14ac:dyDescent="0.25">
      <c r="A816" s="14">
        <f>Zakljucne!E825</f>
        <v>0</v>
      </c>
    </row>
    <row r="817" spans="1:1" ht="15" x14ac:dyDescent="0.25">
      <c r="A817" s="14">
        <f>Zakljucne!E826</f>
        <v>0</v>
      </c>
    </row>
    <row r="818" spans="1:1" ht="15" x14ac:dyDescent="0.25">
      <c r="A818" s="14">
        <f>Zakljucne!E827</f>
        <v>0</v>
      </c>
    </row>
    <row r="819" spans="1:1" ht="15" x14ac:dyDescent="0.25">
      <c r="A819" s="14">
        <f>Zakljucne!E828</f>
        <v>0</v>
      </c>
    </row>
    <row r="820" spans="1:1" ht="15" x14ac:dyDescent="0.25">
      <c r="A820" s="14">
        <f>Zakljucne!E829</f>
        <v>0</v>
      </c>
    </row>
    <row r="821" spans="1:1" ht="15" x14ac:dyDescent="0.25">
      <c r="A821" s="14">
        <f>Zakljucne!E830</f>
        <v>0</v>
      </c>
    </row>
    <row r="822" spans="1:1" ht="15" x14ac:dyDescent="0.25">
      <c r="A822" s="14">
        <f>Zakljucne!E831</f>
        <v>0</v>
      </c>
    </row>
    <row r="823" spans="1:1" ht="15" x14ac:dyDescent="0.25">
      <c r="A823" s="14">
        <f>Zakljucne!E832</f>
        <v>0</v>
      </c>
    </row>
    <row r="824" spans="1:1" ht="15" x14ac:dyDescent="0.25">
      <c r="A824" s="14">
        <f>Zakljucne!E833</f>
        <v>0</v>
      </c>
    </row>
    <row r="825" spans="1:1" ht="15" x14ac:dyDescent="0.25">
      <c r="A825" s="14">
        <f>Zakljucne!E834</f>
        <v>0</v>
      </c>
    </row>
    <row r="826" spans="1:1" ht="15" x14ac:dyDescent="0.25">
      <c r="A826" s="14">
        <f>Zakljucne!E835</f>
        <v>0</v>
      </c>
    </row>
    <row r="827" spans="1:1" ht="15" x14ac:dyDescent="0.25">
      <c r="A827" s="14">
        <f>Zakljucne!E836</f>
        <v>0</v>
      </c>
    </row>
    <row r="828" spans="1:1" ht="15" x14ac:dyDescent="0.25">
      <c r="A828" s="14">
        <f>Zakljucne!E837</f>
        <v>0</v>
      </c>
    </row>
    <row r="829" spans="1:1" ht="15" x14ac:dyDescent="0.25">
      <c r="A829" s="14">
        <f>Zakljucne!E838</f>
        <v>0</v>
      </c>
    </row>
    <row r="830" spans="1:1" ht="15" x14ac:dyDescent="0.25">
      <c r="A830" s="14">
        <f>Zakljucne!E839</f>
        <v>0</v>
      </c>
    </row>
    <row r="831" spans="1:1" ht="15" x14ac:dyDescent="0.25">
      <c r="A831" s="14">
        <f>Zakljucne!E840</f>
        <v>0</v>
      </c>
    </row>
    <row r="832" spans="1:1" ht="15" x14ac:dyDescent="0.25">
      <c r="A832" s="14">
        <f>Zakljucne!E841</f>
        <v>0</v>
      </c>
    </row>
    <row r="833" spans="1:1" ht="15" x14ac:dyDescent="0.25">
      <c r="A833" s="14">
        <f>Zakljucne!E842</f>
        <v>0</v>
      </c>
    </row>
    <row r="834" spans="1:1" ht="15" x14ac:dyDescent="0.25">
      <c r="A834" s="14">
        <f>Zakljucne!E843</f>
        <v>0</v>
      </c>
    </row>
    <row r="835" spans="1:1" ht="15" x14ac:dyDescent="0.25">
      <c r="A835" s="14">
        <f>Zakljucne!E844</f>
        <v>0</v>
      </c>
    </row>
    <row r="836" spans="1:1" ht="15" x14ac:dyDescent="0.25">
      <c r="A836" s="14">
        <f>Zakljucne!E845</f>
        <v>0</v>
      </c>
    </row>
    <row r="837" spans="1:1" ht="15" x14ac:dyDescent="0.25">
      <c r="A837" s="14">
        <f>Zakljucne!E846</f>
        <v>0</v>
      </c>
    </row>
    <row r="838" spans="1:1" ht="15" x14ac:dyDescent="0.25">
      <c r="A838" s="14">
        <f>Zakljucne!E847</f>
        <v>0</v>
      </c>
    </row>
    <row r="839" spans="1:1" ht="15" x14ac:dyDescent="0.25">
      <c r="A839" s="14">
        <f>Zakljucne!E848</f>
        <v>0</v>
      </c>
    </row>
    <row r="840" spans="1:1" ht="15" x14ac:dyDescent="0.25">
      <c r="A840" s="14">
        <f>Zakljucne!E849</f>
        <v>0</v>
      </c>
    </row>
    <row r="841" spans="1:1" ht="15" x14ac:dyDescent="0.25">
      <c r="A841" s="14">
        <f>Zakljucne!E850</f>
        <v>0</v>
      </c>
    </row>
    <row r="842" spans="1:1" ht="15" x14ac:dyDescent="0.25">
      <c r="A842" s="14">
        <f>Zakljucne!E851</f>
        <v>0</v>
      </c>
    </row>
    <row r="843" spans="1:1" ht="15" x14ac:dyDescent="0.25">
      <c r="A843" s="14">
        <f>Zakljucne!E852</f>
        <v>0</v>
      </c>
    </row>
    <row r="844" spans="1:1" ht="15" x14ac:dyDescent="0.25">
      <c r="A844" s="14">
        <f>Zakljucne!E853</f>
        <v>0</v>
      </c>
    </row>
    <row r="845" spans="1:1" ht="15" x14ac:dyDescent="0.25">
      <c r="A845" s="14">
        <f>Zakljucne!E854</f>
        <v>0</v>
      </c>
    </row>
    <row r="846" spans="1:1" ht="15" x14ac:dyDescent="0.25">
      <c r="A846" s="14">
        <f>Zakljucne!E855</f>
        <v>0</v>
      </c>
    </row>
    <row r="847" spans="1:1" ht="15" x14ac:dyDescent="0.25">
      <c r="A847" s="14">
        <f>Zakljucne!E856</f>
        <v>0</v>
      </c>
    </row>
    <row r="848" spans="1:1" ht="15" x14ac:dyDescent="0.25">
      <c r="A848" s="14">
        <f>Zakljucne!E857</f>
        <v>0</v>
      </c>
    </row>
    <row r="849" spans="1:1" ht="15" x14ac:dyDescent="0.25">
      <c r="A849" s="14">
        <f>Zakljucne!E858</f>
        <v>0</v>
      </c>
    </row>
    <row r="850" spans="1:1" ht="15" x14ac:dyDescent="0.25">
      <c r="A850" s="14">
        <f>Zakljucne!E859</f>
        <v>0</v>
      </c>
    </row>
    <row r="851" spans="1:1" ht="15" x14ac:dyDescent="0.25">
      <c r="A851" s="14">
        <f>Zakljucne!E860</f>
        <v>0</v>
      </c>
    </row>
    <row r="852" spans="1:1" ht="15" x14ac:dyDescent="0.25">
      <c r="A852" s="14">
        <f>Zakljucne!E861</f>
        <v>0</v>
      </c>
    </row>
    <row r="853" spans="1:1" ht="15" x14ac:dyDescent="0.25">
      <c r="A853" s="14">
        <f>Zakljucne!E862</f>
        <v>0</v>
      </c>
    </row>
    <row r="854" spans="1:1" ht="15" x14ac:dyDescent="0.25">
      <c r="A854" s="14">
        <f>Zakljucne!E863</f>
        <v>0</v>
      </c>
    </row>
    <row r="855" spans="1:1" ht="15" x14ac:dyDescent="0.25">
      <c r="A855" s="14">
        <f>Zakljucne!E864</f>
        <v>0</v>
      </c>
    </row>
    <row r="856" spans="1:1" ht="15" x14ac:dyDescent="0.25">
      <c r="A856" s="14">
        <f>Zakljucne!E865</f>
        <v>0</v>
      </c>
    </row>
    <row r="857" spans="1:1" ht="15" x14ac:dyDescent="0.25">
      <c r="A857" s="14">
        <f>Zakljucne!E866</f>
        <v>0</v>
      </c>
    </row>
    <row r="858" spans="1:1" ht="15" x14ac:dyDescent="0.25">
      <c r="A858" s="14">
        <f>Zakljucne!E867</f>
        <v>0</v>
      </c>
    </row>
    <row r="859" spans="1:1" ht="15" x14ac:dyDescent="0.25">
      <c r="A859" s="14">
        <f>Zakljucne!E868</f>
        <v>0</v>
      </c>
    </row>
    <row r="860" spans="1:1" ht="15" x14ac:dyDescent="0.25">
      <c r="A860" s="14">
        <f>Zakljucne!E869</f>
        <v>0</v>
      </c>
    </row>
    <row r="861" spans="1:1" ht="15" x14ac:dyDescent="0.25">
      <c r="A861" s="14">
        <f>Zakljucne!E870</f>
        <v>0</v>
      </c>
    </row>
    <row r="862" spans="1:1" ht="15" x14ac:dyDescent="0.25">
      <c r="A862" s="14">
        <f>Zakljucne!E871</f>
        <v>0</v>
      </c>
    </row>
    <row r="863" spans="1:1" ht="15" x14ac:dyDescent="0.25">
      <c r="A863" s="14">
        <f>Zakljucne!E872</f>
        <v>0</v>
      </c>
    </row>
    <row r="864" spans="1:1" ht="15" x14ac:dyDescent="0.25">
      <c r="A864" s="14">
        <f>Zakljucne!E873</f>
        <v>0</v>
      </c>
    </row>
    <row r="865" spans="1:1" ht="15" x14ac:dyDescent="0.25">
      <c r="A865" s="14">
        <f>Zakljucne!E874</f>
        <v>0</v>
      </c>
    </row>
    <row r="866" spans="1:1" ht="15" x14ac:dyDescent="0.25">
      <c r="A866" s="14">
        <f>Zakljucne!E875</f>
        <v>0</v>
      </c>
    </row>
    <row r="867" spans="1:1" ht="15" x14ac:dyDescent="0.25">
      <c r="A867" s="14">
        <f>Zakljucne!E876</f>
        <v>0</v>
      </c>
    </row>
    <row r="868" spans="1:1" ht="15" x14ac:dyDescent="0.25">
      <c r="A868" s="14">
        <f>Zakljucne!E877</f>
        <v>0</v>
      </c>
    </row>
    <row r="869" spans="1:1" ht="15" x14ac:dyDescent="0.25">
      <c r="A869" s="14">
        <f>Zakljucne!E878</f>
        <v>0</v>
      </c>
    </row>
    <row r="870" spans="1:1" ht="15" x14ac:dyDescent="0.25">
      <c r="A870" s="14">
        <f>Zakljucne!E879</f>
        <v>0</v>
      </c>
    </row>
    <row r="871" spans="1:1" ht="15" x14ac:dyDescent="0.25">
      <c r="A871" s="14">
        <f>Zakljucne!E880</f>
        <v>0</v>
      </c>
    </row>
    <row r="872" spans="1:1" ht="15" x14ac:dyDescent="0.25">
      <c r="A872" s="14">
        <f>Zakljucne!E881</f>
        <v>0</v>
      </c>
    </row>
    <row r="873" spans="1:1" ht="15" x14ac:dyDescent="0.25">
      <c r="A873" s="14">
        <f>Zakljucne!E882</f>
        <v>0</v>
      </c>
    </row>
    <row r="874" spans="1:1" ht="15" x14ac:dyDescent="0.25">
      <c r="A874" s="14">
        <f>Zakljucne!E883</f>
        <v>0</v>
      </c>
    </row>
    <row r="875" spans="1:1" ht="15" x14ac:dyDescent="0.25">
      <c r="A875" s="14">
        <f>Zakljucne!E884</f>
        <v>0</v>
      </c>
    </row>
    <row r="876" spans="1:1" ht="15" x14ac:dyDescent="0.25">
      <c r="A876" s="14">
        <f>Zakljucne!E885</f>
        <v>0</v>
      </c>
    </row>
    <row r="877" spans="1:1" ht="15" x14ac:dyDescent="0.25">
      <c r="A877" s="14">
        <f>Zakljucne!E886</f>
        <v>0</v>
      </c>
    </row>
    <row r="878" spans="1:1" ht="15" x14ac:dyDescent="0.25">
      <c r="A878" s="14">
        <f>Zakljucne!E887</f>
        <v>0</v>
      </c>
    </row>
    <row r="879" spans="1:1" ht="15" x14ac:dyDescent="0.25">
      <c r="A879" s="14">
        <f>Zakljucne!E888</f>
        <v>0</v>
      </c>
    </row>
    <row r="880" spans="1:1" ht="15" x14ac:dyDescent="0.25">
      <c r="A880" s="14">
        <f>Zakljucne!E889</f>
        <v>0</v>
      </c>
    </row>
    <row r="881" spans="1:1" ht="15" x14ac:dyDescent="0.25">
      <c r="A881" s="14">
        <f>Zakljucne!E890</f>
        <v>0</v>
      </c>
    </row>
    <row r="882" spans="1:1" ht="15" x14ac:dyDescent="0.25">
      <c r="A882" s="14">
        <f>Zakljucne!E891</f>
        <v>0</v>
      </c>
    </row>
    <row r="883" spans="1:1" ht="15" x14ac:dyDescent="0.25">
      <c r="A883" s="14">
        <f>Zakljucne!E892</f>
        <v>0</v>
      </c>
    </row>
    <row r="884" spans="1:1" ht="15" x14ac:dyDescent="0.25">
      <c r="A884" s="14">
        <f>Zakljucne!E893</f>
        <v>0</v>
      </c>
    </row>
    <row r="885" spans="1:1" ht="15" x14ac:dyDescent="0.25">
      <c r="A885" s="14">
        <f>Zakljucne!E894</f>
        <v>0</v>
      </c>
    </row>
    <row r="886" spans="1:1" ht="15" x14ac:dyDescent="0.25">
      <c r="A886" s="14">
        <f>Zakljucne!E895</f>
        <v>0</v>
      </c>
    </row>
    <row r="887" spans="1:1" ht="15" x14ac:dyDescent="0.25">
      <c r="A887" s="14">
        <f>Zakljucne!E896</f>
        <v>0</v>
      </c>
    </row>
    <row r="888" spans="1:1" ht="15" x14ac:dyDescent="0.25">
      <c r="A888" s="14">
        <f>Zakljucne!E897</f>
        <v>0</v>
      </c>
    </row>
    <row r="889" spans="1:1" ht="15" x14ac:dyDescent="0.25">
      <c r="A889" s="14">
        <f>Zakljucne!E898</f>
        <v>0</v>
      </c>
    </row>
    <row r="890" spans="1:1" ht="15" x14ac:dyDescent="0.25">
      <c r="A890" s="14">
        <f>Zakljucne!E899</f>
        <v>0</v>
      </c>
    </row>
    <row r="891" spans="1:1" ht="15" x14ac:dyDescent="0.25">
      <c r="A891" s="14">
        <f>Zakljucne!E900</f>
        <v>0</v>
      </c>
    </row>
    <row r="892" spans="1:1" ht="15" x14ac:dyDescent="0.25">
      <c r="A892" s="14">
        <f>Zakljucne!E901</f>
        <v>0</v>
      </c>
    </row>
    <row r="893" spans="1:1" ht="15" x14ac:dyDescent="0.25">
      <c r="A893" s="14">
        <f>Zakljucne!E902</f>
        <v>0</v>
      </c>
    </row>
    <row r="894" spans="1:1" ht="15" x14ac:dyDescent="0.25">
      <c r="A894" s="14">
        <f>Zakljucne!E903</f>
        <v>0</v>
      </c>
    </row>
    <row r="895" spans="1:1" ht="15" x14ac:dyDescent="0.25">
      <c r="A895" s="14">
        <f>Zakljucne!E904</f>
        <v>0</v>
      </c>
    </row>
    <row r="896" spans="1:1" ht="15" x14ac:dyDescent="0.25">
      <c r="A896" s="14">
        <f>Zakljucne!E905</f>
        <v>0</v>
      </c>
    </row>
    <row r="897" spans="1:1" ht="15" x14ac:dyDescent="0.25">
      <c r="A897" s="14">
        <f>Zakljucne!E906</f>
        <v>0</v>
      </c>
    </row>
    <row r="898" spans="1:1" ht="15" x14ac:dyDescent="0.25">
      <c r="A898" s="14">
        <f>Zakljucne!E907</f>
        <v>0</v>
      </c>
    </row>
    <row r="899" spans="1:1" ht="15" x14ac:dyDescent="0.25">
      <c r="A899" s="14">
        <f>Zakljucne!E908</f>
        <v>0</v>
      </c>
    </row>
    <row r="900" spans="1:1" ht="15" x14ac:dyDescent="0.25">
      <c r="A900" s="14">
        <f>Zakljucne!E909</f>
        <v>0</v>
      </c>
    </row>
    <row r="901" spans="1:1" ht="15" x14ac:dyDescent="0.25">
      <c r="A901" s="14">
        <f>Zakljucne!E910</f>
        <v>0</v>
      </c>
    </row>
    <row r="902" spans="1:1" ht="15" x14ac:dyDescent="0.25">
      <c r="A902" s="14">
        <f>Zakljucne!E911</f>
        <v>0</v>
      </c>
    </row>
    <row r="903" spans="1:1" ht="15" x14ac:dyDescent="0.25">
      <c r="A903" s="14">
        <f>Zakljucne!E912</f>
        <v>0</v>
      </c>
    </row>
    <row r="904" spans="1:1" ht="15" x14ac:dyDescent="0.25">
      <c r="A904" s="14">
        <f>Zakljucne!E913</f>
        <v>0</v>
      </c>
    </row>
    <row r="905" spans="1:1" ht="15" x14ac:dyDescent="0.25">
      <c r="A905" s="14">
        <f>Zakljucne!E914</f>
        <v>0</v>
      </c>
    </row>
    <row r="906" spans="1:1" ht="15" x14ac:dyDescent="0.25">
      <c r="A906" s="14">
        <f>Zakljucne!E915</f>
        <v>0</v>
      </c>
    </row>
    <row r="907" spans="1:1" ht="15" x14ac:dyDescent="0.25">
      <c r="A907" s="14">
        <f>Zakljucne!E916</f>
        <v>0</v>
      </c>
    </row>
    <row r="908" spans="1:1" ht="15" x14ac:dyDescent="0.25">
      <c r="A908" s="14">
        <f>Zakljucne!E917</f>
        <v>0</v>
      </c>
    </row>
    <row r="909" spans="1:1" ht="15" x14ac:dyDescent="0.25">
      <c r="A909" s="14">
        <f>Zakljucne!E918</f>
        <v>0</v>
      </c>
    </row>
    <row r="910" spans="1:1" ht="15" x14ac:dyDescent="0.25">
      <c r="A910" s="14">
        <f>Zakljucne!E919</f>
        <v>0</v>
      </c>
    </row>
    <row r="911" spans="1:1" ht="15" x14ac:dyDescent="0.25">
      <c r="A911" s="14">
        <f>Zakljucne!E920</f>
        <v>0</v>
      </c>
    </row>
    <row r="912" spans="1:1" ht="15" x14ac:dyDescent="0.25">
      <c r="A912" s="14">
        <f>Zakljucne!E921</f>
        <v>0</v>
      </c>
    </row>
    <row r="913" spans="1:1" ht="15" x14ac:dyDescent="0.25">
      <c r="A913" s="14">
        <f>Zakljucne!E922</f>
        <v>0</v>
      </c>
    </row>
    <row r="914" spans="1:1" ht="15" x14ac:dyDescent="0.25">
      <c r="A914" s="14">
        <f>Zakljucne!E923</f>
        <v>0</v>
      </c>
    </row>
    <row r="915" spans="1:1" ht="15" x14ac:dyDescent="0.25">
      <c r="A915" s="14">
        <f>Zakljucne!E924</f>
        <v>0</v>
      </c>
    </row>
    <row r="916" spans="1:1" ht="15" x14ac:dyDescent="0.25">
      <c r="A916" s="14">
        <f>Zakljucne!E925</f>
        <v>0</v>
      </c>
    </row>
    <row r="917" spans="1:1" ht="15" x14ac:dyDescent="0.25">
      <c r="A917" s="14">
        <f>Zakljucne!E926</f>
        <v>0</v>
      </c>
    </row>
    <row r="918" spans="1:1" ht="15" x14ac:dyDescent="0.25">
      <c r="A918" s="14">
        <f>Zakljucne!E927</f>
        <v>0</v>
      </c>
    </row>
    <row r="919" spans="1:1" ht="15" x14ac:dyDescent="0.25">
      <c r="A919" s="14">
        <f>Zakljucne!E928</f>
        <v>0</v>
      </c>
    </row>
    <row r="920" spans="1:1" ht="15" x14ac:dyDescent="0.25">
      <c r="A920" s="14">
        <f>Zakljucne!E929</f>
        <v>0</v>
      </c>
    </row>
    <row r="921" spans="1:1" ht="15" x14ac:dyDescent="0.25">
      <c r="A921" s="14">
        <f>Zakljucne!E930</f>
        <v>0</v>
      </c>
    </row>
    <row r="922" spans="1:1" ht="15" x14ac:dyDescent="0.25">
      <c r="A922" s="14">
        <f>Zakljucne!E931</f>
        <v>0</v>
      </c>
    </row>
    <row r="923" spans="1:1" ht="15" x14ac:dyDescent="0.25">
      <c r="A923" s="14">
        <f>Zakljucne!E932</f>
        <v>0</v>
      </c>
    </row>
    <row r="924" spans="1:1" ht="15" x14ac:dyDescent="0.25">
      <c r="A924" s="14">
        <f>Zakljucne!E933</f>
        <v>0</v>
      </c>
    </row>
    <row r="925" spans="1:1" ht="15" x14ac:dyDescent="0.25">
      <c r="A925" s="14">
        <f>Zakljucne!E934</f>
        <v>0</v>
      </c>
    </row>
    <row r="926" spans="1:1" ht="15" x14ac:dyDescent="0.25">
      <c r="A926" s="14">
        <f>Zakljucne!E935</f>
        <v>0</v>
      </c>
    </row>
    <row r="927" spans="1:1" ht="15" x14ac:dyDescent="0.25">
      <c r="A927" s="14">
        <f>Zakljucne!E936</f>
        <v>0</v>
      </c>
    </row>
    <row r="928" spans="1:1" ht="15" x14ac:dyDescent="0.25">
      <c r="A928" s="14">
        <f>Zakljucne!E937</f>
        <v>0</v>
      </c>
    </row>
    <row r="929" spans="1:1" ht="15" x14ac:dyDescent="0.25">
      <c r="A929" s="14">
        <f>Zakljucne!E938</f>
        <v>0</v>
      </c>
    </row>
    <row r="930" spans="1:1" ht="15" x14ac:dyDescent="0.25">
      <c r="A930" s="14">
        <f>Zakljucne!E939</f>
        <v>0</v>
      </c>
    </row>
    <row r="931" spans="1:1" ht="15" x14ac:dyDescent="0.25">
      <c r="A931" s="14">
        <f>Zakljucne!E940</f>
        <v>0</v>
      </c>
    </row>
    <row r="932" spans="1:1" ht="15" x14ac:dyDescent="0.25">
      <c r="A932" s="14">
        <f>Zakljucne!E941</f>
        <v>0</v>
      </c>
    </row>
    <row r="933" spans="1:1" ht="15" x14ac:dyDescent="0.25">
      <c r="A933" s="14">
        <f>Zakljucne!E942</f>
        <v>0</v>
      </c>
    </row>
    <row r="934" spans="1:1" ht="15" x14ac:dyDescent="0.25">
      <c r="A934" s="14">
        <f>Zakljucne!E943</f>
        <v>0</v>
      </c>
    </row>
    <row r="935" spans="1:1" ht="15" x14ac:dyDescent="0.25">
      <c r="A935" s="14">
        <f>Zakljucne!E944</f>
        <v>0</v>
      </c>
    </row>
    <row r="936" spans="1:1" ht="15" x14ac:dyDescent="0.25">
      <c r="A936" s="14">
        <f>Zakljucne!E945</f>
        <v>0</v>
      </c>
    </row>
    <row r="937" spans="1:1" ht="15" x14ac:dyDescent="0.25">
      <c r="A937" s="14">
        <f>Zakljucne!E946</f>
        <v>0</v>
      </c>
    </row>
    <row r="938" spans="1:1" ht="15" x14ac:dyDescent="0.25">
      <c r="A938" s="14">
        <f>Zakljucne!E947</f>
        <v>0</v>
      </c>
    </row>
    <row r="939" spans="1:1" ht="15" x14ac:dyDescent="0.25">
      <c r="A939" s="14">
        <f>Zakljucne!E948</f>
        <v>0</v>
      </c>
    </row>
    <row r="940" spans="1:1" ht="15" x14ac:dyDescent="0.25">
      <c r="A940" s="14">
        <f>Zakljucne!E949</f>
        <v>0</v>
      </c>
    </row>
    <row r="941" spans="1:1" ht="15" x14ac:dyDescent="0.25">
      <c r="A941" s="14">
        <f>Zakljucne!E950</f>
        <v>0</v>
      </c>
    </row>
    <row r="942" spans="1:1" ht="15" x14ac:dyDescent="0.25">
      <c r="A942" s="14">
        <f>Zakljucne!E951</f>
        <v>0</v>
      </c>
    </row>
    <row r="943" spans="1:1" ht="15" x14ac:dyDescent="0.25">
      <c r="A943" s="14">
        <f>Zakljucne!E952</f>
        <v>0</v>
      </c>
    </row>
    <row r="944" spans="1:1" ht="15" x14ac:dyDescent="0.25">
      <c r="A944" s="14">
        <f>Zakljucne!E953</f>
        <v>0</v>
      </c>
    </row>
    <row r="945" spans="1:1" ht="15" x14ac:dyDescent="0.25">
      <c r="A945" s="14">
        <f>Zakljucne!E954</f>
        <v>0</v>
      </c>
    </row>
    <row r="946" spans="1:1" ht="15" x14ac:dyDescent="0.25">
      <c r="A946" s="14">
        <f>Zakljucne!E955</f>
        <v>0</v>
      </c>
    </row>
    <row r="947" spans="1:1" ht="15" x14ac:dyDescent="0.25">
      <c r="A947" s="14">
        <f>Zakljucne!E956</f>
        <v>0</v>
      </c>
    </row>
    <row r="948" spans="1:1" ht="15" x14ac:dyDescent="0.25">
      <c r="A948" s="14">
        <f>Zakljucne!E957</f>
        <v>0</v>
      </c>
    </row>
    <row r="949" spans="1:1" ht="15" x14ac:dyDescent="0.25">
      <c r="A949" s="14">
        <f>Zakljucne!E958</f>
        <v>0</v>
      </c>
    </row>
    <row r="950" spans="1:1" ht="15" x14ac:dyDescent="0.25">
      <c r="A950" s="14">
        <f>Zakljucne!E959</f>
        <v>0</v>
      </c>
    </row>
    <row r="951" spans="1:1" ht="15" x14ac:dyDescent="0.25">
      <c r="A951" s="14">
        <f>Zakljucne!E960</f>
        <v>0</v>
      </c>
    </row>
    <row r="952" spans="1:1" ht="15" x14ac:dyDescent="0.25">
      <c r="A952" s="14">
        <f>Zakljucne!E961</f>
        <v>0</v>
      </c>
    </row>
    <row r="953" spans="1:1" ht="15" x14ac:dyDescent="0.25">
      <c r="A953" s="14">
        <f>Zakljucne!E962</f>
        <v>0</v>
      </c>
    </row>
    <row r="954" spans="1:1" ht="15" x14ac:dyDescent="0.25">
      <c r="A954" s="14">
        <f>Zakljucne!E963</f>
        <v>0</v>
      </c>
    </row>
    <row r="955" spans="1:1" ht="15" x14ac:dyDescent="0.25">
      <c r="A955" s="14">
        <f>Zakljucne!E964</f>
        <v>0</v>
      </c>
    </row>
    <row r="956" spans="1:1" ht="15" x14ac:dyDescent="0.25">
      <c r="A956" s="14">
        <f>Zakljucne!E965</f>
        <v>0</v>
      </c>
    </row>
    <row r="957" spans="1:1" ht="15" x14ac:dyDescent="0.25">
      <c r="A957" s="14">
        <f>Zakljucne!E966</f>
        <v>0</v>
      </c>
    </row>
    <row r="958" spans="1:1" ht="15" x14ac:dyDescent="0.25">
      <c r="A958" s="14">
        <f>Zakljucne!E967</f>
        <v>0</v>
      </c>
    </row>
    <row r="959" spans="1:1" ht="15" x14ac:dyDescent="0.25">
      <c r="A959" s="14">
        <f>Zakljucne!E968</f>
        <v>0</v>
      </c>
    </row>
    <row r="960" spans="1:1" ht="15" x14ac:dyDescent="0.25">
      <c r="A960" s="14">
        <f>Zakljucne!E969</f>
        <v>0</v>
      </c>
    </row>
    <row r="961" spans="1:1" ht="15" x14ac:dyDescent="0.25">
      <c r="A961" s="14">
        <f>Zakljucne!E970</f>
        <v>0</v>
      </c>
    </row>
    <row r="962" spans="1:1" ht="15" x14ac:dyDescent="0.25">
      <c r="A962" s="14">
        <f>Zakljucne!E971</f>
        <v>0</v>
      </c>
    </row>
    <row r="963" spans="1:1" ht="15" x14ac:dyDescent="0.25">
      <c r="A963" s="14">
        <f>Zakljucne!E972</f>
        <v>0</v>
      </c>
    </row>
    <row r="964" spans="1:1" ht="15" x14ac:dyDescent="0.25">
      <c r="A964" s="14">
        <f>Zakljucne!E973</f>
        <v>0</v>
      </c>
    </row>
    <row r="965" spans="1:1" ht="15" x14ac:dyDescent="0.25">
      <c r="A965" s="14">
        <f>Zakljucne!E974</f>
        <v>0</v>
      </c>
    </row>
    <row r="966" spans="1:1" ht="15" x14ac:dyDescent="0.25">
      <c r="A966" s="14">
        <f>Zakljucne!E975</f>
        <v>0</v>
      </c>
    </row>
    <row r="967" spans="1:1" ht="15" x14ac:dyDescent="0.25">
      <c r="A967" s="14">
        <f>Zakljucne!E976</f>
        <v>0</v>
      </c>
    </row>
    <row r="968" spans="1:1" ht="15" x14ac:dyDescent="0.25">
      <c r="A968" s="14">
        <f>Zakljucne!E977</f>
        <v>0</v>
      </c>
    </row>
    <row r="969" spans="1:1" ht="15" x14ac:dyDescent="0.25">
      <c r="A969" s="14">
        <f>Zakljucne!E978</f>
        <v>0</v>
      </c>
    </row>
    <row r="970" spans="1:1" ht="15" x14ac:dyDescent="0.25">
      <c r="A970" s="14">
        <f>Zakljucne!E979</f>
        <v>0</v>
      </c>
    </row>
    <row r="971" spans="1:1" ht="15" x14ac:dyDescent="0.25">
      <c r="A971" s="14">
        <f>Zakljucne!E980</f>
        <v>0</v>
      </c>
    </row>
    <row r="972" spans="1:1" ht="15" x14ac:dyDescent="0.25">
      <c r="A972" s="14">
        <f>Zakljucne!E981</f>
        <v>0</v>
      </c>
    </row>
    <row r="973" spans="1:1" ht="15" x14ac:dyDescent="0.25">
      <c r="A973" s="14">
        <f>Zakljucne!E982</f>
        <v>0</v>
      </c>
    </row>
    <row r="974" spans="1:1" ht="15" x14ac:dyDescent="0.25">
      <c r="A974" s="14">
        <f>Zakljucne!E983</f>
        <v>0</v>
      </c>
    </row>
    <row r="975" spans="1:1" ht="15" x14ac:dyDescent="0.25">
      <c r="A975" s="14">
        <f>Zakljucne!E984</f>
        <v>0</v>
      </c>
    </row>
    <row r="976" spans="1:1" ht="15" x14ac:dyDescent="0.25">
      <c r="A976" s="14">
        <f>Zakljucne!E985</f>
        <v>0</v>
      </c>
    </row>
    <row r="977" spans="1:1" ht="15" x14ac:dyDescent="0.25">
      <c r="A977" s="14">
        <f>Zakljucne!E986</f>
        <v>0</v>
      </c>
    </row>
    <row r="978" spans="1:1" ht="15" x14ac:dyDescent="0.25">
      <c r="A978" s="14">
        <f>Zakljucne!E987</f>
        <v>0</v>
      </c>
    </row>
    <row r="979" spans="1:1" ht="15" x14ac:dyDescent="0.25">
      <c r="A979" s="14">
        <f>Zakljucne!E988</f>
        <v>0</v>
      </c>
    </row>
    <row r="980" spans="1:1" ht="15" x14ac:dyDescent="0.25">
      <c r="A980" s="14">
        <f>Zakljucne!E989</f>
        <v>0</v>
      </c>
    </row>
    <row r="981" spans="1:1" ht="15" x14ac:dyDescent="0.25">
      <c r="A981" s="14">
        <f>Zakljucne!E990</f>
        <v>0</v>
      </c>
    </row>
    <row r="982" spans="1:1" ht="15" x14ac:dyDescent="0.25">
      <c r="A982" s="14">
        <f>Zakljucne!E991</f>
        <v>0</v>
      </c>
    </row>
    <row r="983" spans="1:1" ht="15" x14ac:dyDescent="0.25">
      <c r="A983" s="14">
        <f>Zakljucne!E992</f>
        <v>0</v>
      </c>
    </row>
    <row r="984" spans="1:1" ht="15" x14ac:dyDescent="0.25">
      <c r="A984" s="14">
        <f>Zakljucne!E993</f>
        <v>0</v>
      </c>
    </row>
    <row r="985" spans="1:1" ht="15" x14ac:dyDescent="0.25">
      <c r="A985" s="14">
        <f>Zakljucne!E994</f>
        <v>0</v>
      </c>
    </row>
    <row r="986" spans="1:1" ht="15" x14ac:dyDescent="0.25">
      <c r="A986" s="14">
        <f>Zakljucne!E995</f>
        <v>0</v>
      </c>
    </row>
    <row r="987" spans="1:1" ht="15" x14ac:dyDescent="0.25">
      <c r="A987" s="14">
        <f>Zakljucne!E996</f>
        <v>0</v>
      </c>
    </row>
    <row r="988" spans="1:1" ht="15" x14ac:dyDescent="0.25">
      <c r="A988" s="14">
        <f>Zakljucne!E997</f>
        <v>0</v>
      </c>
    </row>
    <row r="989" spans="1:1" ht="15" x14ac:dyDescent="0.25">
      <c r="A989" s="14">
        <f>Zakljucne!E998</f>
        <v>0</v>
      </c>
    </row>
    <row r="990" spans="1:1" ht="15" x14ac:dyDescent="0.25">
      <c r="A990" s="14">
        <f>Zakljucne!E999</f>
        <v>0</v>
      </c>
    </row>
    <row r="991" spans="1:1" ht="15" x14ac:dyDescent="0.25">
      <c r="A991" s="14">
        <f>Zakljucne!E1000</f>
        <v>0</v>
      </c>
    </row>
    <row r="992" spans="1:1" ht="15" x14ac:dyDescent="0.25">
      <c r="A992" s="14">
        <f>Zakljucne!E1001</f>
        <v>0</v>
      </c>
    </row>
    <row r="993" spans="1:1" ht="15" x14ac:dyDescent="0.25">
      <c r="A993" s="14">
        <f>Zakljucne!E1002</f>
        <v>0</v>
      </c>
    </row>
    <row r="994" spans="1:1" ht="15" x14ac:dyDescent="0.25">
      <c r="A994" s="14">
        <f>Zakljucne!E1003</f>
        <v>0</v>
      </c>
    </row>
    <row r="995" spans="1:1" ht="15" x14ac:dyDescent="0.25">
      <c r="A995" s="14">
        <f>Zakljucne!E1004</f>
        <v>0</v>
      </c>
    </row>
    <row r="996" spans="1:1" ht="15" x14ac:dyDescent="0.25">
      <c r="A996" s="14">
        <f>Zakljucne!E1005</f>
        <v>0</v>
      </c>
    </row>
    <row r="997" spans="1:1" ht="15" x14ac:dyDescent="0.25">
      <c r="A997" s="14">
        <f>Zakljucne!E1006</f>
        <v>0</v>
      </c>
    </row>
    <row r="998" spans="1:1" ht="15" x14ac:dyDescent="0.25">
      <c r="A998" s="14">
        <f>Zakljucne!E1007</f>
        <v>0</v>
      </c>
    </row>
    <row r="999" spans="1:1" ht="15" x14ac:dyDescent="0.25">
      <c r="A999" s="14">
        <f>Zakljucne!E1008</f>
        <v>0</v>
      </c>
    </row>
    <row r="1000" spans="1:1" ht="15" x14ac:dyDescent="0.25">
      <c r="A1000" s="14">
        <f>Zakljucne!E1009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3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Windows User</cp:lastModifiedBy>
  <cp:lastPrinted>2019-05-10T07:42:34Z</cp:lastPrinted>
  <dcterms:created xsi:type="dcterms:W3CDTF">2009-11-01T12:11:22Z</dcterms:created>
  <dcterms:modified xsi:type="dcterms:W3CDTF">2019-09-09T19:43:33Z</dcterms:modified>
  <cp:category>Formular FZP Zeljko Pekic</cp:category>
</cp:coreProperties>
</file>