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INGSTON - 2020\1. Planovi rada - ljetnji semestar 2020\KO - 2020\Septembarski rok - 2020\Rezultati posle septembarskog roka I\"/>
    </mc:Choice>
  </mc:AlternateContent>
  <bookViews>
    <workbookView xWindow="0" yWindow="0" windowWidth="20490" windowHeight="7755"/>
  </bookViews>
  <sheets>
    <sheet name="Evidencija" sheetId="1" r:id="rId1"/>
  </sheets>
  <definedNames>
    <definedName name="Citava_tabela">#REF!</definedName>
    <definedName name="_xlnm.Print_Area" localSheetId="0">Evidencija!$A$1:$U$31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9" i="1" l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</calcChain>
</file>

<file path=xl/sharedStrings.xml><?xml version="1.0" encoding="utf-8"?>
<sst xmlns="http://schemas.openxmlformats.org/spreadsheetml/2006/main" count="76" uniqueCount="74">
  <si>
    <t>Popunjava predmetni nastavnik</t>
  </si>
  <si>
    <t>OBRAZAC za evidenciju osvojenih poena na predmetu i predlog ocjene</t>
  </si>
  <si>
    <t>STUDIJSKI PROGRAM: MENADŽMENT U POMORSTVU I LOGISTIKA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</si>
  <si>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</si>
  <si>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</si>
  <si>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7</t>
    </r>
  </si>
  <si>
    <r>
      <t xml:space="preserve">NASTAVNIK: </t>
    </r>
    <r>
      <rPr>
        <b/>
        <sz val="10"/>
        <color indexed="8"/>
        <rFont val="Arial"/>
        <family val="2"/>
      </rPr>
      <t>Prof.dr Boban Melović</t>
    </r>
  </si>
  <si>
    <t>Evid.</t>
  </si>
  <si>
    <t>BROJ OSVOJENIH POENA ZA SVAKI OBLIK PROVJERE ZNANJA STUDENTA</t>
  </si>
  <si>
    <t>UKUPNO POENA</t>
  </si>
  <si>
    <t>PREDLOG OCJENE</t>
  </si>
  <si>
    <t>broj</t>
  </si>
  <si>
    <t>Prezime i ime</t>
  </si>
  <si>
    <t>PRISUSTVO NASTAVI</t>
  </si>
  <si>
    <t>RED.</t>
  </si>
  <si>
    <t>POP.</t>
  </si>
  <si>
    <t>8 / 18</t>
  </si>
  <si>
    <t>Vuković Ksenija</t>
  </si>
  <si>
    <t>19 / 18</t>
  </si>
  <si>
    <t>Gažević Marija</t>
  </si>
  <si>
    <t>42 / 18</t>
  </si>
  <si>
    <t>Meštrović Ivona</t>
  </si>
  <si>
    <t>52 / 18</t>
  </si>
  <si>
    <t>Marsenić Danica</t>
  </si>
  <si>
    <t>29 / 17</t>
  </si>
  <si>
    <t>Radulović Ksenija</t>
  </si>
  <si>
    <t>33 / 17</t>
  </si>
  <si>
    <t>Prelević Bojana</t>
  </si>
  <si>
    <t>37 / 17</t>
  </si>
  <si>
    <t>Pljevaljčić Vitko</t>
  </si>
  <si>
    <t>Case study (5)</t>
  </si>
  <si>
    <t xml:space="preserve">Esej (5) </t>
  </si>
  <si>
    <t>KOLOKVIJUM (40)</t>
  </si>
  <si>
    <t>ZAVRŠNI ISPIT (40)</t>
  </si>
  <si>
    <t>9 / 19</t>
  </si>
  <si>
    <t>18 / 19</t>
  </si>
  <si>
    <t>19 / 19</t>
  </si>
  <si>
    <t>25 / 19</t>
  </si>
  <si>
    <t>32 / 19</t>
  </si>
  <si>
    <t>34 / 19</t>
  </si>
  <si>
    <t>36 / 19</t>
  </si>
  <si>
    <t>38 / 19</t>
  </si>
  <si>
    <t>39 / 19</t>
  </si>
  <si>
    <t>41 / 19</t>
  </si>
  <si>
    <t>42 / 19</t>
  </si>
  <si>
    <t>43 / 19</t>
  </si>
  <si>
    <t>45 / 19</t>
  </si>
  <si>
    <t>48 / 19</t>
  </si>
  <si>
    <t>54 / 19</t>
  </si>
  <si>
    <t>Tatar Jovana</t>
  </si>
  <si>
    <t>Bezjak Martina</t>
  </si>
  <si>
    <t>Nikolić Darko</t>
  </si>
  <si>
    <t>Višnjić Andrijana</t>
  </si>
  <si>
    <t>Ðurković Danilo</t>
  </si>
  <si>
    <t>Srdić Irina</t>
  </si>
  <si>
    <t>Mićanović Tijana</t>
  </si>
  <si>
    <t>Uskoković Ivana</t>
  </si>
  <si>
    <t>Ðurković Vuk</t>
  </si>
  <si>
    <t>Krivokapić Jovana</t>
  </si>
  <si>
    <t>Gajić Ena</t>
  </si>
  <si>
    <t>Bokan Anđela</t>
  </si>
  <si>
    <t>Vojičić Sanja</t>
  </si>
  <si>
    <t>Lončar Ivana</t>
  </si>
  <si>
    <t>Čobeljić Boro</t>
  </si>
  <si>
    <t>D2 (max 2)</t>
  </si>
  <si>
    <t>DL1 (max 3)</t>
  </si>
  <si>
    <t>DL2 (max 3)</t>
  </si>
  <si>
    <t>E1    (max 3)</t>
  </si>
  <si>
    <t>CS  (max 5)</t>
  </si>
  <si>
    <t>E2 (max 2)</t>
  </si>
  <si>
    <t>D1         (max 2)</t>
  </si>
  <si>
    <t>Aktivnost, domaći (10)</t>
  </si>
  <si>
    <t>Pantović Teodora</t>
  </si>
  <si>
    <t>26 /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</si>
</sst>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0" fillId="0" borderId="0"/>
    <xf numFmtId="0" fontId="17" fillId="0" borderId="0"/>
  </cellStyleXfs>
  <cellXfs count="84">
    <xf numFmtId="0" fontId="0" fillId="0" borderId="0" xfId="0"/>
    <xf numFmtId="0" fontId="3" fillId="2" borderId="0" xfId="0" applyFont="1" applyFill="1" applyProtection="1">
      <protection locked="0"/>
    </xf>
    <xf numFmtId="49" fontId="4" fillId="2" borderId="4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9" fillId="2" borderId="6" xfId="0" applyNumberFormat="1" applyFont="1" applyFill="1" applyBorder="1" applyAlignment="1" applyProtection="1">
      <alignment horizontal="center"/>
      <protection locked="0"/>
    </xf>
    <xf numFmtId="49" fontId="9" fillId="2" borderId="13" xfId="0" applyNumberFormat="1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18" fillId="0" borderId="2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quotePrefix="1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/>
    </xf>
    <xf numFmtId="0" fontId="17" fillId="0" borderId="16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17" fillId="0" borderId="16" xfId="0" quotePrefix="1" applyFont="1" applyBorder="1" applyAlignment="1" applyProtection="1">
      <alignment horizontal="center"/>
      <protection locked="0"/>
    </xf>
    <xf numFmtId="0" fontId="3" fillId="0" borderId="16" xfId="0" quotePrefix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/>
    <xf numFmtId="49" fontId="8" fillId="0" borderId="16" xfId="0" applyNumberFormat="1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49" fontId="17" fillId="0" borderId="16" xfId="0" applyNumberFormat="1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/>
      <protection locked="0"/>
    </xf>
    <xf numFmtId="2" fontId="17" fillId="0" borderId="16" xfId="0" quotePrefix="1" applyNumberFormat="1" applyFont="1" applyBorder="1" applyAlignment="1" applyProtection="1">
      <alignment horizontal="center"/>
      <protection locked="0"/>
    </xf>
    <xf numFmtId="2" fontId="19" fillId="0" borderId="16" xfId="0" applyNumberFormat="1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wrapText="1"/>
      <protection locked="0"/>
    </xf>
    <xf numFmtId="0" fontId="8" fillId="2" borderId="19" xfId="0" applyFont="1" applyFill="1" applyBorder="1" applyAlignment="1" applyProtection="1">
      <alignment horizontal="center" wrapText="1"/>
      <protection locked="0"/>
    </xf>
    <xf numFmtId="0" fontId="21" fillId="0" borderId="16" xfId="0" applyFont="1" applyBorder="1" applyAlignment="1">
      <alignment horizontal="center" vertical="center"/>
    </xf>
    <xf numFmtId="2" fontId="17" fillId="0" borderId="16" xfId="0" applyNumberFormat="1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 applyProtection="1">
      <alignment horizontal="left" vertical="center"/>
      <protection locked="0"/>
    </xf>
    <xf numFmtId="2" fontId="22" fillId="4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textRotation="90" wrapText="1"/>
      <protection locked="0"/>
    </xf>
    <xf numFmtId="0" fontId="15" fillId="2" borderId="5" xfId="0" applyFont="1" applyFill="1" applyBorder="1" applyAlignment="1" applyProtection="1">
      <alignment horizontal="center" vertical="center" textRotation="90" wrapText="1"/>
      <protection locked="0"/>
    </xf>
    <xf numFmtId="0" fontId="15" fillId="2" borderId="20" xfId="0" applyFont="1" applyFill="1" applyBorder="1" applyAlignment="1" applyProtection="1">
      <alignment horizontal="center" vertical="center" textRotation="90" wrapText="1"/>
      <protection locked="0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7" xfId="0" applyFont="1" applyFill="1" applyBorder="1" applyAlignment="1" applyProtection="1">
      <alignment horizontal="center" vertical="center" textRotation="90" wrapText="1"/>
      <protection locked="0"/>
    </xf>
    <xf numFmtId="0" fontId="15" fillId="2" borderId="21" xfId="0" applyFont="1" applyFill="1" applyBorder="1" applyAlignment="1" applyProtection="1">
      <alignment horizontal="center" vertical="center" textRotation="90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/>
      <protection locked="0"/>
    </xf>
    <xf numFmtId="49" fontId="17" fillId="0" borderId="16" xfId="0" applyNumberFormat="1" applyFont="1" applyFill="1" applyBorder="1" applyAlignment="1" applyProtection="1">
      <alignment horizontal="left" vertical="center"/>
      <protection locked="0"/>
    </xf>
    <xf numFmtId="0" fontId="5" fillId="0" borderId="16" xfId="0" quotePrefix="1" applyFont="1" applyFill="1" applyBorder="1" applyAlignment="1" applyProtection="1">
      <alignment horizontal="center"/>
      <protection locked="0"/>
    </xf>
    <xf numFmtId="0" fontId="21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2" fontId="17" fillId="0" borderId="16" xfId="0" quotePrefix="1" applyNumberFormat="1" applyFont="1" applyFill="1" applyBorder="1" applyAlignment="1" applyProtection="1">
      <alignment horizontal="center"/>
      <protection locked="0"/>
    </xf>
    <xf numFmtId="2" fontId="17" fillId="0" borderId="16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3" fillId="0" borderId="0" xfId="0" applyFont="1" applyFill="1" applyProtection="1">
      <protection locked="0"/>
    </xf>
    <xf numFmtId="0" fontId="0" fillId="0" borderId="0" xfId="0" applyFill="1"/>
  </cellXfs>
  <cellStyles count="3">
    <cellStyle name="Normal" xfId="0" builtinId="0"/>
    <cellStyle name="Normal 2" xfId="1"/>
    <cellStyle name="Normal 2 2" xfId="2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zoomScaleNormal="100" workbookViewId="0">
      <selection activeCell="A9" sqref="A9"/>
    </sheetView>
  </sheetViews>
  <sheetFormatPr defaultRowHeight="15" x14ac:dyDescent="0.25"/>
  <cols>
    <col min="1" max="1" width="9.28515625" style="28" customWidth="1"/>
    <col min="2" max="2" width="20.42578125" style="32" customWidth="1"/>
    <col min="3" max="3" width="7.140625" style="1" bestFit="1" customWidth="1"/>
    <col min="4" max="4" width="7.85546875" style="1" customWidth="1"/>
    <col min="5" max="5" width="7.7109375" style="1" customWidth="1"/>
    <col min="6" max="6" width="8.140625" style="1" customWidth="1"/>
    <col min="7" max="7" width="8.28515625" style="1" customWidth="1"/>
    <col min="8" max="8" width="10.85546875" style="1" customWidth="1"/>
    <col min="9" max="9" width="8.140625" style="1" customWidth="1"/>
    <col min="10" max="10" width="7.7109375" style="1" customWidth="1"/>
    <col min="11" max="11" width="4.7109375" style="1" customWidth="1"/>
    <col min="12" max="12" width="7.85546875" style="1" customWidth="1"/>
    <col min="13" max="14" width="4.7109375" style="1" customWidth="1"/>
    <col min="15" max="16" width="5.5703125" style="1" bestFit="1" customWidth="1"/>
    <col min="17" max="17" width="4.7109375" style="1" customWidth="1"/>
    <col min="18" max="18" width="7.7109375" style="1" customWidth="1"/>
    <col min="19" max="19" width="9.140625" style="1" customWidth="1"/>
    <col min="20" max="20" width="6.7109375" style="1" customWidth="1"/>
    <col min="21" max="21" width="11.42578125" style="1" customWidth="1"/>
    <col min="22" max="22" width="9.140625" style="1"/>
  </cols>
  <sheetData>
    <row r="1" spans="1:22" ht="18.75" customHeight="1" x14ac:dyDescent="0.3">
      <c r="A1" s="65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50" t="s">
        <v>0</v>
      </c>
      <c r="U1" s="51"/>
    </row>
    <row r="2" spans="1:22" ht="18.75" x14ac:dyDescent="0.3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52"/>
      <c r="U2" s="53"/>
    </row>
    <row r="3" spans="1:22" x14ac:dyDescent="0.25">
      <c r="A3" s="2" t="s">
        <v>2</v>
      </c>
      <c r="C3" s="3"/>
      <c r="Q3" s="4" t="s">
        <v>3</v>
      </c>
      <c r="R3" s="3"/>
      <c r="T3" s="52"/>
      <c r="U3" s="53"/>
    </row>
    <row r="4" spans="1:22" x14ac:dyDescent="0.25">
      <c r="A4" s="5" t="s">
        <v>4</v>
      </c>
      <c r="C4" s="6"/>
      <c r="F4" s="7" t="s">
        <v>5</v>
      </c>
      <c r="H4" s="8"/>
      <c r="I4" s="9" t="s">
        <v>6</v>
      </c>
      <c r="Q4" s="9"/>
      <c r="T4" s="52"/>
      <c r="U4" s="53"/>
    </row>
    <row r="5" spans="1:22" ht="15.75" thickBot="1" x14ac:dyDescent="0.3">
      <c r="A5" s="10"/>
      <c r="G5" s="11"/>
      <c r="T5" s="54"/>
      <c r="U5" s="55"/>
    </row>
    <row r="6" spans="1:22" x14ac:dyDescent="0.25">
      <c r="A6" s="12" t="s">
        <v>7</v>
      </c>
      <c r="B6" s="33"/>
      <c r="C6" s="69" t="s">
        <v>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56" t="s">
        <v>9</v>
      </c>
      <c r="U6" s="59" t="s">
        <v>10</v>
      </c>
    </row>
    <row r="7" spans="1:22" x14ac:dyDescent="0.25">
      <c r="A7" s="13" t="s">
        <v>11</v>
      </c>
      <c r="B7" s="14" t="s">
        <v>12</v>
      </c>
      <c r="C7" s="62" t="s">
        <v>13</v>
      </c>
      <c r="D7" s="64" t="s">
        <v>71</v>
      </c>
      <c r="E7" s="64"/>
      <c r="F7" s="64"/>
      <c r="G7" s="64"/>
      <c r="H7" s="64"/>
      <c r="I7" s="64" t="s">
        <v>31</v>
      </c>
      <c r="J7" s="64"/>
      <c r="K7" s="64"/>
      <c r="L7" s="64" t="s">
        <v>30</v>
      </c>
      <c r="M7" s="64"/>
      <c r="N7" s="64"/>
      <c r="O7" s="64" t="s">
        <v>32</v>
      </c>
      <c r="P7" s="64"/>
      <c r="Q7" s="64"/>
      <c r="R7" s="64" t="s">
        <v>33</v>
      </c>
      <c r="S7" s="64"/>
      <c r="T7" s="57"/>
      <c r="U7" s="60"/>
    </row>
    <row r="8" spans="1:22" ht="52.5" customHeight="1" thickBot="1" x14ac:dyDescent="0.3">
      <c r="A8" s="15"/>
      <c r="B8" s="34"/>
      <c r="C8" s="63"/>
      <c r="D8" s="41" t="s">
        <v>70</v>
      </c>
      <c r="E8" s="41" t="s">
        <v>64</v>
      </c>
      <c r="F8" s="41" t="s">
        <v>65</v>
      </c>
      <c r="G8" s="41" t="s">
        <v>66</v>
      </c>
      <c r="H8" s="16"/>
      <c r="I8" s="42" t="s">
        <v>67</v>
      </c>
      <c r="J8" s="41" t="s">
        <v>69</v>
      </c>
      <c r="K8" s="41"/>
      <c r="L8" s="42" t="s">
        <v>68</v>
      </c>
      <c r="M8" s="17"/>
      <c r="N8" s="16"/>
      <c r="O8" s="38" t="s">
        <v>14</v>
      </c>
      <c r="P8" s="38" t="s">
        <v>15</v>
      </c>
      <c r="Q8" s="37"/>
      <c r="R8" s="18" t="s">
        <v>14</v>
      </c>
      <c r="S8" s="18" t="s">
        <v>15</v>
      </c>
      <c r="T8" s="58"/>
      <c r="U8" s="61"/>
    </row>
    <row r="9" spans="1:22" x14ac:dyDescent="0.25">
      <c r="A9" s="30" t="s">
        <v>34</v>
      </c>
      <c r="B9" s="35" t="s">
        <v>60</v>
      </c>
      <c r="C9" s="21"/>
      <c r="D9" s="22"/>
      <c r="E9" s="23">
        <v>2</v>
      </c>
      <c r="F9" s="24">
        <v>1</v>
      </c>
      <c r="G9" s="24">
        <v>3</v>
      </c>
      <c r="H9" s="24"/>
      <c r="I9" s="24"/>
      <c r="J9" s="24"/>
      <c r="K9" s="24"/>
      <c r="L9" s="24"/>
      <c r="M9" s="24"/>
      <c r="N9" s="24"/>
      <c r="O9" s="39">
        <v>20.8</v>
      </c>
      <c r="P9" s="40"/>
      <c r="Q9" s="24"/>
      <c r="R9" s="24"/>
      <c r="S9" s="24">
        <v>15</v>
      </c>
      <c r="T9" s="19">
        <f t="shared" ref="T9:T28" si="0">SUM(C9:Q9)+MAX(R9,S9)</f>
        <v>41.8</v>
      </c>
      <c r="U9" s="20" t="str">
        <f t="shared" ref="U9:U28" si="1">IF(T9&gt;=90,"A",IF(T9&gt;=80,"B",IF(T9&gt;=70,"C",IF(T9&gt;=60,"D",IF(T9&gt;=50,"E",IF(T9=0,"-","F"))))))</f>
        <v>F</v>
      </c>
    </row>
    <row r="10" spans="1:22" x14ac:dyDescent="0.25">
      <c r="A10" s="30" t="s">
        <v>35</v>
      </c>
      <c r="B10" s="46" t="s">
        <v>51</v>
      </c>
      <c r="C10" s="21"/>
      <c r="D10" s="43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39"/>
      <c r="P10" s="45">
        <v>12.8</v>
      </c>
      <c r="Q10" s="24"/>
      <c r="R10" s="26"/>
      <c r="S10" s="49">
        <v>13</v>
      </c>
      <c r="T10" s="19">
        <f t="shared" si="0"/>
        <v>25.8</v>
      </c>
      <c r="U10" s="20" t="str">
        <f t="shared" si="1"/>
        <v>F</v>
      </c>
    </row>
    <row r="11" spans="1:22" x14ac:dyDescent="0.25">
      <c r="A11" s="30" t="s">
        <v>36</v>
      </c>
      <c r="B11" s="46" t="s">
        <v>52</v>
      </c>
      <c r="C11" s="21"/>
      <c r="D11" s="43"/>
      <c r="E11" s="23">
        <v>1</v>
      </c>
      <c r="F11" s="24">
        <v>1</v>
      </c>
      <c r="G11" s="24">
        <v>3</v>
      </c>
      <c r="H11" s="24"/>
      <c r="I11" s="24">
        <v>2</v>
      </c>
      <c r="J11" s="24">
        <v>0.5</v>
      </c>
      <c r="K11" s="24"/>
      <c r="L11" s="24">
        <v>3</v>
      </c>
      <c r="M11" s="24"/>
      <c r="N11" s="24"/>
      <c r="O11" s="39">
        <v>12.8</v>
      </c>
      <c r="P11" s="44"/>
      <c r="Q11" s="24"/>
      <c r="R11" s="24"/>
      <c r="S11" s="49">
        <v>13</v>
      </c>
      <c r="T11" s="19">
        <f t="shared" si="0"/>
        <v>36.299999999999997</v>
      </c>
      <c r="U11" s="20" t="str">
        <f t="shared" si="1"/>
        <v>F</v>
      </c>
    </row>
    <row r="12" spans="1:22" x14ac:dyDescent="0.25">
      <c r="A12" s="30" t="s">
        <v>37</v>
      </c>
      <c r="B12" s="46" t="s">
        <v>61</v>
      </c>
      <c r="C12" s="21"/>
      <c r="D12" s="43"/>
      <c r="E12" s="23">
        <v>2</v>
      </c>
      <c r="F12" s="24">
        <v>1</v>
      </c>
      <c r="G12" s="24"/>
      <c r="H12" s="24"/>
      <c r="I12" s="24">
        <v>2</v>
      </c>
      <c r="J12" s="24"/>
      <c r="K12" s="24"/>
      <c r="L12" s="24"/>
      <c r="M12" s="24"/>
      <c r="N12" s="24"/>
      <c r="O12" s="39"/>
      <c r="P12" s="45">
        <v>12.8</v>
      </c>
      <c r="Q12" s="24"/>
      <c r="R12" s="24"/>
      <c r="S12" s="49">
        <v>24</v>
      </c>
      <c r="T12" s="19">
        <f t="shared" si="0"/>
        <v>41.8</v>
      </c>
      <c r="U12" s="20" t="str">
        <f t="shared" si="1"/>
        <v>F</v>
      </c>
    </row>
    <row r="13" spans="1:22" s="83" customFormat="1" x14ac:dyDescent="0.25">
      <c r="A13" s="72" t="s">
        <v>73</v>
      </c>
      <c r="B13" s="73" t="s">
        <v>72</v>
      </c>
      <c r="C13" s="74"/>
      <c r="D13" s="75">
        <v>2</v>
      </c>
      <c r="E13" s="76">
        <v>2</v>
      </c>
      <c r="F13" s="77">
        <v>3</v>
      </c>
      <c r="G13" s="77">
        <v>3</v>
      </c>
      <c r="H13" s="77"/>
      <c r="I13" s="77">
        <v>3</v>
      </c>
      <c r="J13" s="77">
        <v>2</v>
      </c>
      <c r="K13" s="77"/>
      <c r="L13" s="77">
        <v>4.5</v>
      </c>
      <c r="M13" s="77"/>
      <c r="N13" s="77"/>
      <c r="O13" s="78"/>
      <c r="P13" s="79">
        <v>35.200000000000003</v>
      </c>
      <c r="Q13" s="77"/>
      <c r="R13" s="77"/>
      <c r="S13" s="77"/>
      <c r="T13" s="80">
        <f t="shared" si="0"/>
        <v>54.7</v>
      </c>
      <c r="U13" s="81" t="str">
        <f t="shared" si="1"/>
        <v>E</v>
      </c>
      <c r="V13" s="82"/>
    </row>
    <row r="14" spans="1:22" x14ac:dyDescent="0.25">
      <c r="A14" s="30" t="s">
        <v>38</v>
      </c>
      <c r="B14" s="35" t="s">
        <v>53</v>
      </c>
      <c r="C14" s="21"/>
      <c r="D14" s="43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39"/>
      <c r="P14" s="44">
        <v>11.2</v>
      </c>
      <c r="Q14" s="24"/>
      <c r="R14" s="26"/>
      <c r="S14" s="24">
        <v>5</v>
      </c>
      <c r="T14" s="19">
        <f t="shared" si="0"/>
        <v>16.2</v>
      </c>
      <c r="U14" s="20" t="str">
        <f t="shared" si="1"/>
        <v>F</v>
      </c>
    </row>
    <row r="15" spans="1:22" x14ac:dyDescent="0.25">
      <c r="A15" s="30" t="s">
        <v>39</v>
      </c>
      <c r="B15" s="46" t="s">
        <v>49</v>
      </c>
      <c r="C15" s="21"/>
      <c r="D15" s="43"/>
      <c r="E15" s="43">
        <v>1</v>
      </c>
      <c r="F15" s="24">
        <v>1</v>
      </c>
      <c r="G15" s="24"/>
      <c r="H15" s="24"/>
      <c r="I15" s="24">
        <v>2</v>
      </c>
      <c r="J15" s="24">
        <v>1.5</v>
      </c>
      <c r="K15" s="24"/>
      <c r="L15" s="24"/>
      <c r="M15" s="24"/>
      <c r="N15" s="24"/>
      <c r="O15" s="44"/>
      <c r="P15" s="45">
        <v>12.8</v>
      </c>
      <c r="Q15" s="24"/>
      <c r="R15" s="24"/>
      <c r="S15" s="49">
        <v>6</v>
      </c>
      <c r="T15" s="19">
        <f t="shared" si="0"/>
        <v>24.3</v>
      </c>
      <c r="U15" s="20" t="str">
        <f t="shared" si="1"/>
        <v>F</v>
      </c>
    </row>
    <row r="16" spans="1:22" x14ac:dyDescent="0.25">
      <c r="A16" s="30" t="s">
        <v>40</v>
      </c>
      <c r="B16" s="46" t="s">
        <v>54</v>
      </c>
      <c r="C16" s="21"/>
      <c r="D16" s="43"/>
      <c r="E16" s="43">
        <v>2</v>
      </c>
      <c r="F16" s="24"/>
      <c r="G16" s="24"/>
      <c r="H16" s="24"/>
      <c r="I16" s="24">
        <v>1</v>
      </c>
      <c r="J16" s="24"/>
      <c r="K16" s="24"/>
      <c r="L16" s="24"/>
      <c r="M16" s="24"/>
      <c r="N16" s="24"/>
      <c r="O16" s="44"/>
      <c r="P16" s="45">
        <v>11.2</v>
      </c>
      <c r="Q16" s="24"/>
      <c r="R16" s="24">
        <v>0</v>
      </c>
      <c r="S16" s="49">
        <v>0</v>
      </c>
      <c r="T16" s="19">
        <f t="shared" si="0"/>
        <v>14.2</v>
      </c>
      <c r="U16" s="20" t="str">
        <f t="shared" si="1"/>
        <v>F</v>
      </c>
    </row>
    <row r="17" spans="1:21" x14ac:dyDescent="0.25">
      <c r="A17" s="30" t="s">
        <v>41</v>
      </c>
      <c r="B17" s="46" t="s">
        <v>55</v>
      </c>
      <c r="C17" s="27"/>
      <c r="D17" s="43"/>
      <c r="E17" s="43">
        <v>2</v>
      </c>
      <c r="F17" s="24">
        <v>1</v>
      </c>
      <c r="G17" s="24"/>
      <c r="H17" s="24"/>
      <c r="I17" s="24">
        <v>2</v>
      </c>
      <c r="J17" s="24"/>
      <c r="K17" s="24"/>
      <c r="L17" s="24"/>
      <c r="M17" s="24"/>
      <c r="N17" s="24"/>
      <c r="O17" s="44"/>
      <c r="P17" s="44">
        <v>20.8</v>
      </c>
      <c r="Q17" s="24"/>
      <c r="R17" s="24"/>
      <c r="S17" s="49">
        <v>17</v>
      </c>
      <c r="T17" s="19">
        <f t="shared" si="0"/>
        <v>42.8</v>
      </c>
      <c r="U17" s="20" t="str">
        <f t="shared" si="1"/>
        <v>F</v>
      </c>
    </row>
    <row r="18" spans="1:21" x14ac:dyDescent="0.25">
      <c r="A18" s="30" t="s">
        <v>42</v>
      </c>
      <c r="B18" s="46" t="s">
        <v>56</v>
      </c>
      <c r="C18" s="21"/>
      <c r="D18" s="43"/>
      <c r="E18" s="43">
        <v>1</v>
      </c>
      <c r="F18" s="24">
        <v>1</v>
      </c>
      <c r="G18" s="24"/>
      <c r="H18" s="24"/>
      <c r="I18" s="24">
        <v>2</v>
      </c>
      <c r="J18" s="24"/>
      <c r="K18" s="24"/>
      <c r="L18" s="24"/>
      <c r="M18" s="24"/>
      <c r="N18" s="24"/>
      <c r="O18" s="44"/>
      <c r="P18" s="47">
        <v>17.600000000000001</v>
      </c>
      <c r="Q18" s="24"/>
      <c r="R18" s="26"/>
      <c r="S18" s="49">
        <v>0</v>
      </c>
      <c r="T18" s="19">
        <f t="shared" si="0"/>
        <v>21.6</v>
      </c>
      <c r="U18" s="20" t="str">
        <f t="shared" si="1"/>
        <v>F</v>
      </c>
    </row>
    <row r="19" spans="1:21" x14ac:dyDescent="0.25">
      <c r="A19" s="30" t="s">
        <v>43</v>
      </c>
      <c r="B19" s="35" t="s">
        <v>57</v>
      </c>
      <c r="C19" s="23"/>
      <c r="D19" s="43"/>
      <c r="E19" s="43"/>
      <c r="F19" s="24"/>
      <c r="G19" s="24"/>
      <c r="H19" s="24"/>
      <c r="I19" s="24"/>
      <c r="J19" s="24"/>
      <c r="K19" s="24"/>
      <c r="L19" s="24"/>
      <c r="M19" s="24"/>
      <c r="N19" s="24"/>
      <c r="O19" s="44"/>
      <c r="P19" s="44"/>
      <c r="Q19" s="24"/>
      <c r="R19" s="26"/>
      <c r="S19" s="24"/>
      <c r="T19" s="19">
        <f t="shared" si="0"/>
        <v>0</v>
      </c>
      <c r="U19" s="20" t="str">
        <f t="shared" si="1"/>
        <v>-</v>
      </c>
    </row>
    <row r="20" spans="1:21" x14ac:dyDescent="0.25">
      <c r="A20" s="30" t="s">
        <v>44</v>
      </c>
      <c r="B20" s="35" t="s">
        <v>58</v>
      </c>
      <c r="C20" s="27"/>
      <c r="D20" s="43"/>
      <c r="E20" s="43">
        <v>1</v>
      </c>
      <c r="F20" s="24">
        <v>2</v>
      </c>
      <c r="G20" s="24"/>
      <c r="H20" s="24"/>
      <c r="I20" s="24">
        <v>1</v>
      </c>
      <c r="J20" s="24">
        <v>1</v>
      </c>
      <c r="K20" s="24"/>
      <c r="L20" s="24"/>
      <c r="M20" s="24"/>
      <c r="N20" s="24"/>
      <c r="O20" s="44"/>
      <c r="P20" s="44">
        <v>9.6</v>
      </c>
      <c r="Q20" s="24"/>
      <c r="R20" s="24">
        <v>0</v>
      </c>
      <c r="S20" s="24">
        <v>4</v>
      </c>
      <c r="T20" s="19">
        <f t="shared" si="0"/>
        <v>18.600000000000001</v>
      </c>
      <c r="U20" s="20" t="str">
        <f t="shared" si="1"/>
        <v>F</v>
      </c>
    </row>
    <row r="21" spans="1:21" x14ac:dyDescent="0.25">
      <c r="A21" s="30" t="s">
        <v>45</v>
      </c>
      <c r="B21" s="35" t="s">
        <v>50</v>
      </c>
      <c r="C21" s="21"/>
      <c r="D21" s="43"/>
      <c r="E21" s="43">
        <v>1</v>
      </c>
      <c r="F21" s="24"/>
      <c r="G21" s="24"/>
      <c r="H21" s="24"/>
      <c r="I21" s="24">
        <v>1</v>
      </c>
      <c r="J21" s="24"/>
      <c r="K21" s="24"/>
      <c r="L21" s="24"/>
      <c r="M21" s="24"/>
      <c r="N21" s="24"/>
      <c r="O21" s="44">
        <v>11.2</v>
      </c>
      <c r="P21" s="44"/>
      <c r="Q21" s="24"/>
      <c r="R21" s="24"/>
      <c r="S21" s="24">
        <v>26</v>
      </c>
      <c r="T21" s="19">
        <f t="shared" si="0"/>
        <v>39.200000000000003</v>
      </c>
      <c r="U21" s="20" t="str">
        <f t="shared" si="1"/>
        <v>F</v>
      </c>
    </row>
    <row r="22" spans="1:21" x14ac:dyDescent="0.25">
      <c r="A22" s="30" t="s">
        <v>46</v>
      </c>
      <c r="B22" s="46" t="s">
        <v>62</v>
      </c>
      <c r="C22" s="27"/>
      <c r="D22" s="43"/>
      <c r="E22" s="43">
        <v>1</v>
      </c>
      <c r="F22" s="24">
        <v>1</v>
      </c>
      <c r="G22" s="24">
        <v>0</v>
      </c>
      <c r="H22" s="24"/>
      <c r="I22" s="24">
        <v>2</v>
      </c>
      <c r="J22" s="24">
        <v>0.5</v>
      </c>
      <c r="K22" s="24"/>
      <c r="L22" s="24">
        <v>3</v>
      </c>
      <c r="M22" s="24"/>
      <c r="N22" s="24"/>
      <c r="O22" s="44"/>
      <c r="P22" s="45">
        <v>19.2</v>
      </c>
      <c r="Q22" s="24"/>
      <c r="R22" s="24"/>
      <c r="S22" s="24">
        <v>21</v>
      </c>
      <c r="T22" s="19">
        <f t="shared" si="0"/>
        <v>47.7</v>
      </c>
      <c r="U22" s="20" t="str">
        <f t="shared" si="1"/>
        <v>F</v>
      </c>
    </row>
    <row r="23" spans="1:21" x14ac:dyDescent="0.25">
      <c r="A23" s="30" t="s">
        <v>47</v>
      </c>
      <c r="B23" s="35" t="s">
        <v>63</v>
      </c>
      <c r="C23" s="21"/>
      <c r="D23" s="43"/>
      <c r="E23" s="43"/>
      <c r="F23" s="24"/>
      <c r="G23" s="24"/>
      <c r="H23" s="24"/>
      <c r="I23" s="24"/>
      <c r="J23" s="24">
        <v>0.5</v>
      </c>
      <c r="K23" s="24"/>
      <c r="L23" s="24"/>
      <c r="M23" s="24"/>
      <c r="N23" s="24"/>
      <c r="O23" s="44"/>
      <c r="P23" s="44">
        <v>11.2</v>
      </c>
      <c r="Q23" s="24"/>
      <c r="R23" s="26"/>
      <c r="S23" s="24">
        <v>7</v>
      </c>
      <c r="T23" s="19">
        <f t="shared" si="0"/>
        <v>18.7</v>
      </c>
      <c r="U23" s="20" t="str">
        <f t="shared" si="1"/>
        <v>F</v>
      </c>
    </row>
    <row r="24" spans="1:21" x14ac:dyDescent="0.25">
      <c r="A24" s="30" t="s">
        <v>48</v>
      </c>
      <c r="B24" s="46" t="s">
        <v>59</v>
      </c>
      <c r="C24" s="21"/>
      <c r="D24" s="43"/>
      <c r="E24" s="43">
        <v>2</v>
      </c>
      <c r="F24" s="24">
        <v>1</v>
      </c>
      <c r="G24" s="24">
        <v>3</v>
      </c>
      <c r="H24" s="24"/>
      <c r="I24" s="24">
        <v>2</v>
      </c>
      <c r="J24" s="24"/>
      <c r="K24" s="24"/>
      <c r="L24" s="24">
        <v>3</v>
      </c>
      <c r="M24" s="24"/>
      <c r="N24" s="24"/>
      <c r="O24" s="44"/>
      <c r="P24" s="44">
        <v>19.2</v>
      </c>
      <c r="Q24" s="24"/>
      <c r="R24" s="24"/>
      <c r="S24" s="49">
        <v>0</v>
      </c>
      <c r="T24" s="19">
        <f t="shared" si="0"/>
        <v>30.2</v>
      </c>
      <c r="U24" s="20" t="str">
        <f t="shared" si="1"/>
        <v>F</v>
      </c>
    </row>
    <row r="25" spans="1:21" x14ac:dyDescent="0.25">
      <c r="A25" s="30" t="s">
        <v>16</v>
      </c>
      <c r="B25" s="46" t="s">
        <v>17</v>
      </c>
      <c r="C25" s="27"/>
      <c r="D25" s="43"/>
      <c r="E25" s="43"/>
      <c r="F25" s="24">
        <v>1</v>
      </c>
      <c r="G25" s="24">
        <v>1</v>
      </c>
      <c r="H25" s="24"/>
      <c r="I25" s="24">
        <v>2</v>
      </c>
      <c r="J25" s="24">
        <v>1.5</v>
      </c>
      <c r="K25" s="24"/>
      <c r="L25" s="24"/>
      <c r="M25" s="24"/>
      <c r="N25" s="24"/>
      <c r="O25" s="44"/>
      <c r="P25" s="44">
        <v>25.6</v>
      </c>
      <c r="Q25" s="24"/>
      <c r="R25" s="26"/>
      <c r="S25" s="49">
        <v>8</v>
      </c>
      <c r="T25" s="19">
        <f t="shared" si="0"/>
        <v>39.1</v>
      </c>
      <c r="U25" s="20" t="str">
        <f t="shared" si="1"/>
        <v>F</v>
      </c>
    </row>
    <row r="26" spans="1:21" x14ac:dyDescent="0.25">
      <c r="A26" s="30" t="s">
        <v>18</v>
      </c>
      <c r="B26" s="48" t="s">
        <v>19</v>
      </c>
      <c r="C26" s="25"/>
      <c r="D26" s="43"/>
      <c r="E26" s="43"/>
      <c r="F26" s="24">
        <v>2</v>
      </c>
      <c r="G26" s="24"/>
      <c r="H26" s="24"/>
      <c r="I26" s="24"/>
      <c r="J26" s="24"/>
      <c r="K26" s="24"/>
      <c r="L26" s="24"/>
      <c r="M26" s="24"/>
      <c r="N26" s="24"/>
      <c r="O26" s="44">
        <v>25.6</v>
      </c>
      <c r="P26" s="44"/>
      <c r="Q26" s="24"/>
      <c r="R26" s="26"/>
      <c r="S26" s="49">
        <v>20</v>
      </c>
      <c r="T26" s="19">
        <f t="shared" si="0"/>
        <v>47.6</v>
      </c>
      <c r="U26" s="20" t="str">
        <f t="shared" si="1"/>
        <v>F</v>
      </c>
    </row>
    <row r="27" spans="1:21" x14ac:dyDescent="0.25">
      <c r="A27" s="31" t="s">
        <v>20</v>
      </c>
      <c r="B27" s="48" t="s">
        <v>21</v>
      </c>
      <c r="C27" s="21"/>
      <c r="D27" s="43"/>
      <c r="E27" s="43"/>
      <c r="F27" s="24">
        <v>3</v>
      </c>
      <c r="G27" s="24"/>
      <c r="H27" s="24"/>
      <c r="I27" s="24"/>
      <c r="J27" s="24"/>
      <c r="K27" s="24"/>
      <c r="L27" s="24"/>
      <c r="M27" s="24"/>
      <c r="N27" s="24"/>
      <c r="O27" s="44">
        <v>17.600000000000001</v>
      </c>
      <c r="P27" s="44"/>
      <c r="Q27" s="24"/>
      <c r="R27" s="26"/>
      <c r="S27" s="49">
        <v>9</v>
      </c>
      <c r="T27" s="19">
        <f t="shared" si="0"/>
        <v>29.6</v>
      </c>
      <c r="U27" s="20" t="str">
        <f t="shared" si="1"/>
        <v>F</v>
      </c>
    </row>
    <row r="28" spans="1:21" x14ac:dyDescent="0.25">
      <c r="A28" s="31" t="s">
        <v>22</v>
      </c>
      <c r="B28" s="48" t="s">
        <v>23</v>
      </c>
      <c r="C28" s="21"/>
      <c r="D28" s="43"/>
      <c r="E28" s="43">
        <v>2</v>
      </c>
      <c r="F28" s="24">
        <v>2</v>
      </c>
      <c r="G28" s="24">
        <v>2</v>
      </c>
      <c r="H28" s="24"/>
      <c r="I28" s="24">
        <v>2</v>
      </c>
      <c r="J28" s="24">
        <v>2</v>
      </c>
      <c r="K28" s="24"/>
      <c r="L28" s="24">
        <v>3.5</v>
      </c>
      <c r="M28" s="24"/>
      <c r="N28" s="24"/>
      <c r="O28" s="44">
        <v>16</v>
      </c>
      <c r="P28" s="44"/>
      <c r="Q28" s="24"/>
      <c r="R28" s="26"/>
      <c r="S28" s="49">
        <v>3</v>
      </c>
      <c r="T28" s="19">
        <f t="shared" si="0"/>
        <v>32.5</v>
      </c>
      <c r="U28" s="20" t="str">
        <f t="shared" si="1"/>
        <v>F</v>
      </c>
    </row>
    <row r="29" spans="1:21" x14ac:dyDescent="0.25">
      <c r="A29" s="31" t="s">
        <v>24</v>
      </c>
      <c r="B29" s="36" t="s">
        <v>25</v>
      </c>
      <c r="C29" s="21"/>
      <c r="D29" s="43"/>
      <c r="E29" s="43"/>
      <c r="F29" s="24">
        <v>2</v>
      </c>
      <c r="G29" s="24">
        <v>2</v>
      </c>
      <c r="H29" s="24"/>
      <c r="I29" s="24">
        <v>2</v>
      </c>
      <c r="J29" s="24"/>
      <c r="K29" s="24"/>
      <c r="L29" s="24">
        <v>2</v>
      </c>
      <c r="M29" s="24"/>
      <c r="N29" s="24"/>
      <c r="O29" s="44">
        <v>16</v>
      </c>
      <c r="P29" s="44"/>
      <c r="Q29" s="24"/>
      <c r="R29" s="26"/>
      <c r="S29" s="24"/>
      <c r="T29" s="19">
        <f t="shared" ref="T29:T31" si="2">SUM(C29:Q29)+MAX(R29,S29)</f>
        <v>24</v>
      </c>
      <c r="U29" s="20" t="str">
        <f t="shared" ref="U29:U31" si="3">IF(T29&gt;=90,"A",IF(T29&gt;=80,"B",IF(T29&gt;=70,"C",IF(T29&gt;=60,"D",IF(T29&gt;=50,"E",IF(T29=0,"-","F"))))))</f>
        <v>F</v>
      </c>
    </row>
    <row r="30" spans="1:21" x14ac:dyDescent="0.25">
      <c r="A30" s="31" t="s">
        <v>26</v>
      </c>
      <c r="B30" s="36" t="s">
        <v>27</v>
      </c>
      <c r="C30" s="21"/>
      <c r="D30" s="43"/>
      <c r="E30" s="43"/>
      <c r="F30" s="24"/>
      <c r="G30" s="24"/>
      <c r="H30" s="24"/>
      <c r="I30" s="24"/>
      <c r="J30" s="24"/>
      <c r="K30" s="24"/>
      <c r="L30" s="24"/>
      <c r="M30" s="24"/>
      <c r="N30" s="24"/>
      <c r="O30" s="44"/>
      <c r="P30" s="44"/>
      <c r="Q30" s="24"/>
      <c r="R30" s="26"/>
      <c r="S30" s="24"/>
      <c r="T30" s="19">
        <f t="shared" si="2"/>
        <v>0</v>
      </c>
      <c r="U30" s="20" t="str">
        <f t="shared" si="3"/>
        <v>-</v>
      </c>
    </row>
    <row r="31" spans="1:21" x14ac:dyDescent="0.25">
      <c r="A31" s="31" t="s">
        <v>28</v>
      </c>
      <c r="B31" s="36" t="s">
        <v>29</v>
      </c>
      <c r="C31" s="21"/>
      <c r="D31" s="43"/>
      <c r="E31" s="43"/>
      <c r="F31" s="24">
        <v>2</v>
      </c>
      <c r="G31" s="24"/>
      <c r="H31" s="24"/>
      <c r="I31" s="24"/>
      <c r="J31" s="24"/>
      <c r="K31" s="24"/>
      <c r="L31" s="24"/>
      <c r="M31" s="24"/>
      <c r="N31" s="24"/>
      <c r="O31" s="44"/>
      <c r="P31" s="44">
        <v>24</v>
      </c>
      <c r="Q31" s="24"/>
      <c r="R31" s="26"/>
      <c r="S31" s="24">
        <v>20</v>
      </c>
      <c r="T31" s="19">
        <f t="shared" si="2"/>
        <v>46</v>
      </c>
      <c r="U31" s="20" t="str">
        <f t="shared" si="3"/>
        <v>F</v>
      </c>
    </row>
    <row r="32" spans="1:21" x14ac:dyDescent="0.25">
      <c r="T32" s="29"/>
      <c r="U32" s="29"/>
    </row>
    <row r="33" spans="20:21" x14ac:dyDescent="0.25">
      <c r="T33" s="29"/>
      <c r="U33" s="29"/>
    </row>
    <row r="34" spans="20:21" x14ac:dyDescent="0.25">
      <c r="T34" s="29"/>
      <c r="U34" s="29"/>
    </row>
    <row r="35" spans="20:21" x14ac:dyDescent="0.25">
      <c r="T35" s="29"/>
      <c r="U35" s="29"/>
    </row>
    <row r="36" spans="20:21" x14ac:dyDescent="0.25">
      <c r="T36" s="29"/>
      <c r="U36" s="29"/>
    </row>
    <row r="37" spans="20:21" x14ac:dyDescent="0.25">
      <c r="T37" s="29"/>
      <c r="U37" s="29"/>
    </row>
    <row r="38" spans="20:21" x14ac:dyDescent="0.25">
      <c r="T38" s="29"/>
      <c r="U38" s="29"/>
    </row>
    <row r="39" spans="20:21" x14ac:dyDescent="0.25">
      <c r="T39" s="29"/>
      <c r="U39" s="29"/>
    </row>
    <row r="40" spans="20:21" x14ac:dyDescent="0.25">
      <c r="T40" s="29"/>
      <c r="U40" s="29"/>
    </row>
    <row r="41" spans="20:21" x14ac:dyDescent="0.25">
      <c r="T41" s="29"/>
      <c r="U41" s="29"/>
    </row>
    <row r="42" spans="20:21" x14ac:dyDescent="0.25">
      <c r="T42" s="29"/>
      <c r="U42" s="29"/>
    </row>
    <row r="43" spans="20:21" x14ac:dyDescent="0.25">
      <c r="T43" s="29"/>
      <c r="U43" s="29"/>
    </row>
    <row r="44" spans="20:21" x14ac:dyDescent="0.25">
      <c r="T44" s="29"/>
      <c r="U44" s="29"/>
    </row>
    <row r="45" spans="20:21" x14ac:dyDescent="0.25">
      <c r="T45" s="29"/>
      <c r="U45" s="29"/>
    </row>
    <row r="46" spans="20:21" x14ac:dyDescent="0.25">
      <c r="T46" s="29"/>
      <c r="U46" s="29"/>
    </row>
    <row r="47" spans="20:21" x14ac:dyDescent="0.25">
      <c r="T47" s="29"/>
      <c r="U47" s="29"/>
    </row>
    <row r="48" spans="20:21" x14ac:dyDescent="0.25">
      <c r="T48" s="29"/>
      <c r="U48" s="29"/>
    </row>
    <row r="49" spans="20:21" x14ac:dyDescent="0.25">
      <c r="T49" s="29"/>
      <c r="U49" s="29"/>
    </row>
    <row r="50" spans="20:21" x14ac:dyDescent="0.25">
      <c r="T50" s="29"/>
      <c r="U50" s="29"/>
    </row>
    <row r="51" spans="20:21" x14ac:dyDescent="0.25">
      <c r="T51" s="29"/>
      <c r="U51" s="29"/>
    </row>
    <row r="52" spans="20:21" x14ac:dyDescent="0.25">
      <c r="T52" s="29"/>
      <c r="U52" s="29"/>
    </row>
    <row r="53" spans="20:21" x14ac:dyDescent="0.25">
      <c r="T53" s="29"/>
      <c r="U53" s="29"/>
    </row>
    <row r="54" spans="20:21" x14ac:dyDescent="0.25">
      <c r="T54" s="29"/>
      <c r="U54" s="29"/>
    </row>
    <row r="55" spans="20:21" x14ac:dyDescent="0.25">
      <c r="T55" s="29"/>
      <c r="U55" s="29"/>
    </row>
    <row r="56" spans="20:21" x14ac:dyDescent="0.25">
      <c r="T56" s="29"/>
      <c r="U56" s="29"/>
    </row>
    <row r="57" spans="20:21" x14ac:dyDescent="0.25">
      <c r="T57" s="29"/>
      <c r="U57" s="29"/>
    </row>
    <row r="58" spans="20:21" x14ac:dyDescent="0.25">
      <c r="T58" s="29"/>
      <c r="U58" s="29"/>
    </row>
    <row r="59" spans="20:21" x14ac:dyDescent="0.25">
      <c r="T59" s="29"/>
      <c r="U59" s="29"/>
    </row>
    <row r="60" spans="20:21" x14ac:dyDescent="0.25">
      <c r="T60" s="29"/>
      <c r="U60" s="29"/>
    </row>
    <row r="61" spans="20:21" x14ac:dyDescent="0.25">
      <c r="T61" s="29"/>
      <c r="U61" s="29"/>
    </row>
    <row r="62" spans="20:21" x14ac:dyDescent="0.25">
      <c r="T62" s="29"/>
      <c r="U62" s="29"/>
    </row>
    <row r="63" spans="20:21" x14ac:dyDescent="0.25">
      <c r="T63" s="29"/>
      <c r="U63" s="29"/>
    </row>
    <row r="64" spans="20:21" x14ac:dyDescent="0.25">
      <c r="T64" s="29"/>
      <c r="U64" s="29"/>
    </row>
    <row r="65" spans="20:21" x14ac:dyDescent="0.25">
      <c r="T65" s="29"/>
      <c r="U65" s="29"/>
    </row>
    <row r="66" spans="20:21" x14ac:dyDescent="0.25">
      <c r="T66" s="29"/>
      <c r="U66" s="29"/>
    </row>
    <row r="67" spans="20:21" x14ac:dyDescent="0.25">
      <c r="T67" s="29"/>
      <c r="U67" s="29"/>
    </row>
    <row r="68" spans="20:21" x14ac:dyDescent="0.25">
      <c r="T68" s="29"/>
      <c r="U68" s="29"/>
    </row>
    <row r="69" spans="20:21" x14ac:dyDescent="0.25">
      <c r="T69" s="29"/>
      <c r="U69" s="29"/>
    </row>
    <row r="70" spans="20:21" x14ac:dyDescent="0.25">
      <c r="T70" s="29"/>
      <c r="U70" s="29"/>
    </row>
    <row r="71" spans="20:21" x14ac:dyDescent="0.25">
      <c r="T71" s="29"/>
      <c r="U71" s="29"/>
    </row>
    <row r="72" spans="20:21" x14ac:dyDescent="0.25">
      <c r="T72" s="29"/>
      <c r="U72" s="29"/>
    </row>
    <row r="73" spans="20:21" x14ac:dyDescent="0.25">
      <c r="T73" s="29"/>
      <c r="U73" s="29"/>
    </row>
  </sheetData>
  <mergeCells count="12">
    <mergeCell ref="T1:U5"/>
    <mergeCell ref="T6:T8"/>
    <mergeCell ref="U6:U8"/>
    <mergeCell ref="C7:C8"/>
    <mergeCell ref="D7:H7"/>
    <mergeCell ref="I7:K7"/>
    <mergeCell ref="L7:N7"/>
    <mergeCell ref="O7:Q7"/>
    <mergeCell ref="R7:S7"/>
    <mergeCell ref="A1:S1"/>
    <mergeCell ref="A2:S2"/>
    <mergeCell ref="C6:S6"/>
  </mergeCells>
  <conditionalFormatting sqref="T9:T31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Evidencija</vt:lpstr>
      <vt:lpstr>Evidencija!Print_Area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Melovic</dc:creator>
  <cp:lastModifiedBy>Boban Melovic</cp:lastModifiedBy>
  <cp:lastPrinted>2020-09-04T05:43:54Z</cp:lastPrinted>
  <dcterms:created xsi:type="dcterms:W3CDTF">2019-03-21T19:59:46Z</dcterms:created>
  <dcterms:modified xsi:type="dcterms:W3CDTF">2020-09-04T05:44:04Z</dcterms:modified>
</cp:coreProperties>
</file>