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2D5046C6-1F7C-FC43-A59B-6E0DB2069387}" xr6:coauthVersionLast="47" xr6:coauthVersionMax="47" xr10:uidLastSave="{00000000-0000-0000-0000-000000000000}"/>
  <bookViews>
    <workbookView xWindow="4380" yWindow="460" windowWidth="21340" windowHeight="14060" xr2:uid="{00000000-000D-0000-FFFF-FFFF00000000}"/>
  </bookViews>
  <sheets>
    <sheet name="Sheet1" sheetId="1" r:id="rId1"/>
  </sheets>
  <definedNames>
    <definedName name="_xlnm.Print_Area" localSheetId="0">Sheet1!$A$1:$V$132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9" i="1" l="1"/>
  <c r="P93" i="1"/>
  <c r="P110" i="1"/>
  <c r="P118" i="1"/>
  <c r="P105" i="1"/>
  <c r="P117" i="1"/>
  <c r="P36" i="1"/>
  <c r="P35" i="1"/>
  <c r="P37" i="1"/>
  <c r="P69" i="1"/>
  <c r="P44" i="1"/>
  <c r="P56" i="1"/>
  <c r="P15" i="1"/>
  <c r="P14" i="1"/>
  <c r="P41" i="1"/>
  <c r="P25" i="1"/>
  <c r="P45" i="1"/>
  <c r="P115" i="1"/>
  <c r="P107" i="1"/>
  <c r="P88" i="1"/>
  <c r="P109" i="1"/>
  <c r="P98" i="1"/>
  <c r="P100" i="1"/>
  <c r="P96" i="1"/>
  <c r="P81" i="1"/>
  <c r="P97" i="1"/>
  <c r="P77" i="1"/>
  <c r="P78" i="1"/>
  <c r="P84" i="1"/>
  <c r="P95" i="1"/>
  <c r="P102" i="1"/>
  <c r="P120" i="1"/>
  <c r="P63" i="1"/>
  <c r="P26" i="1"/>
  <c r="P22" i="1"/>
  <c r="P65" i="1"/>
  <c r="P57" i="1"/>
  <c r="P54" i="1"/>
  <c r="P11" i="1"/>
  <c r="P12" i="1"/>
  <c r="P18" i="1"/>
  <c r="P21" i="1"/>
  <c r="P23" i="1"/>
  <c r="P34" i="1"/>
  <c r="P53" i="1"/>
  <c r="P20" i="1"/>
  <c r="P48" i="1"/>
  <c r="P47" i="1"/>
  <c r="M19" i="1"/>
  <c r="P19" i="1"/>
  <c r="P10" i="1"/>
  <c r="P40" i="1"/>
  <c r="P58" i="1"/>
  <c r="P79" i="1"/>
  <c r="P64" i="1"/>
  <c r="P49" i="1"/>
  <c r="P51" i="1"/>
  <c r="P111" i="1"/>
  <c r="P94" i="1"/>
  <c r="P108" i="1"/>
  <c r="P92" i="1"/>
  <c r="P43" i="1"/>
  <c r="P113" i="1"/>
  <c r="P90" i="1"/>
  <c r="P116" i="1"/>
  <c r="P82" i="1"/>
  <c r="P87" i="1"/>
  <c r="P103" i="1"/>
  <c r="P101" i="1"/>
  <c r="P13" i="1"/>
  <c r="P16" i="1"/>
  <c r="P30" i="1"/>
  <c r="P55" i="1"/>
  <c r="P46" i="1"/>
  <c r="P68" i="1"/>
  <c r="P85" i="1"/>
  <c r="P86" i="1"/>
  <c r="P91" i="1"/>
  <c r="P104" i="1"/>
  <c r="P106" i="1"/>
  <c r="P114" i="1"/>
  <c r="P67" i="1"/>
  <c r="P61" i="1"/>
  <c r="P33" i="1"/>
  <c r="V8" i="1"/>
  <c r="P127" i="1"/>
  <c r="P126" i="1"/>
  <c r="J125" i="1"/>
  <c r="M125" i="1"/>
  <c r="P125" i="1"/>
  <c r="J124" i="1"/>
  <c r="P124" i="1"/>
  <c r="P123" i="1"/>
  <c r="P122" i="1"/>
  <c r="J121" i="1"/>
  <c r="P121" i="1"/>
  <c r="J120" i="1"/>
  <c r="M120" i="1"/>
  <c r="J119" i="1"/>
  <c r="M119" i="1"/>
  <c r="P119" i="1"/>
  <c r="J118" i="1"/>
  <c r="M118" i="1"/>
  <c r="J116" i="1"/>
  <c r="M116" i="1"/>
  <c r="J115" i="1"/>
  <c r="M115" i="1"/>
  <c r="J114" i="1"/>
  <c r="M114" i="1"/>
  <c r="J113" i="1"/>
  <c r="M113" i="1"/>
  <c r="P112" i="1"/>
  <c r="J111" i="1"/>
  <c r="M111" i="1"/>
  <c r="J110" i="1"/>
  <c r="M110" i="1"/>
  <c r="J109" i="1"/>
  <c r="M109" i="1"/>
  <c r="J108" i="1"/>
  <c r="M108" i="1"/>
  <c r="J107" i="1"/>
  <c r="M107" i="1"/>
  <c r="J106" i="1"/>
  <c r="M106" i="1"/>
  <c r="J105" i="1"/>
  <c r="J104" i="1"/>
  <c r="M104" i="1"/>
  <c r="J103" i="1"/>
  <c r="M103" i="1"/>
  <c r="J102" i="1"/>
  <c r="M102" i="1"/>
  <c r="J101" i="1"/>
  <c r="M101" i="1"/>
  <c r="J100" i="1"/>
  <c r="M100" i="1"/>
  <c r="J99" i="1"/>
  <c r="M99" i="1"/>
  <c r="P99" i="1"/>
  <c r="J98" i="1"/>
  <c r="M98" i="1"/>
  <c r="J97" i="1"/>
  <c r="M97" i="1"/>
  <c r="M96" i="1"/>
  <c r="J95" i="1"/>
  <c r="J94" i="1"/>
  <c r="M94" i="1"/>
  <c r="J93" i="1"/>
  <c r="M93" i="1"/>
  <c r="J92" i="1"/>
  <c r="M92" i="1"/>
  <c r="J91" i="1"/>
  <c r="M91" i="1"/>
  <c r="J90" i="1"/>
  <c r="M90" i="1"/>
  <c r="J89" i="1"/>
  <c r="M89" i="1"/>
  <c r="J88" i="1"/>
  <c r="M88" i="1"/>
  <c r="J87" i="1"/>
  <c r="M87" i="1"/>
  <c r="J86" i="1"/>
  <c r="M86" i="1"/>
  <c r="J85" i="1"/>
  <c r="M85" i="1"/>
  <c r="J84" i="1"/>
  <c r="M84" i="1"/>
  <c r="P83" i="1"/>
  <c r="J82" i="1"/>
  <c r="M82" i="1"/>
  <c r="J81" i="1"/>
  <c r="M81" i="1"/>
  <c r="P80" i="1"/>
  <c r="J79" i="1"/>
  <c r="M79" i="1"/>
  <c r="J78" i="1"/>
  <c r="M78" i="1"/>
  <c r="J77" i="1"/>
  <c r="M77" i="1"/>
  <c r="P76" i="1"/>
  <c r="P75" i="1"/>
  <c r="P74" i="1"/>
  <c r="P73" i="1"/>
  <c r="P72" i="1"/>
  <c r="P71" i="1"/>
  <c r="J70" i="1"/>
  <c r="P70" i="1"/>
  <c r="J69" i="1"/>
  <c r="M69" i="1"/>
  <c r="J68" i="1"/>
  <c r="M68" i="1"/>
  <c r="J67" i="1"/>
  <c r="M67" i="1"/>
  <c r="J66" i="1"/>
  <c r="P66" i="1"/>
  <c r="J65" i="1"/>
  <c r="M65" i="1"/>
  <c r="J64" i="1"/>
  <c r="M64" i="1"/>
  <c r="J63" i="1"/>
  <c r="M63" i="1"/>
  <c r="J62" i="1"/>
  <c r="P62" i="1"/>
  <c r="J61" i="1"/>
  <c r="P60" i="1"/>
  <c r="J59" i="1"/>
  <c r="M59" i="1"/>
  <c r="P59" i="1"/>
  <c r="J58" i="1"/>
  <c r="M58" i="1"/>
  <c r="J57" i="1"/>
  <c r="J56" i="1"/>
  <c r="M56" i="1"/>
  <c r="J55" i="1"/>
  <c r="M55" i="1"/>
  <c r="J54" i="1"/>
  <c r="M54" i="1"/>
  <c r="J53" i="1"/>
  <c r="M53" i="1"/>
  <c r="J52" i="1"/>
  <c r="P52" i="1"/>
  <c r="J51" i="1"/>
  <c r="M51" i="1"/>
  <c r="J50" i="1"/>
  <c r="M50" i="1"/>
  <c r="P50" i="1"/>
  <c r="J49" i="1"/>
  <c r="M49" i="1"/>
  <c r="J48" i="1"/>
  <c r="M48" i="1"/>
  <c r="J47" i="1"/>
  <c r="M47" i="1"/>
  <c r="J46" i="1"/>
  <c r="M46" i="1"/>
  <c r="J45" i="1"/>
  <c r="M45" i="1"/>
  <c r="J44" i="1"/>
  <c r="M44" i="1"/>
  <c r="J43" i="1"/>
  <c r="M43" i="1"/>
  <c r="J42" i="1"/>
  <c r="M42" i="1"/>
  <c r="P42" i="1"/>
  <c r="J41" i="1"/>
  <c r="M41" i="1"/>
  <c r="J40" i="1"/>
  <c r="M40" i="1"/>
  <c r="J39" i="1"/>
  <c r="M39" i="1"/>
  <c r="P39" i="1"/>
  <c r="J38" i="1"/>
  <c r="M38" i="1"/>
  <c r="P38" i="1"/>
  <c r="J37" i="1"/>
  <c r="J36" i="1"/>
  <c r="J35" i="1"/>
  <c r="M35" i="1"/>
  <c r="J34" i="1"/>
  <c r="M34" i="1"/>
  <c r="J33" i="1"/>
  <c r="M33" i="1"/>
  <c r="J32" i="1"/>
  <c r="P32" i="1"/>
  <c r="J31" i="1"/>
  <c r="P31" i="1"/>
  <c r="J30" i="1"/>
  <c r="M30" i="1"/>
  <c r="J29" i="1"/>
  <c r="M29" i="1"/>
  <c r="P29" i="1"/>
  <c r="P28" i="1"/>
  <c r="P27" i="1"/>
  <c r="J26" i="1"/>
  <c r="M26" i="1"/>
  <c r="J25" i="1"/>
  <c r="M25" i="1"/>
  <c r="J24" i="1"/>
  <c r="M24" i="1"/>
  <c r="P24" i="1"/>
  <c r="J23" i="1"/>
  <c r="M23" i="1"/>
  <c r="J22" i="1"/>
  <c r="M22" i="1"/>
  <c r="J21" i="1"/>
  <c r="M21" i="1"/>
  <c r="J20" i="1"/>
  <c r="M20" i="1"/>
  <c r="J19" i="1"/>
  <c r="J18" i="1"/>
  <c r="M18" i="1"/>
  <c r="P17" i="1"/>
  <c r="J16" i="1"/>
  <c r="M16" i="1"/>
  <c r="J15" i="1"/>
  <c r="M15" i="1"/>
  <c r="J14" i="1"/>
  <c r="M14" i="1"/>
  <c r="J13" i="1"/>
  <c r="M13" i="1"/>
  <c r="J12" i="1"/>
  <c r="M12" i="1"/>
  <c r="J11" i="1"/>
  <c r="M11" i="1"/>
  <c r="J10" i="1"/>
  <c r="M10" i="1"/>
  <c r="M127" i="1"/>
  <c r="M126" i="1"/>
  <c r="M124" i="1"/>
  <c r="M123" i="1"/>
  <c r="M122" i="1"/>
  <c r="M121" i="1"/>
  <c r="M117" i="1"/>
  <c r="M112" i="1"/>
  <c r="M105" i="1"/>
  <c r="M95" i="1"/>
  <c r="M83" i="1"/>
  <c r="M80" i="1"/>
  <c r="M76" i="1"/>
  <c r="M75" i="1"/>
  <c r="M74" i="1"/>
  <c r="M73" i="1"/>
  <c r="M72" i="1"/>
  <c r="M71" i="1"/>
  <c r="M70" i="1"/>
  <c r="M66" i="1"/>
  <c r="M62" i="1"/>
  <c r="M61" i="1"/>
  <c r="M60" i="1"/>
  <c r="M57" i="1"/>
  <c r="M52" i="1"/>
  <c r="M37" i="1"/>
  <c r="M36" i="1"/>
  <c r="M32" i="1"/>
  <c r="M31" i="1"/>
  <c r="M28" i="1"/>
  <c r="M27" i="1"/>
  <c r="M17" i="1"/>
  <c r="J127" i="1"/>
  <c r="J126" i="1"/>
  <c r="J123" i="1"/>
  <c r="J122" i="1"/>
  <c r="J112" i="1"/>
  <c r="J83" i="1"/>
  <c r="J80" i="1"/>
  <c r="J76" i="1"/>
  <c r="J75" i="1"/>
  <c r="J74" i="1"/>
  <c r="J73" i="1"/>
  <c r="J72" i="1"/>
  <c r="J71" i="1"/>
  <c r="J60" i="1"/>
  <c r="J28" i="1"/>
  <c r="J27" i="1"/>
  <c r="J17" i="1"/>
  <c r="Q127" i="1"/>
  <c r="Q126" i="1"/>
  <c r="Q125" i="1"/>
  <c r="Q124" i="1"/>
  <c r="Q123" i="1"/>
  <c r="Q122" i="1"/>
  <c r="Q66" i="1"/>
  <c r="Q67" i="1"/>
  <c r="Q68" i="1"/>
  <c r="Q75" i="1"/>
  <c r="Q76" i="1"/>
  <c r="Q77" i="1"/>
  <c r="Q78" i="1"/>
  <c r="Q79" i="1"/>
  <c r="Q81" i="1"/>
  <c r="Q82" i="1"/>
  <c r="Q86" i="1"/>
  <c r="Q87" i="1"/>
  <c r="Q89" i="1"/>
  <c r="Q90" i="1"/>
  <c r="Q92" i="1"/>
  <c r="Q94" i="1"/>
  <c r="Q95" i="1"/>
  <c r="Q115" i="1"/>
  <c r="Q96" i="1"/>
  <c r="Q99" i="1"/>
  <c r="Q100" i="1"/>
  <c r="Q105" i="1"/>
  <c r="Q104" i="1"/>
  <c r="Q108" i="1"/>
  <c r="Q111" i="1"/>
  <c r="Q110" i="1"/>
  <c r="Q112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0" i="1"/>
  <c r="Q83" i="1"/>
  <c r="Q84" i="1"/>
  <c r="Q85" i="1"/>
  <c r="Q88" i="1"/>
  <c r="Q91" i="1"/>
  <c r="Q93" i="1"/>
  <c r="Q97" i="1"/>
  <c r="Q98" i="1"/>
  <c r="Q101" i="1"/>
  <c r="Q102" i="1"/>
  <c r="Q103" i="1"/>
  <c r="Q106" i="1"/>
  <c r="Q107" i="1"/>
  <c r="Q109" i="1"/>
  <c r="Q113" i="1"/>
  <c r="Q114" i="1"/>
  <c r="Q116" i="1"/>
  <c r="Q117" i="1"/>
  <c r="Q118" i="1"/>
  <c r="Q119" i="1"/>
  <c r="Q120" i="1"/>
  <c r="Q121" i="1"/>
  <c r="U2" i="1"/>
  <c r="U3" i="1"/>
  <c r="U4" i="1"/>
  <c r="U5" i="1"/>
  <c r="U6" i="1"/>
  <c r="V9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<sst xmlns="http://schemas.openxmlformats.org/spreadsheetml/2006/main" count="264" uniqueCount="31">
  <si>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</si>
  <si>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</si>
  <si>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</si>
  <si>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</si>
  <si>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</si>
  <si>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</si>
  <si>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</si>
  <si>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</si>
  <si>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</si>
  <si>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</si>
  <si>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</si>
  <si>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</si>
  <si>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</si>
  <si>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</si>
  <si>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</si>
  <si>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</si>
  <si>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</si>
  <si>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</si>
  <si>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</si>
  <si>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</si>
  <si>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</si>
  <si>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</si>
  <si>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</si>
  <si>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</si>
  <si>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</si>
  <si>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</si>
  <si>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</si>
  <si>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</si>
  <si>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</si>
  <si>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</si>
  <si>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2021-2022.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</si>
</sst>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5"/>
  <sheetViews>
    <sheetView tabSelected="1" zoomScale="90" zoomScaleNormal="90" workbookViewId="0">
      <pane ySplit="9" topLeftCell="A113" activePane="bottomLeft" state="frozen"/>
      <selection pane="bottomLeft" activeCell="E130" sqref="E130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S1" s="2">
        <v>50</v>
      </c>
      <c r="T1" s="2" t="s">
        <v>7</v>
      </c>
      <c r="U1" s="2">
        <f>V8-(U2+U3+U4+U5+U6)</f>
        <v>56</v>
      </c>
      <c r="V1" s="27">
        <f>U1/V8*100</f>
        <v>55.445544554455452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COUNTIF(Q10:Q122, "E")</f>
        <v>19</v>
      </c>
      <c r="V2" s="27">
        <f>U2/V8*100</f>
        <v>18.811881188118811</v>
      </c>
    </row>
    <row r="3" spans="1:23" ht="18" customHeight="1" x14ac:dyDescent="0.2">
      <c r="A3" s="60" t="s">
        <v>5</v>
      </c>
      <c r="B3" s="60"/>
      <c r="C3" s="60"/>
      <c r="D3" s="60"/>
      <c r="E3" s="60"/>
      <c r="F3" s="8"/>
      <c r="G3" s="8"/>
      <c r="S3" s="2">
        <v>70</v>
      </c>
      <c r="T3" s="2" t="s">
        <v>9</v>
      </c>
      <c r="U3" s="2">
        <f>COUNTIF(Q10:Q123, "D")</f>
        <v>8</v>
      </c>
      <c r="V3" s="27">
        <f>U3/V$8*100</f>
        <v>7.9207920792079207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COUNTIF(Q10:Q124, "C")</f>
        <v>10</v>
      </c>
      <c r="V4" s="27">
        <f>U4/V$8*100</f>
        <v>9.9009900990099009</v>
      </c>
    </row>
    <row r="5" spans="1:23" ht="18" customHeight="1" x14ac:dyDescent="0.2">
      <c r="A5" s="3" t="s">
        <v>21</v>
      </c>
      <c r="C5" s="3"/>
      <c r="D5" s="4"/>
      <c r="E5" s="5"/>
      <c r="S5" s="2">
        <v>90</v>
      </c>
      <c r="T5" s="2" t="s">
        <v>11</v>
      </c>
      <c r="U5" s="2">
        <f>COUNTIF(Q10:Q125, "B")</f>
        <v>4</v>
      </c>
      <c r="V5" s="27">
        <f>U5/V$8*100</f>
        <v>3.9603960396039604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COUNTIF(Q10:Q121,"A")</f>
        <v>4</v>
      </c>
      <c r="V6" s="27">
        <f>U6/V$8*100</f>
        <v>3.9603960396039604</v>
      </c>
    </row>
    <row r="7" spans="1:23" s="15" customFormat="1" ht="1.5" customHeight="1" x14ac:dyDescent="0.15">
      <c r="A7" s="58" t="s">
        <v>0</v>
      </c>
      <c r="B7" s="9"/>
      <c r="C7" s="10"/>
      <c r="D7" s="11" t="s">
        <v>1</v>
      </c>
      <c r="E7" s="63" t="s">
        <v>2</v>
      </c>
      <c r="F7" s="57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1" t="s">
        <v>3</v>
      </c>
      <c r="Q7" s="57" t="s">
        <v>4</v>
      </c>
    </row>
    <row r="8" spans="1:23" s="15" customFormat="1" ht="25.5" customHeight="1" x14ac:dyDescent="0.15">
      <c r="A8" s="58"/>
      <c r="B8" s="58" t="s">
        <v>14</v>
      </c>
      <c r="C8" s="58"/>
      <c r="D8" s="58"/>
      <c r="E8" s="63"/>
      <c r="F8" s="57"/>
      <c r="G8" s="12"/>
      <c r="H8" s="58" t="s">
        <v>6</v>
      </c>
      <c r="I8" s="58"/>
      <c r="J8" s="62" t="s">
        <v>16</v>
      </c>
      <c r="K8" s="58"/>
      <c r="L8" s="58"/>
      <c r="M8" s="16"/>
      <c r="N8" s="58" t="s">
        <v>24</v>
      </c>
      <c r="O8" s="58" t="s">
        <v>25</v>
      </c>
      <c r="P8" s="61"/>
      <c r="Q8" s="57"/>
      <c r="U8" s="15" t="s">
        <v>27</v>
      </c>
      <c r="V8" s="15">
        <f>COUNTIF(P10:P130, "&gt;0")</f>
        <v>101</v>
      </c>
    </row>
    <row r="9" spans="1:23" s="15" customFormat="1" ht="53.25" customHeight="1" x14ac:dyDescent="0.15">
      <c r="A9" s="58"/>
      <c r="B9" s="58"/>
      <c r="C9" s="58"/>
      <c r="D9" s="58"/>
      <c r="E9" s="63"/>
      <c r="F9" s="57"/>
      <c r="G9" s="17" t="s">
        <v>26</v>
      </c>
      <c r="H9" s="13" t="s">
        <v>23</v>
      </c>
      <c r="I9" s="10" t="s">
        <v>19</v>
      </c>
      <c r="J9" s="62"/>
      <c r="K9" s="14" t="s">
        <v>17</v>
      </c>
      <c r="L9" s="14" t="s">
        <v>18</v>
      </c>
      <c r="M9" s="18" t="s">
        <v>13</v>
      </c>
      <c r="N9" s="58"/>
      <c r="O9" s="58"/>
      <c r="P9" s="61"/>
      <c r="Q9" s="57"/>
      <c r="U9" s="15" t="s">
        <v>28</v>
      </c>
      <c r="V9" s="15">
        <f>SUM(U2:U6)</f>
        <v>45</v>
      </c>
      <c r="W9" s="36">
        <f>V9/V8*100</f>
        <v>44.554455445544555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29</v>
      </c>
      <c r="G10" s="44">
        <v>4</v>
      </c>
      <c r="H10" s="45">
        <v>35</v>
      </c>
      <c r="I10" s="43"/>
      <c r="J10" s="22">
        <f>IF(I10&gt;0, I10,H10)</f>
        <v>35</v>
      </c>
      <c r="K10" s="46">
        <v>33</v>
      </c>
      <c r="L10" s="46"/>
      <c r="M10" s="54">
        <f>IF(L10&gt;0,L10,K10)</f>
        <v>33</v>
      </c>
      <c r="N10" s="46"/>
      <c r="O10" s="46"/>
      <c r="P10" s="55">
        <f>J10+M10+G10</f>
        <v>72</v>
      </c>
      <c r="Q10" s="26" t="str">
        <f t="shared" ref="Q10:Q73" si="0">IF(P10&lt;S$1,T$1,(IF(P10&lt;S$2,T$2,(IF(P10&lt;S$3,T$3,(IF(P10&lt;S$4,T$4,(IF(P10&lt;S$5,T$5,T$6)))))))))</f>
        <v>C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29</v>
      </c>
      <c r="G11" s="44">
        <v>9</v>
      </c>
      <c r="H11" s="45">
        <v>37</v>
      </c>
      <c r="I11" s="43"/>
      <c r="J11" s="22">
        <f t="shared" ref="J11:J74" si="1">IF(I11&gt;0, I11,H11)</f>
        <v>37</v>
      </c>
      <c r="K11" s="46">
        <v>45</v>
      </c>
      <c r="L11" s="46"/>
      <c r="M11" s="54">
        <f t="shared" ref="M11:M74" si="2">IF(L11&gt;0,L11,K11)</f>
        <v>45</v>
      </c>
      <c r="N11" s="46"/>
      <c r="O11" s="46"/>
      <c r="P11" s="55">
        <f t="shared" ref="P11:P74" si="3">J11+M11+G11</f>
        <v>91</v>
      </c>
      <c r="Q11" s="26" t="str">
        <f t="shared" si="0"/>
        <v>A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29</v>
      </c>
      <c r="G12" s="44">
        <v>9</v>
      </c>
      <c r="H12" s="45">
        <v>37</v>
      </c>
      <c r="I12" s="43"/>
      <c r="J12" s="22">
        <f t="shared" si="1"/>
        <v>37</v>
      </c>
      <c r="K12" s="46">
        <v>45</v>
      </c>
      <c r="L12" s="46"/>
      <c r="M12" s="54">
        <f t="shared" si="2"/>
        <v>45</v>
      </c>
      <c r="N12" s="46"/>
      <c r="O12" s="46"/>
      <c r="P12" s="55">
        <f t="shared" si="3"/>
        <v>91</v>
      </c>
      <c r="Q12" s="26" t="str">
        <f t="shared" si="0"/>
        <v>A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29</v>
      </c>
      <c r="G13" s="44">
        <v>9</v>
      </c>
      <c r="H13" s="45">
        <v>37</v>
      </c>
      <c r="I13" s="43"/>
      <c r="J13" s="22">
        <f t="shared" si="1"/>
        <v>37</v>
      </c>
      <c r="K13" s="46">
        <v>38</v>
      </c>
      <c r="L13" s="46"/>
      <c r="M13" s="54">
        <f t="shared" si="2"/>
        <v>38</v>
      </c>
      <c r="N13" s="46"/>
      <c r="O13" s="46"/>
      <c r="P13" s="55">
        <f t="shared" si="3"/>
        <v>84</v>
      </c>
      <c r="Q13" s="26" t="str">
        <f t="shared" si="0"/>
        <v>B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29</v>
      </c>
      <c r="G14" s="44">
        <v>5</v>
      </c>
      <c r="H14" s="45">
        <v>34</v>
      </c>
      <c r="I14" s="43"/>
      <c r="J14" s="22">
        <f t="shared" si="1"/>
        <v>34</v>
      </c>
      <c r="K14" s="46">
        <v>44</v>
      </c>
      <c r="L14" s="46"/>
      <c r="M14" s="54">
        <f t="shared" si="2"/>
        <v>44</v>
      </c>
      <c r="N14" s="46"/>
      <c r="O14" s="46"/>
      <c r="P14" s="55">
        <f t="shared" si="3"/>
        <v>83</v>
      </c>
      <c r="Q14" s="26" t="str">
        <f t="shared" si="0"/>
        <v>B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29</v>
      </c>
      <c r="G15" s="44">
        <v>5</v>
      </c>
      <c r="H15" s="45">
        <v>30</v>
      </c>
      <c r="I15" s="47"/>
      <c r="J15" s="22">
        <f t="shared" si="1"/>
        <v>30</v>
      </c>
      <c r="K15" s="48">
        <v>35</v>
      </c>
      <c r="L15" s="48"/>
      <c r="M15" s="54">
        <f t="shared" si="2"/>
        <v>35</v>
      </c>
      <c r="N15" s="48"/>
      <c r="O15" s="48"/>
      <c r="P15" s="55">
        <f t="shared" si="3"/>
        <v>70</v>
      </c>
      <c r="Q15" s="30" t="str">
        <f t="shared" si="0"/>
        <v>C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29</v>
      </c>
      <c r="G16" s="44">
        <v>9</v>
      </c>
      <c r="H16" s="45">
        <v>29</v>
      </c>
      <c r="I16" s="43">
        <v>37</v>
      </c>
      <c r="J16" s="22">
        <f t="shared" si="1"/>
        <v>37</v>
      </c>
      <c r="K16" s="46">
        <v>30</v>
      </c>
      <c r="L16" s="46"/>
      <c r="M16" s="54">
        <f t="shared" si="2"/>
        <v>30</v>
      </c>
      <c r="N16" s="46"/>
      <c r="O16" s="46"/>
      <c r="P16" s="55">
        <f t="shared" si="3"/>
        <v>76</v>
      </c>
      <c r="Q16" s="26" t="str">
        <f t="shared" si="0"/>
        <v>C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29</v>
      </c>
      <c r="G17" s="44"/>
      <c r="H17" s="45"/>
      <c r="I17" s="43"/>
      <c r="J17" s="22">
        <f t="shared" si="1"/>
        <v>0</v>
      </c>
      <c r="K17" s="46"/>
      <c r="L17" s="46"/>
      <c r="M17" s="54">
        <f t="shared" si="2"/>
        <v>0</v>
      </c>
      <c r="N17" s="46"/>
      <c r="O17" s="46"/>
      <c r="P17" s="55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29</v>
      </c>
      <c r="G18" s="44">
        <v>9</v>
      </c>
      <c r="H18" s="45">
        <v>35</v>
      </c>
      <c r="I18" s="43"/>
      <c r="J18" s="22">
        <f t="shared" si="1"/>
        <v>35</v>
      </c>
      <c r="K18" s="46">
        <v>27</v>
      </c>
      <c r="L18" s="46"/>
      <c r="M18" s="54">
        <f t="shared" si="2"/>
        <v>27</v>
      </c>
      <c r="N18" s="46"/>
      <c r="O18" s="46"/>
      <c r="P18" s="55">
        <f t="shared" si="3"/>
        <v>71</v>
      </c>
      <c r="Q18" s="26" t="str">
        <f t="shared" si="0"/>
        <v>C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29</v>
      </c>
      <c r="G19" s="44">
        <v>4</v>
      </c>
      <c r="H19" s="45"/>
      <c r="I19" s="43">
        <v>24</v>
      </c>
      <c r="J19" s="22">
        <f t="shared" si="1"/>
        <v>24</v>
      </c>
      <c r="K19" s="46">
        <v>22</v>
      </c>
      <c r="L19" s="46"/>
      <c r="M19" s="54">
        <f t="shared" si="2"/>
        <v>22</v>
      </c>
      <c r="N19" s="46"/>
      <c r="O19" s="46"/>
      <c r="P19" s="55">
        <f t="shared" si="3"/>
        <v>50</v>
      </c>
      <c r="Q19" s="26" t="str">
        <f t="shared" si="0"/>
        <v>E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29</v>
      </c>
      <c r="G20" s="44">
        <v>4</v>
      </c>
      <c r="H20" s="45">
        <v>25</v>
      </c>
      <c r="I20" s="43"/>
      <c r="J20" s="22">
        <f t="shared" si="1"/>
        <v>25</v>
      </c>
      <c r="K20" s="46">
        <v>36</v>
      </c>
      <c r="L20" s="46"/>
      <c r="M20" s="54">
        <f t="shared" si="2"/>
        <v>36</v>
      </c>
      <c r="N20" s="46"/>
      <c r="O20" s="46"/>
      <c r="P20" s="55">
        <f t="shared" si="3"/>
        <v>65</v>
      </c>
      <c r="Q20" s="26" t="str">
        <f t="shared" si="0"/>
        <v>D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29</v>
      </c>
      <c r="G21" s="44">
        <v>9</v>
      </c>
      <c r="H21" s="45">
        <v>16</v>
      </c>
      <c r="I21" s="43">
        <v>27</v>
      </c>
      <c r="J21" s="22">
        <f t="shared" si="1"/>
        <v>27</v>
      </c>
      <c r="K21" s="46">
        <v>17</v>
      </c>
      <c r="L21" s="46"/>
      <c r="M21" s="54">
        <f t="shared" si="2"/>
        <v>17</v>
      </c>
      <c r="N21" s="46"/>
      <c r="O21" s="46"/>
      <c r="P21" s="55">
        <f t="shared" si="3"/>
        <v>53</v>
      </c>
      <c r="Q21" s="26" t="str">
        <f t="shared" si="0"/>
        <v>E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29</v>
      </c>
      <c r="G22" s="44">
        <v>4</v>
      </c>
      <c r="H22" s="45">
        <v>25</v>
      </c>
      <c r="I22" s="43">
        <v>35</v>
      </c>
      <c r="J22" s="22">
        <f t="shared" si="1"/>
        <v>35</v>
      </c>
      <c r="K22" s="46">
        <v>40</v>
      </c>
      <c r="L22" s="46"/>
      <c r="M22" s="54">
        <f t="shared" si="2"/>
        <v>40</v>
      </c>
      <c r="N22" s="46"/>
      <c r="O22" s="46"/>
      <c r="P22" s="55">
        <f t="shared" si="3"/>
        <v>79</v>
      </c>
      <c r="Q22" s="26" t="str">
        <f t="shared" si="0"/>
        <v>C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29</v>
      </c>
      <c r="G23" s="44">
        <v>9</v>
      </c>
      <c r="H23" s="45">
        <v>34</v>
      </c>
      <c r="I23" s="43"/>
      <c r="J23" s="22">
        <f t="shared" si="1"/>
        <v>34</v>
      </c>
      <c r="K23" s="46">
        <v>22</v>
      </c>
      <c r="L23" s="46"/>
      <c r="M23" s="54">
        <f t="shared" si="2"/>
        <v>22</v>
      </c>
      <c r="N23" s="46"/>
      <c r="O23" s="46"/>
      <c r="P23" s="55">
        <f t="shared" si="3"/>
        <v>65</v>
      </c>
      <c r="Q23" s="26" t="str">
        <f t="shared" si="0"/>
        <v>D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29</v>
      </c>
      <c r="G24" s="44"/>
      <c r="H24" s="45">
        <v>22</v>
      </c>
      <c r="I24" s="43"/>
      <c r="J24" s="22">
        <f t="shared" si="1"/>
        <v>22</v>
      </c>
      <c r="K24" s="46">
        <v>18</v>
      </c>
      <c r="L24" s="46"/>
      <c r="M24" s="54">
        <f t="shared" si="2"/>
        <v>18</v>
      </c>
      <c r="N24" s="46"/>
      <c r="O24" s="46"/>
      <c r="P24" s="55">
        <f t="shared" si="3"/>
        <v>40</v>
      </c>
      <c r="Q24" s="26" t="str">
        <f t="shared" si="0"/>
        <v>F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29</v>
      </c>
      <c r="G25" s="44">
        <v>5</v>
      </c>
      <c r="H25" s="45">
        <v>20</v>
      </c>
      <c r="I25" s="43"/>
      <c r="J25" s="22">
        <f t="shared" si="1"/>
        <v>20</v>
      </c>
      <c r="K25" s="46">
        <v>23</v>
      </c>
      <c r="L25" s="46"/>
      <c r="M25" s="54">
        <f t="shared" si="2"/>
        <v>23</v>
      </c>
      <c r="N25" s="46"/>
      <c r="O25" s="46"/>
      <c r="P25" s="55">
        <f t="shared" si="3"/>
        <v>48</v>
      </c>
      <c r="Q25" s="26" t="str">
        <f t="shared" si="0"/>
        <v>F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29</v>
      </c>
      <c r="G26" s="44">
        <v>4</v>
      </c>
      <c r="H26" s="45">
        <v>17</v>
      </c>
      <c r="I26" s="43">
        <v>25</v>
      </c>
      <c r="J26" s="22">
        <f t="shared" si="1"/>
        <v>25</v>
      </c>
      <c r="K26" s="46">
        <v>28</v>
      </c>
      <c r="L26" s="46"/>
      <c r="M26" s="54">
        <f t="shared" si="2"/>
        <v>28</v>
      </c>
      <c r="N26" s="46"/>
      <c r="O26" s="46"/>
      <c r="P26" s="55">
        <f t="shared" si="3"/>
        <v>57</v>
      </c>
      <c r="Q26" s="26" t="str">
        <f t="shared" si="0"/>
        <v>E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29</v>
      </c>
      <c r="G27" s="44"/>
      <c r="H27" s="45"/>
      <c r="I27" s="43"/>
      <c r="J27" s="22">
        <f t="shared" si="1"/>
        <v>0</v>
      </c>
      <c r="K27" s="46"/>
      <c r="L27" s="46"/>
      <c r="M27" s="54">
        <f t="shared" si="2"/>
        <v>0</v>
      </c>
      <c r="N27" s="46"/>
      <c r="O27" s="46"/>
      <c r="P27" s="55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29</v>
      </c>
      <c r="G28" s="44"/>
      <c r="H28" s="45"/>
      <c r="I28" s="43"/>
      <c r="J28" s="22">
        <f t="shared" si="1"/>
        <v>0</v>
      </c>
      <c r="K28" s="46"/>
      <c r="L28" s="46"/>
      <c r="M28" s="54">
        <f t="shared" si="2"/>
        <v>0</v>
      </c>
      <c r="N28" s="46"/>
      <c r="O28" s="46"/>
      <c r="P28" s="55">
        <f t="shared" si="3"/>
        <v>0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29</v>
      </c>
      <c r="G29" s="44"/>
      <c r="H29" s="45">
        <v>25</v>
      </c>
      <c r="I29" s="43"/>
      <c r="J29" s="22">
        <f t="shared" si="1"/>
        <v>25</v>
      </c>
      <c r="K29" s="46">
        <v>13</v>
      </c>
      <c r="L29" s="46"/>
      <c r="M29" s="54">
        <f t="shared" si="2"/>
        <v>13</v>
      </c>
      <c r="N29" s="46"/>
      <c r="O29" s="46"/>
      <c r="P29" s="55">
        <f t="shared" si="3"/>
        <v>38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29</v>
      </c>
      <c r="G30" s="44">
        <v>9</v>
      </c>
      <c r="H30" s="45">
        <v>38</v>
      </c>
      <c r="I30" s="43"/>
      <c r="J30" s="22">
        <f t="shared" si="1"/>
        <v>38</v>
      </c>
      <c r="K30" s="46">
        <v>46</v>
      </c>
      <c r="L30" s="46"/>
      <c r="M30" s="54">
        <f t="shared" si="2"/>
        <v>46</v>
      </c>
      <c r="N30" s="46"/>
      <c r="O30" s="46"/>
      <c r="P30" s="55">
        <f t="shared" si="3"/>
        <v>93</v>
      </c>
      <c r="Q30" s="26" t="str">
        <f t="shared" si="0"/>
        <v>A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29</v>
      </c>
      <c r="G31" s="44"/>
      <c r="H31" s="45"/>
      <c r="I31" s="43">
        <v>9</v>
      </c>
      <c r="J31" s="22">
        <f t="shared" si="1"/>
        <v>9</v>
      </c>
      <c r="K31" s="46"/>
      <c r="L31" s="46"/>
      <c r="M31" s="54">
        <f t="shared" si="2"/>
        <v>0</v>
      </c>
      <c r="N31" s="46"/>
      <c r="O31" s="46"/>
      <c r="P31" s="55">
        <f t="shared" si="3"/>
        <v>9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29</v>
      </c>
      <c r="G32" s="44"/>
      <c r="H32" s="45">
        <v>15</v>
      </c>
      <c r="I32" s="43"/>
      <c r="J32" s="22">
        <f t="shared" si="1"/>
        <v>15</v>
      </c>
      <c r="K32" s="46"/>
      <c r="L32" s="46"/>
      <c r="M32" s="54">
        <f t="shared" si="2"/>
        <v>0</v>
      </c>
      <c r="N32" s="46"/>
      <c r="O32" s="46"/>
      <c r="P32" s="55">
        <f t="shared" si="3"/>
        <v>15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29</v>
      </c>
      <c r="G33" s="44">
        <v>6</v>
      </c>
      <c r="H33" s="45">
        <v>19</v>
      </c>
      <c r="I33" s="43"/>
      <c r="J33" s="22">
        <f t="shared" si="1"/>
        <v>19</v>
      </c>
      <c r="K33" s="46">
        <v>17</v>
      </c>
      <c r="L33" s="46"/>
      <c r="M33" s="54">
        <f t="shared" si="2"/>
        <v>17</v>
      </c>
      <c r="N33" s="46"/>
      <c r="O33" s="46"/>
      <c r="P33" s="55">
        <f t="shared" si="3"/>
        <v>42</v>
      </c>
      <c r="Q33" s="26" t="str">
        <f t="shared" si="0"/>
        <v>F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29</v>
      </c>
      <c r="G34" s="44">
        <v>9</v>
      </c>
      <c r="H34" s="45">
        <v>34</v>
      </c>
      <c r="I34" s="43"/>
      <c r="J34" s="22">
        <f t="shared" si="1"/>
        <v>34</v>
      </c>
      <c r="K34" s="46">
        <v>35</v>
      </c>
      <c r="L34" s="46"/>
      <c r="M34" s="54">
        <f t="shared" si="2"/>
        <v>35</v>
      </c>
      <c r="N34" s="46"/>
      <c r="O34" s="46"/>
      <c r="P34" s="55">
        <f t="shared" si="3"/>
        <v>78</v>
      </c>
      <c r="Q34" s="26" t="str">
        <f t="shared" si="0"/>
        <v>C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29</v>
      </c>
      <c r="G35" s="44">
        <v>9</v>
      </c>
      <c r="H35" s="45">
        <v>19</v>
      </c>
      <c r="I35" s="43">
        <v>23</v>
      </c>
      <c r="J35" s="22">
        <f t="shared" si="1"/>
        <v>23</v>
      </c>
      <c r="K35" s="46">
        <v>18</v>
      </c>
      <c r="L35" s="46"/>
      <c r="M35" s="54">
        <f t="shared" si="2"/>
        <v>18</v>
      </c>
      <c r="N35" s="46"/>
      <c r="O35" s="46"/>
      <c r="P35" s="55">
        <f t="shared" si="3"/>
        <v>50</v>
      </c>
      <c r="Q35" s="26" t="str">
        <f t="shared" si="0"/>
        <v>E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29</v>
      </c>
      <c r="G36" s="44">
        <v>9</v>
      </c>
      <c r="H36" s="45">
        <v>28</v>
      </c>
      <c r="I36" s="43"/>
      <c r="J36" s="22">
        <f t="shared" si="1"/>
        <v>28</v>
      </c>
      <c r="K36" s="46"/>
      <c r="L36" s="46"/>
      <c r="M36" s="54">
        <f t="shared" si="2"/>
        <v>0</v>
      </c>
      <c r="N36" s="46"/>
      <c r="O36" s="46"/>
      <c r="P36" s="55">
        <f t="shared" si="3"/>
        <v>37</v>
      </c>
      <c r="Q36" s="26" t="str">
        <f t="shared" si="0"/>
        <v>F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29</v>
      </c>
      <c r="G37" s="44">
        <v>9</v>
      </c>
      <c r="H37" s="45"/>
      <c r="I37" s="43">
        <v>15</v>
      </c>
      <c r="J37" s="22">
        <f t="shared" si="1"/>
        <v>15</v>
      </c>
      <c r="K37" s="46"/>
      <c r="L37" s="46"/>
      <c r="M37" s="54">
        <f t="shared" si="2"/>
        <v>0</v>
      </c>
      <c r="N37" s="46"/>
      <c r="O37" s="46"/>
      <c r="P37" s="55">
        <f t="shared" si="3"/>
        <v>24</v>
      </c>
      <c r="Q37" s="26" t="str">
        <f t="shared" si="0"/>
        <v>F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29</v>
      </c>
      <c r="G38" s="44"/>
      <c r="H38" s="45">
        <v>29</v>
      </c>
      <c r="I38" s="43"/>
      <c r="J38" s="22">
        <f t="shared" si="1"/>
        <v>29</v>
      </c>
      <c r="K38" s="46">
        <v>25</v>
      </c>
      <c r="L38" s="46"/>
      <c r="M38" s="54">
        <f t="shared" si="2"/>
        <v>25</v>
      </c>
      <c r="N38" s="46"/>
      <c r="O38" s="46"/>
      <c r="P38" s="55">
        <f t="shared" si="3"/>
        <v>54</v>
      </c>
      <c r="Q38" s="26" t="str">
        <f t="shared" si="0"/>
        <v>E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29</v>
      </c>
      <c r="G39" s="44"/>
      <c r="H39" s="45">
        <v>25</v>
      </c>
      <c r="I39" s="43"/>
      <c r="J39" s="22">
        <f t="shared" si="1"/>
        <v>25</v>
      </c>
      <c r="K39" s="46">
        <v>25</v>
      </c>
      <c r="L39" s="46"/>
      <c r="M39" s="54">
        <f t="shared" si="2"/>
        <v>25</v>
      </c>
      <c r="N39" s="46"/>
      <c r="O39" s="46"/>
      <c r="P39" s="55">
        <f t="shared" si="3"/>
        <v>50</v>
      </c>
      <c r="Q39" s="26" t="str">
        <f t="shared" si="0"/>
        <v>E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29</v>
      </c>
      <c r="G40" s="44">
        <v>2</v>
      </c>
      <c r="H40" s="45">
        <v>32</v>
      </c>
      <c r="I40" s="43"/>
      <c r="J40" s="22">
        <f t="shared" si="1"/>
        <v>32</v>
      </c>
      <c r="K40" s="46">
        <v>37</v>
      </c>
      <c r="L40" s="46"/>
      <c r="M40" s="54">
        <f t="shared" si="2"/>
        <v>37</v>
      </c>
      <c r="N40" s="46"/>
      <c r="O40" s="46"/>
      <c r="P40" s="55">
        <f t="shared" si="3"/>
        <v>71</v>
      </c>
      <c r="Q40" s="26" t="str">
        <f t="shared" si="0"/>
        <v>C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29</v>
      </c>
      <c r="G41" s="44">
        <v>5</v>
      </c>
      <c r="H41" s="45">
        <v>37</v>
      </c>
      <c r="I41" s="43"/>
      <c r="J41" s="22">
        <f t="shared" si="1"/>
        <v>37</v>
      </c>
      <c r="K41" s="46">
        <v>20</v>
      </c>
      <c r="L41" s="46"/>
      <c r="M41" s="54">
        <f t="shared" si="2"/>
        <v>20</v>
      </c>
      <c r="N41" s="46"/>
      <c r="O41" s="46"/>
      <c r="P41" s="55">
        <f t="shared" si="3"/>
        <v>62</v>
      </c>
      <c r="Q41" s="26" t="str">
        <f t="shared" si="0"/>
        <v>D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29</v>
      </c>
      <c r="G42" s="44"/>
      <c r="H42" s="45">
        <v>22</v>
      </c>
      <c r="I42" s="43">
        <v>28</v>
      </c>
      <c r="J42" s="22">
        <f t="shared" si="1"/>
        <v>28</v>
      </c>
      <c r="K42" s="46">
        <v>24</v>
      </c>
      <c r="L42" s="46"/>
      <c r="M42" s="54">
        <f t="shared" si="2"/>
        <v>24</v>
      </c>
      <c r="N42" s="46"/>
      <c r="O42" s="46"/>
      <c r="P42" s="55">
        <f t="shared" si="3"/>
        <v>52</v>
      </c>
      <c r="Q42" s="26" t="str">
        <f t="shared" si="0"/>
        <v>E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29</v>
      </c>
      <c r="G43" s="44">
        <v>2</v>
      </c>
      <c r="H43" s="45">
        <v>8</v>
      </c>
      <c r="I43" s="43">
        <v>12</v>
      </c>
      <c r="J43" s="22">
        <f t="shared" si="1"/>
        <v>12</v>
      </c>
      <c r="K43" s="46">
        <v>11</v>
      </c>
      <c r="L43" s="46"/>
      <c r="M43" s="54">
        <f t="shared" si="2"/>
        <v>11</v>
      </c>
      <c r="N43" s="46"/>
      <c r="O43" s="46"/>
      <c r="P43" s="55">
        <f t="shared" si="3"/>
        <v>25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29</v>
      </c>
      <c r="G44" s="44">
        <v>9</v>
      </c>
      <c r="H44" s="45">
        <v>24</v>
      </c>
      <c r="I44" s="43">
        <v>28</v>
      </c>
      <c r="J44" s="22">
        <f t="shared" si="1"/>
        <v>28</v>
      </c>
      <c r="K44" s="46">
        <v>22</v>
      </c>
      <c r="L44" s="46"/>
      <c r="M44" s="54">
        <f t="shared" si="2"/>
        <v>22</v>
      </c>
      <c r="N44" s="46"/>
      <c r="O44" s="46"/>
      <c r="P44" s="55">
        <f t="shared" si="3"/>
        <v>59</v>
      </c>
      <c r="Q44" s="26" t="str">
        <f t="shared" si="0"/>
        <v>E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29</v>
      </c>
      <c r="G45" s="44">
        <v>5</v>
      </c>
      <c r="H45" s="45">
        <v>16</v>
      </c>
      <c r="I45" s="43"/>
      <c r="J45" s="22">
        <f t="shared" si="1"/>
        <v>16</v>
      </c>
      <c r="K45" s="46">
        <v>3</v>
      </c>
      <c r="L45" s="46"/>
      <c r="M45" s="54">
        <f t="shared" si="2"/>
        <v>3</v>
      </c>
      <c r="N45" s="46"/>
      <c r="O45" s="46"/>
      <c r="P45" s="55">
        <f t="shared" si="3"/>
        <v>24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29</v>
      </c>
      <c r="G46" s="44">
        <v>9</v>
      </c>
      <c r="H46" s="45">
        <v>14</v>
      </c>
      <c r="I46" s="43">
        <v>20</v>
      </c>
      <c r="J46" s="22">
        <f t="shared" si="1"/>
        <v>20</v>
      </c>
      <c r="K46" s="46">
        <v>17</v>
      </c>
      <c r="L46" s="46"/>
      <c r="M46" s="54">
        <f t="shared" si="2"/>
        <v>17</v>
      </c>
      <c r="N46" s="46"/>
      <c r="O46" s="46"/>
      <c r="P46" s="55">
        <f t="shared" si="3"/>
        <v>46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29</v>
      </c>
      <c r="G47" s="44">
        <v>4</v>
      </c>
      <c r="H47" s="45">
        <v>19</v>
      </c>
      <c r="I47" s="43">
        <v>21</v>
      </c>
      <c r="J47" s="22">
        <f t="shared" si="1"/>
        <v>21</v>
      </c>
      <c r="K47" s="46">
        <v>21</v>
      </c>
      <c r="L47" s="46"/>
      <c r="M47" s="54">
        <f t="shared" si="2"/>
        <v>21</v>
      </c>
      <c r="N47" s="46"/>
      <c r="O47" s="46"/>
      <c r="P47" s="55">
        <f t="shared" si="3"/>
        <v>46</v>
      </c>
      <c r="Q47" s="26" t="str">
        <f t="shared" si="0"/>
        <v>F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29</v>
      </c>
      <c r="G48" s="44">
        <v>4</v>
      </c>
      <c r="H48" s="45"/>
      <c r="I48" s="43">
        <v>18</v>
      </c>
      <c r="J48" s="22">
        <f t="shared" si="1"/>
        <v>18</v>
      </c>
      <c r="K48" s="46">
        <v>21</v>
      </c>
      <c r="L48" s="46"/>
      <c r="M48" s="54">
        <f t="shared" si="2"/>
        <v>21</v>
      </c>
      <c r="N48" s="46"/>
      <c r="O48" s="46"/>
      <c r="P48" s="55">
        <f t="shared" si="3"/>
        <v>43</v>
      </c>
      <c r="Q48" s="26" t="str">
        <f t="shared" si="0"/>
        <v>F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29</v>
      </c>
      <c r="G49" s="44">
        <v>2</v>
      </c>
      <c r="H49" s="45">
        <v>27</v>
      </c>
      <c r="I49" s="43"/>
      <c r="J49" s="22">
        <f t="shared" si="1"/>
        <v>27</v>
      </c>
      <c r="K49" s="46">
        <v>12</v>
      </c>
      <c r="L49" s="46"/>
      <c r="M49" s="54">
        <f t="shared" si="2"/>
        <v>12</v>
      </c>
      <c r="N49" s="46"/>
      <c r="O49" s="46"/>
      <c r="P49" s="55">
        <f t="shared" si="3"/>
        <v>41</v>
      </c>
      <c r="Q49" s="26" t="str">
        <f t="shared" si="0"/>
        <v>F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29</v>
      </c>
      <c r="G50" s="44"/>
      <c r="H50" s="45">
        <v>13</v>
      </c>
      <c r="I50" s="43">
        <v>21</v>
      </c>
      <c r="J50" s="22">
        <f t="shared" si="1"/>
        <v>21</v>
      </c>
      <c r="K50" s="46">
        <v>21</v>
      </c>
      <c r="L50" s="46"/>
      <c r="M50" s="54">
        <f t="shared" si="2"/>
        <v>21</v>
      </c>
      <c r="N50" s="46"/>
      <c r="O50" s="46"/>
      <c r="P50" s="55">
        <f t="shared" si="3"/>
        <v>42</v>
      </c>
      <c r="Q50" s="26" t="str">
        <f t="shared" si="0"/>
        <v>F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29</v>
      </c>
      <c r="G51" s="44">
        <v>2</v>
      </c>
      <c r="H51" s="45">
        <v>16</v>
      </c>
      <c r="I51" s="43">
        <v>24</v>
      </c>
      <c r="J51" s="22">
        <f t="shared" si="1"/>
        <v>24</v>
      </c>
      <c r="K51" s="46">
        <v>18</v>
      </c>
      <c r="L51" s="46"/>
      <c r="M51" s="54">
        <f t="shared" si="2"/>
        <v>18</v>
      </c>
      <c r="N51" s="46"/>
      <c r="O51" s="46"/>
      <c r="P51" s="55">
        <f t="shared" si="3"/>
        <v>44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29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4">
        <f t="shared" si="2"/>
        <v>0</v>
      </c>
      <c r="N52" s="46"/>
      <c r="O52" s="46"/>
      <c r="P52" s="55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29</v>
      </c>
      <c r="G53" s="44">
        <v>4</v>
      </c>
      <c r="H53" s="45">
        <v>28</v>
      </c>
      <c r="I53" s="43"/>
      <c r="J53" s="22">
        <f t="shared" si="1"/>
        <v>28</v>
      </c>
      <c r="K53" s="46">
        <v>35</v>
      </c>
      <c r="L53" s="46"/>
      <c r="M53" s="54">
        <f t="shared" si="2"/>
        <v>35</v>
      </c>
      <c r="N53" s="46"/>
      <c r="O53" s="46"/>
      <c r="P53" s="55">
        <f t="shared" si="3"/>
        <v>67</v>
      </c>
      <c r="Q53" s="26" t="str">
        <f t="shared" si="0"/>
        <v>D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29</v>
      </c>
      <c r="G54" s="44">
        <v>4</v>
      </c>
      <c r="H54" s="45">
        <v>27</v>
      </c>
      <c r="I54" s="43"/>
      <c r="J54" s="22">
        <f t="shared" si="1"/>
        <v>27</v>
      </c>
      <c r="K54" s="46">
        <v>25</v>
      </c>
      <c r="L54" s="46"/>
      <c r="M54" s="54">
        <f t="shared" si="2"/>
        <v>25</v>
      </c>
      <c r="N54" s="46"/>
      <c r="O54" s="46"/>
      <c r="P54" s="55">
        <f t="shared" si="3"/>
        <v>56</v>
      </c>
      <c r="Q54" s="26" t="str">
        <f t="shared" si="0"/>
        <v>E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29</v>
      </c>
      <c r="G55" s="44">
        <v>9</v>
      </c>
      <c r="H55" s="45">
        <v>17</v>
      </c>
      <c r="I55" s="43"/>
      <c r="J55" s="22">
        <f t="shared" si="1"/>
        <v>17</v>
      </c>
      <c r="K55" s="46">
        <v>11</v>
      </c>
      <c r="L55" s="46"/>
      <c r="M55" s="54">
        <f t="shared" si="2"/>
        <v>11</v>
      </c>
      <c r="N55" s="46"/>
      <c r="O55" s="46"/>
      <c r="P55" s="55">
        <f t="shared" si="3"/>
        <v>37</v>
      </c>
      <c r="Q55" s="26" t="str">
        <f t="shared" si="0"/>
        <v>F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29</v>
      </c>
      <c r="G56" s="44">
        <v>5</v>
      </c>
      <c r="H56" s="45">
        <v>9</v>
      </c>
      <c r="I56" s="43">
        <v>23</v>
      </c>
      <c r="J56" s="22">
        <f t="shared" si="1"/>
        <v>23</v>
      </c>
      <c r="K56" s="46">
        <v>18</v>
      </c>
      <c r="L56" s="46"/>
      <c r="M56" s="54">
        <f t="shared" si="2"/>
        <v>18</v>
      </c>
      <c r="N56" s="46"/>
      <c r="O56" s="46"/>
      <c r="P56" s="55">
        <f t="shared" si="3"/>
        <v>46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29</v>
      </c>
      <c r="G57" s="44">
        <v>4</v>
      </c>
      <c r="H57" s="45"/>
      <c r="I57" s="43">
        <v>7</v>
      </c>
      <c r="J57" s="22">
        <f t="shared" si="1"/>
        <v>7</v>
      </c>
      <c r="K57" s="46"/>
      <c r="L57" s="46"/>
      <c r="M57" s="54">
        <f t="shared" si="2"/>
        <v>0</v>
      </c>
      <c r="N57" s="46"/>
      <c r="O57" s="46"/>
      <c r="P57" s="55">
        <f t="shared" si="3"/>
        <v>11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29</v>
      </c>
      <c r="G58" s="44">
        <v>2</v>
      </c>
      <c r="H58" s="45">
        <v>27</v>
      </c>
      <c r="I58" s="43"/>
      <c r="J58" s="22">
        <f t="shared" si="1"/>
        <v>27</v>
      </c>
      <c r="K58" s="46">
        <v>27</v>
      </c>
      <c r="L58" s="46"/>
      <c r="M58" s="54">
        <f t="shared" si="2"/>
        <v>27</v>
      </c>
      <c r="N58" s="46"/>
      <c r="O58" s="46"/>
      <c r="P58" s="55">
        <f t="shared" si="3"/>
        <v>56</v>
      </c>
      <c r="Q58" s="26" t="str">
        <f t="shared" si="0"/>
        <v>E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29</v>
      </c>
      <c r="G59" s="44"/>
      <c r="H59" s="45">
        <v>23</v>
      </c>
      <c r="I59" s="43"/>
      <c r="J59" s="22">
        <f t="shared" si="1"/>
        <v>23</v>
      </c>
      <c r="K59" s="46">
        <v>13</v>
      </c>
      <c r="L59" s="46"/>
      <c r="M59" s="54">
        <f t="shared" si="2"/>
        <v>13</v>
      </c>
      <c r="N59" s="46"/>
      <c r="O59" s="46"/>
      <c r="P59" s="55">
        <f t="shared" si="3"/>
        <v>36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29</v>
      </c>
      <c r="G60" s="44"/>
      <c r="H60" s="45"/>
      <c r="I60" s="43"/>
      <c r="J60" s="22">
        <f t="shared" si="1"/>
        <v>0</v>
      </c>
      <c r="K60" s="46"/>
      <c r="L60" s="46"/>
      <c r="M60" s="54">
        <f t="shared" si="2"/>
        <v>0</v>
      </c>
      <c r="N60" s="46"/>
      <c r="O60" s="46"/>
      <c r="P60" s="55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29</v>
      </c>
      <c r="G61" s="44">
        <v>6</v>
      </c>
      <c r="H61" s="45">
        <v>4</v>
      </c>
      <c r="I61" s="43"/>
      <c r="J61" s="22">
        <f t="shared" si="1"/>
        <v>4</v>
      </c>
      <c r="K61" s="48"/>
      <c r="L61" s="48"/>
      <c r="M61" s="54">
        <f t="shared" si="2"/>
        <v>0</v>
      </c>
      <c r="N61" s="48"/>
      <c r="O61" s="48"/>
      <c r="P61" s="55">
        <f t="shared" si="3"/>
        <v>10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29</v>
      </c>
      <c r="G62" s="44"/>
      <c r="H62" s="45">
        <v>27</v>
      </c>
      <c r="I62" s="43"/>
      <c r="J62" s="22">
        <f t="shared" si="1"/>
        <v>27</v>
      </c>
      <c r="K62" s="46"/>
      <c r="L62" s="46"/>
      <c r="M62" s="54">
        <f t="shared" si="2"/>
        <v>0</v>
      </c>
      <c r="N62" s="46"/>
      <c r="O62" s="46"/>
      <c r="P62" s="55">
        <f t="shared" si="3"/>
        <v>27</v>
      </c>
      <c r="Q62" s="26" t="str">
        <f t="shared" si="0"/>
        <v>F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29</v>
      </c>
      <c r="G63" s="44">
        <v>4</v>
      </c>
      <c r="H63" s="45">
        <v>23</v>
      </c>
      <c r="I63" s="43"/>
      <c r="J63" s="22">
        <f t="shared" si="1"/>
        <v>23</v>
      </c>
      <c r="K63" s="46">
        <v>18</v>
      </c>
      <c r="L63" s="46"/>
      <c r="M63" s="54">
        <f t="shared" si="2"/>
        <v>18</v>
      </c>
      <c r="N63" s="46"/>
      <c r="O63" s="46"/>
      <c r="P63" s="55">
        <f t="shared" si="3"/>
        <v>45</v>
      </c>
      <c r="Q63" s="26" t="str">
        <f t="shared" si="0"/>
        <v>F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29</v>
      </c>
      <c r="G64" s="44">
        <v>2</v>
      </c>
      <c r="H64" s="45">
        <v>21</v>
      </c>
      <c r="I64" s="43">
        <v>26</v>
      </c>
      <c r="J64" s="22">
        <f t="shared" si="1"/>
        <v>26</v>
      </c>
      <c r="K64" s="46">
        <v>18</v>
      </c>
      <c r="L64" s="46"/>
      <c r="M64" s="54">
        <f t="shared" si="2"/>
        <v>18</v>
      </c>
      <c r="N64" s="46"/>
      <c r="O64" s="46"/>
      <c r="P64" s="55">
        <f t="shared" si="3"/>
        <v>46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29</v>
      </c>
      <c r="G65" s="44">
        <v>4</v>
      </c>
      <c r="H65" s="45">
        <v>21</v>
      </c>
      <c r="I65" s="43"/>
      <c r="J65" s="22">
        <f t="shared" si="1"/>
        <v>21</v>
      </c>
      <c r="K65" s="46">
        <v>19</v>
      </c>
      <c r="L65" s="46"/>
      <c r="M65" s="54">
        <f t="shared" si="2"/>
        <v>19</v>
      </c>
      <c r="N65" s="46"/>
      <c r="O65" s="46"/>
      <c r="P65" s="55">
        <f t="shared" si="3"/>
        <v>44</v>
      </c>
      <c r="Q65" s="26" t="str">
        <f t="shared" si="0"/>
        <v>F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29</v>
      </c>
      <c r="G66" s="44"/>
      <c r="H66" s="45"/>
      <c r="I66" s="43">
        <v>11</v>
      </c>
      <c r="J66" s="22">
        <f t="shared" si="1"/>
        <v>11</v>
      </c>
      <c r="K66" s="46"/>
      <c r="L66" s="46"/>
      <c r="M66" s="54">
        <f t="shared" si="2"/>
        <v>0</v>
      </c>
      <c r="N66" s="46"/>
      <c r="O66" s="46"/>
      <c r="P66" s="55">
        <f t="shared" si="3"/>
        <v>11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29</v>
      </c>
      <c r="G67" s="44">
        <v>6</v>
      </c>
      <c r="H67" s="45">
        <v>22</v>
      </c>
      <c r="I67" s="43"/>
      <c r="J67" s="22">
        <f t="shared" si="1"/>
        <v>22</v>
      </c>
      <c r="K67" s="46">
        <v>20</v>
      </c>
      <c r="L67" s="46"/>
      <c r="M67" s="54">
        <f t="shared" si="2"/>
        <v>20</v>
      </c>
      <c r="N67" s="46"/>
      <c r="O67" s="46"/>
      <c r="P67" s="55">
        <f t="shared" si="3"/>
        <v>48</v>
      </c>
      <c r="Q67" s="26" t="str">
        <f t="shared" si="0"/>
        <v>F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29</v>
      </c>
      <c r="G68" s="44">
        <v>9</v>
      </c>
      <c r="H68" s="45">
        <v>9</v>
      </c>
      <c r="I68" s="43">
        <v>17</v>
      </c>
      <c r="J68" s="22">
        <f t="shared" si="1"/>
        <v>17</v>
      </c>
      <c r="K68" s="46">
        <v>11</v>
      </c>
      <c r="L68" s="46"/>
      <c r="M68" s="54">
        <f t="shared" si="2"/>
        <v>11</v>
      </c>
      <c r="N68" s="46"/>
      <c r="O68" s="46"/>
      <c r="P68" s="55">
        <f t="shared" si="3"/>
        <v>37</v>
      </c>
      <c r="Q68" s="26" t="str">
        <f t="shared" si="0"/>
        <v>F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29</v>
      </c>
      <c r="G69" s="44">
        <v>9</v>
      </c>
      <c r="H69" s="45">
        <v>9</v>
      </c>
      <c r="I69" s="43">
        <v>11</v>
      </c>
      <c r="J69" s="22">
        <f t="shared" si="1"/>
        <v>11</v>
      </c>
      <c r="K69" s="46">
        <v>10</v>
      </c>
      <c r="L69" s="46"/>
      <c r="M69" s="54">
        <f t="shared" si="2"/>
        <v>10</v>
      </c>
      <c r="N69" s="46"/>
      <c r="O69" s="46"/>
      <c r="P69" s="55">
        <f t="shared" si="3"/>
        <v>30</v>
      </c>
      <c r="Q69" s="26" t="str">
        <f t="shared" si="0"/>
        <v>F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29</v>
      </c>
      <c r="G70" s="44"/>
      <c r="H70" s="45"/>
      <c r="I70" s="43">
        <v>12</v>
      </c>
      <c r="J70" s="22">
        <f t="shared" si="1"/>
        <v>12</v>
      </c>
      <c r="K70" s="46"/>
      <c r="L70" s="46"/>
      <c r="M70" s="54">
        <f t="shared" si="2"/>
        <v>0</v>
      </c>
      <c r="N70" s="46"/>
      <c r="O70" s="46"/>
      <c r="P70" s="55">
        <f t="shared" si="3"/>
        <v>12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29</v>
      </c>
      <c r="G71" s="44"/>
      <c r="H71" s="45"/>
      <c r="I71" s="43"/>
      <c r="J71" s="22">
        <f t="shared" si="1"/>
        <v>0</v>
      </c>
      <c r="K71" s="46"/>
      <c r="L71" s="46"/>
      <c r="M71" s="54">
        <f t="shared" si="2"/>
        <v>0</v>
      </c>
      <c r="N71" s="46"/>
      <c r="O71" s="46"/>
      <c r="P71" s="55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29</v>
      </c>
      <c r="G72" s="44"/>
      <c r="H72" s="45"/>
      <c r="I72" s="43"/>
      <c r="J72" s="22">
        <f t="shared" si="1"/>
        <v>0</v>
      </c>
      <c r="K72" s="46"/>
      <c r="L72" s="46"/>
      <c r="M72" s="54">
        <f t="shared" si="2"/>
        <v>0</v>
      </c>
      <c r="N72" s="46"/>
      <c r="O72" s="46"/>
      <c r="P72" s="55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29</v>
      </c>
      <c r="G73" s="44"/>
      <c r="H73" s="45"/>
      <c r="I73" s="43"/>
      <c r="J73" s="22">
        <f t="shared" si="1"/>
        <v>0</v>
      </c>
      <c r="K73" s="46"/>
      <c r="L73" s="46"/>
      <c r="M73" s="54">
        <f t="shared" si="2"/>
        <v>0</v>
      </c>
      <c r="N73" s="46"/>
      <c r="O73" s="46"/>
      <c r="P73" s="55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29</v>
      </c>
      <c r="G74" s="44"/>
      <c r="H74" s="45"/>
      <c r="I74" s="43"/>
      <c r="J74" s="22">
        <f t="shared" si="1"/>
        <v>0</v>
      </c>
      <c r="K74" s="46"/>
      <c r="L74" s="46"/>
      <c r="M74" s="54">
        <f t="shared" si="2"/>
        <v>0</v>
      </c>
      <c r="N74" s="46"/>
      <c r="O74" s="46"/>
      <c r="P74" s="55">
        <f t="shared" si="3"/>
        <v>0</v>
      </c>
      <c r="Q74" s="26" t="str">
        <f t="shared" ref="Q74:Q127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29</v>
      </c>
      <c r="G75" s="44"/>
      <c r="H75" s="45"/>
      <c r="I75" s="43"/>
      <c r="J75" s="22">
        <f t="shared" ref="J75:J127" si="5">IF(I75&gt;0, I75,H75)</f>
        <v>0</v>
      </c>
      <c r="K75" s="46"/>
      <c r="L75" s="46"/>
      <c r="M75" s="54">
        <f t="shared" ref="M75:M127" si="6">IF(L75&gt;0,L75,K75)</f>
        <v>0</v>
      </c>
      <c r="N75" s="46"/>
      <c r="O75" s="46"/>
      <c r="P75" s="55">
        <f t="shared" ref="P75:P127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21</v>
      </c>
      <c r="C76" s="42" t="s">
        <v>20</v>
      </c>
      <c r="D76" s="40">
        <v>2018</v>
      </c>
      <c r="E76" s="43"/>
      <c r="F76" s="43" t="s">
        <v>29</v>
      </c>
      <c r="G76" s="44"/>
      <c r="H76" s="45"/>
      <c r="I76" s="43"/>
      <c r="J76" s="22">
        <f t="shared" si="5"/>
        <v>0</v>
      </c>
      <c r="K76" s="46"/>
      <c r="L76" s="46"/>
      <c r="M76" s="54">
        <f t="shared" si="6"/>
        <v>0</v>
      </c>
      <c r="N76" s="46"/>
      <c r="O76" s="46"/>
      <c r="P76" s="55">
        <f t="shared" si="7"/>
        <v>0</v>
      </c>
      <c r="Q76" s="26" t="str">
        <f t="shared" si="4"/>
        <v>F</v>
      </c>
      <c r="R76" s="27"/>
    </row>
    <row r="77" spans="1:20" ht="16" x14ac:dyDescent="0.2">
      <c r="A77" s="41"/>
      <c r="B77" s="40">
        <v>61</v>
      </c>
      <c r="C77" s="42" t="s">
        <v>20</v>
      </c>
      <c r="D77" s="40">
        <v>2021</v>
      </c>
      <c r="E77" s="43"/>
      <c r="F77" s="43" t="s">
        <v>22</v>
      </c>
      <c r="G77" s="44">
        <v>7</v>
      </c>
      <c r="H77" s="45">
        <v>15</v>
      </c>
      <c r="I77" s="43">
        <v>20</v>
      </c>
      <c r="J77" s="22">
        <f t="shared" si="5"/>
        <v>20</v>
      </c>
      <c r="K77" s="46">
        <v>19</v>
      </c>
      <c r="L77" s="46"/>
      <c r="M77" s="54">
        <f t="shared" si="6"/>
        <v>19</v>
      </c>
      <c r="N77" s="46"/>
      <c r="O77" s="46"/>
      <c r="P77" s="55">
        <f t="shared" si="7"/>
        <v>46</v>
      </c>
      <c r="Q77" s="26" t="str">
        <f t="shared" si="4"/>
        <v>F</v>
      </c>
      <c r="R77" s="27"/>
      <c r="S77" s="28"/>
      <c r="T77" s="28"/>
    </row>
    <row r="78" spans="1:20" ht="16" x14ac:dyDescent="0.2">
      <c r="A78" s="41"/>
      <c r="B78" s="40">
        <v>62</v>
      </c>
      <c r="C78" s="42" t="s">
        <v>20</v>
      </c>
      <c r="D78" s="40">
        <v>2021</v>
      </c>
      <c r="E78" s="43"/>
      <c r="F78" s="43" t="s">
        <v>22</v>
      </c>
      <c r="G78" s="44">
        <v>7</v>
      </c>
      <c r="H78" s="45">
        <v>29</v>
      </c>
      <c r="I78" s="43"/>
      <c r="J78" s="22">
        <f t="shared" si="5"/>
        <v>29</v>
      </c>
      <c r="K78" s="46">
        <v>29</v>
      </c>
      <c r="L78" s="46"/>
      <c r="M78" s="54">
        <f t="shared" si="6"/>
        <v>29</v>
      </c>
      <c r="N78" s="46"/>
      <c r="O78" s="46"/>
      <c r="P78" s="55">
        <f t="shared" si="7"/>
        <v>65</v>
      </c>
      <c r="Q78" s="26" t="str">
        <f t="shared" si="4"/>
        <v>D</v>
      </c>
      <c r="R78" s="27"/>
    </row>
    <row r="79" spans="1:20" ht="16" x14ac:dyDescent="0.2">
      <c r="A79" s="41"/>
      <c r="B79" s="40">
        <v>63</v>
      </c>
      <c r="C79" s="42" t="s">
        <v>20</v>
      </c>
      <c r="D79" s="40">
        <v>2021</v>
      </c>
      <c r="E79" s="43"/>
      <c r="F79" s="43" t="s">
        <v>22</v>
      </c>
      <c r="G79" s="44">
        <v>7</v>
      </c>
      <c r="H79" s="45">
        <v>33</v>
      </c>
      <c r="I79" s="43"/>
      <c r="J79" s="22">
        <f t="shared" si="5"/>
        <v>33</v>
      </c>
      <c r="K79" s="46">
        <v>28</v>
      </c>
      <c r="L79" s="46"/>
      <c r="M79" s="54">
        <f t="shared" si="6"/>
        <v>28</v>
      </c>
      <c r="N79" s="46"/>
      <c r="O79" s="46"/>
      <c r="P79" s="55">
        <f t="shared" si="7"/>
        <v>68</v>
      </c>
      <c r="Q79" s="26" t="str">
        <f t="shared" si="4"/>
        <v>D</v>
      </c>
      <c r="R79" s="27"/>
    </row>
    <row r="80" spans="1:20" ht="16" x14ac:dyDescent="0.2">
      <c r="A80" s="41"/>
      <c r="B80" s="40">
        <v>64</v>
      </c>
      <c r="C80" s="42" t="s">
        <v>20</v>
      </c>
      <c r="D80" s="40">
        <v>2021</v>
      </c>
      <c r="E80" s="43"/>
      <c r="F80" s="43" t="s">
        <v>22</v>
      </c>
      <c r="G80" s="44"/>
      <c r="H80" s="45"/>
      <c r="I80" s="43"/>
      <c r="J80" s="22">
        <f t="shared" si="5"/>
        <v>0</v>
      </c>
      <c r="K80" s="46"/>
      <c r="L80" s="46"/>
      <c r="M80" s="54">
        <f t="shared" si="6"/>
        <v>0</v>
      </c>
      <c r="N80" s="46"/>
      <c r="O80" s="46"/>
      <c r="P80" s="55">
        <f t="shared" si="7"/>
        <v>0</v>
      </c>
      <c r="Q80" s="26" t="str">
        <f t="shared" si="4"/>
        <v>F</v>
      </c>
      <c r="R80" s="27"/>
    </row>
    <row r="81" spans="1:20" ht="16" x14ac:dyDescent="0.2">
      <c r="A81" s="41"/>
      <c r="B81" s="40">
        <v>65</v>
      </c>
      <c r="C81" s="42" t="s">
        <v>20</v>
      </c>
      <c r="D81" s="40">
        <v>2021</v>
      </c>
      <c r="E81" s="43"/>
      <c r="F81" s="43" t="s">
        <v>22</v>
      </c>
      <c r="G81" s="44">
        <v>4</v>
      </c>
      <c r="H81" s="45">
        <v>26</v>
      </c>
      <c r="I81" s="43"/>
      <c r="J81" s="22">
        <f t="shared" si="5"/>
        <v>26</v>
      </c>
      <c r="K81" s="46">
        <v>20</v>
      </c>
      <c r="L81" s="46"/>
      <c r="M81" s="54">
        <f t="shared" si="6"/>
        <v>20</v>
      </c>
      <c r="N81" s="46"/>
      <c r="O81" s="46"/>
      <c r="P81" s="55">
        <f t="shared" si="7"/>
        <v>50</v>
      </c>
      <c r="Q81" s="26" t="str">
        <f t="shared" si="4"/>
        <v>E</v>
      </c>
      <c r="R81" s="27"/>
    </row>
    <row r="82" spans="1:20" ht="16" x14ac:dyDescent="0.2">
      <c r="A82" s="41"/>
      <c r="B82" s="40">
        <v>66</v>
      </c>
      <c r="C82" s="42" t="s">
        <v>20</v>
      </c>
      <c r="D82" s="40">
        <v>2021</v>
      </c>
      <c r="E82" s="43"/>
      <c r="F82" s="43" t="s">
        <v>22</v>
      </c>
      <c r="G82" s="44">
        <v>4</v>
      </c>
      <c r="H82" s="45">
        <v>28</v>
      </c>
      <c r="I82" s="43"/>
      <c r="J82" s="22">
        <f t="shared" si="5"/>
        <v>28</v>
      </c>
      <c r="K82" s="46">
        <v>20</v>
      </c>
      <c r="L82" s="46"/>
      <c r="M82" s="54">
        <f t="shared" si="6"/>
        <v>20</v>
      </c>
      <c r="N82" s="46"/>
      <c r="O82" s="46"/>
      <c r="P82" s="55">
        <f t="shared" si="7"/>
        <v>52</v>
      </c>
      <c r="Q82" s="26" t="str">
        <f t="shared" si="4"/>
        <v>E</v>
      </c>
      <c r="R82" s="27"/>
      <c r="S82" s="28"/>
      <c r="T82" s="28"/>
    </row>
    <row r="83" spans="1:20" ht="16" x14ac:dyDescent="0.2">
      <c r="A83" s="41"/>
      <c r="B83" s="40">
        <v>67</v>
      </c>
      <c r="C83" s="42" t="s">
        <v>20</v>
      </c>
      <c r="D83" s="40">
        <v>2021</v>
      </c>
      <c r="E83" s="43"/>
      <c r="F83" s="43" t="s">
        <v>22</v>
      </c>
      <c r="G83" s="44"/>
      <c r="H83" s="45"/>
      <c r="I83" s="43"/>
      <c r="J83" s="22">
        <f t="shared" si="5"/>
        <v>0</v>
      </c>
      <c r="K83" s="46"/>
      <c r="L83" s="46"/>
      <c r="M83" s="54">
        <f t="shared" si="6"/>
        <v>0</v>
      </c>
      <c r="N83" s="46"/>
      <c r="O83" s="46"/>
      <c r="P83" s="55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68</v>
      </c>
      <c r="C84" s="42" t="s">
        <v>20</v>
      </c>
      <c r="D84" s="40">
        <v>2021</v>
      </c>
      <c r="E84" s="43"/>
      <c r="F84" s="43" t="s">
        <v>22</v>
      </c>
      <c r="G84" s="44">
        <v>7</v>
      </c>
      <c r="H84" s="45">
        <v>35</v>
      </c>
      <c r="I84" s="43"/>
      <c r="J84" s="22">
        <f t="shared" si="5"/>
        <v>35</v>
      </c>
      <c r="K84" s="46">
        <v>38</v>
      </c>
      <c r="L84" s="46"/>
      <c r="M84" s="54">
        <f t="shared" si="6"/>
        <v>38</v>
      </c>
      <c r="N84" s="46"/>
      <c r="O84" s="46"/>
      <c r="P84" s="55">
        <f t="shared" si="7"/>
        <v>80</v>
      </c>
      <c r="Q84" s="26" t="str">
        <f t="shared" si="4"/>
        <v>B</v>
      </c>
      <c r="R84" s="27"/>
    </row>
    <row r="85" spans="1:20" ht="16" x14ac:dyDescent="0.2">
      <c r="A85" s="41"/>
      <c r="B85" s="40">
        <v>69</v>
      </c>
      <c r="C85" s="42" t="s">
        <v>20</v>
      </c>
      <c r="D85" s="40">
        <v>2021</v>
      </c>
      <c r="E85" s="43"/>
      <c r="F85" s="43" t="s">
        <v>22</v>
      </c>
      <c r="G85" s="44">
        <v>2</v>
      </c>
      <c r="H85" s="45">
        <v>12</v>
      </c>
      <c r="I85" s="43">
        <v>17</v>
      </c>
      <c r="J85" s="22">
        <f t="shared" si="5"/>
        <v>17</v>
      </c>
      <c r="K85" s="46">
        <v>16</v>
      </c>
      <c r="L85" s="46"/>
      <c r="M85" s="54">
        <f t="shared" si="6"/>
        <v>16</v>
      </c>
      <c r="N85" s="46"/>
      <c r="O85" s="46"/>
      <c r="P85" s="55">
        <f t="shared" si="7"/>
        <v>35</v>
      </c>
      <c r="Q85" s="26" t="str">
        <f t="shared" si="4"/>
        <v>F</v>
      </c>
      <c r="R85" s="27"/>
      <c r="S85" s="27"/>
    </row>
    <row r="86" spans="1:20" ht="16" x14ac:dyDescent="0.2">
      <c r="A86" s="41"/>
      <c r="B86" s="40">
        <v>70</v>
      </c>
      <c r="C86" s="42" t="s">
        <v>20</v>
      </c>
      <c r="D86" s="40">
        <v>2021</v>
      </c>
      <c r="E86" s="43"/>
      <c r="F86" s="43" t="s">
        <v>22</v>
      </c>
      <c r="G86" s="44">
        <v>2</v>
      </c>
      <c r="H86" s="45">
        <v>7</v>
      </c>
      <c r="I86" s="43">
        <v>19</v>
      </c>
      <c r="J86" s="22">
        <f t="shared" si="5"/>
        <v>19</v>
      </c>
      <c r="K86" s="46">
        <v>16</v>
      </c>
      <c r="L86" s="46"/>
      <c r="M86" s="54">
        <f t="shared" si="6"/>
        <v>16</v>
      </c>
      <c r="N86" s="46"/>
      <c r="O86" s="46"/>
      <c r="P86" s="55">
        <f t="shared" si="7"/>
        <v>37</v>
      </c>
      <c r="Q86" s="26" t="str">
        <f t="shared" si="4"/>
        <v>F</v>
      </c>
      <c r="R86" s="27"/>
    </row>
    <row r="87" spans="1:20" ht="16" x14ac:dyDescent="0.2">
      <c r="A87" s="41"/>
      <c r="B87" s="40">
        <v>71</v>
      </c>
      <c r="C87" s="42" t="s">
        <v>20</v>
      </c>
      <c r="D87" s="40">
        <v>2021</v>
      </c>
      <c r="E87" s="43"/>
      <c r="F87" s="43" t="s">
        <v>22</v>
      </c>
      <c r="G87" s="44">
        <v>4</v>
      </c>
      <c r="H87" s="45">
        <v>34</v>
      </c>
      <c r="I87" s="43"/>
      <c r="J87" s="22">
        <f t="shared" si="5"/>
        <v>34</v>
      </c>
      <c r="K87" s="46">
        <v>13</v>
      </c>
      <c r="L87" s="46"/>
      <c r="M87" s="54">
        <f t="shared" si="6"/>
        <v>13</v>
      </c>
      <c r="N87" s="46"/>
      <c r="O87" s="46"/>
      <c r="P87" s="55">
        <f t="shared" si="7"/>
        <v>51</v>
      </c>
      <c r="Q87" s="26" t="str">
        <f t="shared" si="4"/>
        <v>E</v>
      </c>
      <c r="R87" s="27"/>
    </row>
    <row r="88" spans="1:20" ht="16" x14ac:dyDescent="0.2">
      <c r="A88" s="41"/>
      <c r="B88" s="40">
        <v>72</v>
      </c>
      <c r="C88" s="42" t="s">
        <v>20</v>
      </c>
      <c r="D88" s="40">
        <v>2021</v>
      </c>
      <c r="E88" s="43"/>
      <c r="F88" s="43" t="s">
        <v>22</v>
      </c>
      <c r="G88" s="44">
        <v>5</v>
      </c>
      <c r="H88" s="45">
        <v>6</v>
      </c>
      <c r="I88" s="43">
        <v>15</v>
      </c>
      <c r="J88" s="22">
        <f t="shared" si="5"/>
        <v>15</v>
      </c>
      <c r="K88" s="46">
        <v>14</v>
      </c>
      <c r="L88" s="46"/>
      <c r="M88" s="54">
        <f t="shared" si="6"/>
        <v>14</v>
      </c>
      <c r="N88" s="46"/>
      <c r="O88" s="46"/>
      <c r="P88" s="55">
        <f t="shared" si="7"/>
        <v>34</v>
      </c>
      <c r="Q88" s="26" t="str">
        <f t="shared" si="4"/>
        <v>F</v>
      </c>
      <c r="R88" s="27"/>
    </row>
    <row r="89" spans="1:20" ht="16" x14ac:dyDescent="0.2">
      <c r="A89" s="41"/>
      <c r="B89" s="40">
        <v>73</v>
      </c>
      <c r="C89" s="42" t="s">
        <v>20</v>
      </c>
      <c r="D89" s="40">
        <v>2021</v>
      </c>
      <c r="E89" s="43"/>
      <c r="F89" s="43" t="s">
        <v>22</v>
      </c>
      <c r="G89" s="44">
        <v>7</v>
      </c>
      <c r="H89" s="45">
        <v>24</v>
      </c>
      <c r="I89" s="43"/>
      <c r="J89" s="22">
        <f t="shared" si="5"/>
        <v>24</v>
      </c>
      <c r="K89" s="46">
        <v>10</v>
      </c>
      <c r="L89" s="46"/>
      <c r="M89" s="54">
        <f t="shared" si="6"/>
        <v>10</v>
      </c>
      <c r="N89" s="46"/>
      <c r="O89" s="46"/>
      <c r="P89" s="55">
        <f t="shared" si="7"/>
        <v>41</v>
      </c>
      <c r="Q89" s="26" t="str">
        <f t="shared" si="4"/>
        <v>F</v>
      </c>
      <c r="R89" s="27"/>
    </row>
    <row r="90" spans="1:20" ht="16" x14ac:dyDescent="0.2">
      <c r="A90" s="41"/>
      <c r="B90" s="40">
        <v>74</v>
      </c>
      <c r="C90" s="42" t="s">
        <v>20</v>
      </c>
      <c r="D90" s="40">
        <v>2021</v>
      </c>
      <c r="E90" s="43"/>
      <c r="F90" s="43" t="s">
        <v>22</v>
      </c>
      <c r="G90" s="44">
        <v>7</v>
      </c>
      <c r="H90" s="45">
        <v>33</v>
      </c>
      <c r="I90" s="43"/>
      <c r="J90" s="22">
        <f t="shared" si="5"/>
        <v>33</v>
      </c>
      <c r="K90" s="46">
        <v>25</v>
      </c>
      <c r="L90" s="46"/>
      <c r="M90" s="54">
        <f t="shared" si="6"/>
        <v>25</v>
      </c>
      <c r="N90" s="46"/>
      <c r="O90" s="46"/>
      <c r="P90" s="55">
        <f t="shared" si="7"/>
        <v>65</v>
      </c>
      <c r="Q90" s="26" t="str">
        <f t="shared" si="4"/>
        <v>D</v>
      </c>
      <c r="R90" s="27"/>
    </row>
    <row r="91" spans="1:20" ht="16" x14ac:dyDescent="0.2">
      <c r="A91" s="41"/>
      <c r="B91" s="40">
        <v>75</v>
      </c>
      <c r="C91" s="42" t="s">
        <v>20</v>
      </c>
      <c r="D91" s="40">
        <v>2021</v>
      </c>
      <c r="E91" s="43"/>
      <c r="F91" s="43" t="s">
        <v>22</v>
      </c>
      <c r="G91" s="44">
        <v>2</v>
      </c>
      <c r="H91" s="45">
        <v>33</v>
      </c>
      <c r="I91" s="43"/>
      <c r="J91" s="22">
        <f t="shared" si="5"/>
        <v>33</v>
      </c>
      <c r="K91" s="46">
        <v>45</v>
      </c>
      <c r="L91" s="46"/>
      <c r="M91" s="54">
        <f t="shared" si="6"/>
        <v>45</v>
      </c>
      <c r="N91" s="46"/>
      <c r="O91" s="46"/>
      <c r="P91" s="55">
        <f t="shared" si="7"/>
        <v>80</v>
      </c>
      <c r="Q91" s="26" t="str">
        <f t="shared" si="4"/>
        <v>B</v>
      </c>
      <c r="R91" s="27"/>
      <c r="S91" s="28"/>
      <c r="T91" s="28"/>
    </row>
    <row r="92" spans="1:20" ht="16" x14ac:dyDescent="0.2">
      <c r="A92" s="41"/>
      <c r="B92" s="40">
        <v>76</v>
      </c>
      <c r="C92" s="42" t="s">
        <v>20</v>
      </c>
      <c r="D92" s="40">
        <v>2021</v>
      </c>
      <c r="E92" s="43"/>
      <c r="F92" s="43" t="s">
        <v>22</v>
      </c>
      <c r="G92" s="44">
        <v>8</v>
      </c>
      <c r="H92" s="45">
        <v>27</v>
      </c>
      <c r="I92" s="43"/>
      <c r="J92" s="22">
        <f t="shared" si="5"/>
        <v>27</v>
      </c>
      <c r="K92" s="46">
        <v>24</v>
      </c>
      <c r="L92" s="46"/>
      <c r="M92" s="54">
        <f t="shared" si="6"/>
        <v>24</v>
      </c>
      <c r="N92" s="46"/>
      <c r="O92" s="46"/>
      <c r="P92" s="55">
        <f t="shared" si="7"/>
        <v>59</v>
      </c>
      <c r="Q92" s="26" t="str">
        <f t="shared" si="4"/>
        <v>E</v>
      </c>
      <c r="R92" s="27"/>
    </row>
    <row r="93" spans="1:20" ht="16" x14ac:dyDescent="0.2">
      <c r="A93" s="41"/>
      <c r="B93" s="40">
        <v>77</v>
      </c>
      <c r="C93" s="42" t="s">
        <v>20</v>
      </c>
      <c r="D93" s="40">
        <v>2021</v>
      </c>
      <c r="E93" s="43"/>
      <c r="F93" s="43" t="s">
        <v>22</v>
      </c>
      <c r="G93" s="44">
        <v>7</v>
      </c>
      <c r="H93" s="45">
        <v>25</v>
      </c>
      <c r="I93" s="43"/>
      <c r="J93" s="22">
        <f t="shared" si="5"/>
        <v>25</v>
      </c>
      <c r="K93" s="46">
        <v>26</v>
      </c>
      <c r="L93" s="46"/>
      <c r="M93" s="54">
        <f t="shared" si="6"/>
        <v>26</v>
      </c>
      <c r="N93" s="46"/>
      <c r="O93" s="46"/>
      <c r="P93" s="55">
        <f t="shared" si="7"/>
        <v>58</v>
      </c>
      <c r="Q93" s="26" t="str">
        <f t="shared" si="4"/>
        <v>E</v>
      </c>
      <c r="R93" s="27"/>
      <c r="S93" s="27"/>
    </row>
    <row r="94" spans="1:20" ht="16" x14ac:dyDescent="0.2">
      <c r="A94" s="41"/>
      <c r="B94" s="40">
        <v>78</v>
      </c>
      <c r="C94" s="42" t="s">
        <v>20</v>
      </c>
      <c r="D94" s="40">
        <v>2021</v>
      </c>
      <c r="E94" s="43"/>
      <c r="F94" s="43" t="s">
        <v>22</v>
      </c>
      <c r="G94" s="44">
        <v>8</v>
      </c>
      <c r="H94" s="45">
        <v>22</v>
      </c>
      <c r="I94" s="43"/>
      <c r="J94" s="22">
        <f t="shared" si="5"/>
        <v>22</v>
      </c>
      <c r="K94" s="46">
        <v>15</v>
      </c>
      <c r="L94" s="46"/>
      <c r="M94" s="54">
        <f t="shared" si="6"/>
        <v>15</v>
      </c>
      <c r="N94" s="46"/>
      <c r="O94" s="46"/>
      <c r="P94" s="55">
        <f t="shared" si="7"/>
        <v>45</v>
      </c>
      <c r="Q94" s="26" t="str">
        <f t="shared" si="4"/>
        <v>F</v>
      </c>
      <c r="R94" s="27"/>
    </row>
    <row r="95" spans="1:20" ht="16" x14ac:dyDescent="0.2">
      <c r="A95" s="41"/>
      <c r="B95" s="40">
        <v>79</v>
      </c>
      <c r="C95" s="42" t="s">
        <v>20</v>
      </c>
      <c r="D95" s="40">
        <v>2021</v>
      </c>
      <c r="E95" s="43"/>
      <c r="F95" s="43" t="s">
        <v>22</v>
      </c>
      <c r="G95" s="44">
        <v>7</v>
      </c>
      <c r="H95" s="45"/>
      <c r="I95" s="43">
        <v>21</v>
      </c>
      <c r="J95" s="22">
        <f t="shared" si="5"/>
        <v>21</v>
      </c>
      <c r="K95" s="46"/>
      <c r="L95" s="46"/>
      <c r="M95" s="54">
        <f t="shared" si="6"/>
        <v>0</v>
      </c>
      <c r="N95" s="46"/>
      <c r="O95" s="46"/>
      <c r="P95" s="55">
        <f t="shared" si="7"/>
        <v>28</v>
      </c>
      <c r="Q95" s="26" t="str">
        <f t="shared" si="4"/>
        <v>F</v>
      </c>
      <c r="R95" s="27"/>
    </row>
    <row r="96" spans="1:20" ht="16" x14ac:dyDescent="0.2">
      <c r="A96" s="41"/>
      <c r="B96" s="40">
        <v>80</v>
      </c>
      <c r="C96" s="42" t="s">
        <v>20</v>
      </c>
      <c r="D96" s="40">
        <v>2021</v>
      </c>
      <c r="E96" s="43"/>
      <c r="F96" s="43" t="s">
        <v>22</v>
      </c>
      <c r="G96" s="44">
        <v>4</v>
      </c>
      <c r="H96" s="45">
        <v>20</v>
      </c>
      <c r="I96" s="43">
        <v>11</v>
      </c>
      <c r="J96" s="22">
        <v>20</v>
      </c>
      <c r="K96" s="46">
        <v>28</v>
      </c>
      <c r="L96" s="46"/>
      <c r="M96" s="54">
        <f t="shared" si="6"/>
        <v>28</v>
      </c>
      <c r="N96" s="46"/>
      <c r="O96" s="46"/>
      <c r="P96" s="55">
        <f t="shared" si="7"/>
        <v>52</v>
      </c>
      <c r="Q96" s="26" t="str">
        <f t="shared" si="4"/>
        <v>E</v>
      </c>
      <c r="R96" s="27"/>
    </row>
    <row r="97" spans="1:20" ht="16" x14ac:dyDescent="0.2">
      <c r="A97" s="41"/>
      <c r="B97" s="40">
        <v>81</v>
      </c>
      <c r="C97" s="42" t="s">
        <v>20</v>
      </c>
      <c r="D97" s="40">
        <v>2021</v>
      </c>
      <c r="E97" s="43"/>
      <c r="F97" s="43" t="s">
        <v>22</v>
      </c>
      <c r="G97" s="44">
        <v>4</v>
      </c>
      <c r="H97" s="45">
        <v>12</v>
      </c>
      <c r="I97" s="43">
        <v>22</v>
      </c>
      <c r="J97" s="22">
        <f t="shared" si="5"/>
        <v>22</v>
      </c>
      <c r="K97" s="46">
        <v>25</v>
      </c>
      <c r="L97" s="46"/>
      <c r="M97" s="54">
        <f t="shared" si="6"/>
        <v>25</v>
      </c>
      <c r="N97" s="46"/>
      <c r="O97" s="46"/>
      <c r="P97" s="55">
        <f t="shared" si="7"/>
        <v>51</v>
      </c>
      <c r="Q97" s="26" t="str">
        <f t="shared" si="4"/>
        <v>E</v>
      </c>
      <c r="R97" s="27"/>
    </row>
    <row r="98" spans="1:20" ht="16" x14ac:dyDescent="0.2">
      <c r="A98" s="41"/>
      <c r="B98" s="40">
        <v>82</v>
      </c>
      <c r="C98" s="42" t="s">
        <v>20</v>
      </c>
      <c r="D98" s="40">
        <v>2021</v>
      </c>
      <c r="E98" s="43"/>
      <c r="F98" s="43" t="s">
        <v>22</v>
      </c>
      <c r="G98" s="44">
        <v>4</v>
      </c>
      <c r="H98" s="45">
        <v>10</v>
      </c>
      <c r="I98" s="43">
        <v>12</v>
      </c>
      <c r="J98" s="22">
        <f t="shared" si="5"/>
        <v>12</v>
      </c>
      <c r="K98" s="46">
        <v>15</v>
      </c>
      <c r="L98" s="46"/>
      <c r="M98" s="54">
        <f t="shared" si="6"/>
        <v>15</v>
      </c>
      <c r="N98" s="46"/>
      <c r="O98" s="46"/>
      <c r="P98" s="55">
        <f t="shared" si="7"/>
        <v>31</v>
      </c>
      <c r="Q98" s="26" t="str">
        <f t="shared" si="4"/>
        <v>F</v>
      </c>
      <c r="R98" s="27"/>
    </row>
    <row r="99" spans="1:20" ht="16" x14ac:dyDescent="0.2">
      <c r="A99" s="41"/>
      <c r="B99" s="40">
        <v>83</v>
      </c>
      <c r="C99" s="42" t="s">
        <v>20</v>
      </c>
      <c r="D99" s="40">
        <v>2021</v>
      </c>
      <c r="E99" s="43"/>
      <c r="F99" s="43" t="s">
        <v>22</v>
      </c>
      <c r="G99" s="44"/>
      <c r="H99" s="45"/>
      <c r="I99" s="43">
        <v>18</v>
      </c>
      <c r="J99" s="22">
        <f t="shared" si="5"/>
        <v>18</v>
      </c>
      <c r="K99" s="46">
        <v>28</v>
      </c>
      <c r="L99" s="46"/>
      <c r="M99" s="54">
        <f t="shared" si="6"/>
        <v>28</v>
      </c>
      <c r="N99" s="46"/>
      <c r="O99" s="46"/>
      <c r="P99" s="55">
        <f t="shared" si="7"/>
        <v>46</v>
      </c>
      <c r="Q99" s="26" t="str">
        <f t="shared" si="4"/>
        <v>F</v>
      </c>
      <c r="R99" s="27"/>
    </row>
    <row r="100" spans="1:20" ht="16" x14ac:dyDescent="0.2">
      <c r="A100" s="41"/>
      <c r="B100" s="40">
        <v>84</v>
      </c>
      <c r="C100" s="42" t="s">
        <v>20</v>
      </c>
      <c r="D100" s="40">
        <v>2021</v>
      </c>
      <c r="E100" s="43"/>
      <c r="F100" s="43" t="s">
        <v>22</v>
      </c>
      <c r="G100" s="44">
        <v>4</v>
      </c>
      <c r="H100" s="45">
        <v>14</v>
      </c>
      <c r="I100" s="43">
        <v>16</v>
      </c>
      <c r="J100" s="22">
        <f t="shared" si="5"/>
        <v>16</v>
      </c>
      <c r="K100" s="46">
        <v>23</v>
      </c>
      <c r="L100" s="46"/>
      <c r="M100" s="54">
        <f t="shared" si="6"/>
        <v>23</v>
      </c>
      <c r="N100" s="46"/>
      <c r="O100" s="46"/>
      <c r="P100" s="55">
        <f t="shared" si="7"/>
        <v>43</v>
      </c>
      <c r="Q100" s="26" t="str">
        <f t="shared" si="4"/>
        <v>F</v>
      </c>
      <c r="R100" s="27"/>
    </row>
    <row r="101" spans="1:20" ht="16" x14ac:dyDescent="0.2">
      <c r="A101" s="41"/>
      <c r="B101" s="40">
        <v>85</v>
      </c>
      <c r="C101" s="42" t="s">
        <v>20</v>
      </c>
      <c r="D101" s="40">
        <v>2021</v>
      </c>
      <c r="E101" s="43"/>
      <c r="F101" s="43" t="s">
        <v>22</v>
      </c>
      <c r="G101" s="44">
        <v>4</v>
      </c>
      <c r="H101" s="45">
        <v>24</v>
      </c>
      <c r="I101" s="43"/>
      <c r="J101" s="22">
        <f t="shared" si="5"/>
        <v>24</v>
      </c>
      <c r="K101" s="46">
        <v>16</v>
      </c>
      <c r="L101" s="46"/>
      <c r="M101" s="54">
        <f t="shared" si="6"/>
        <v>16</v>
      </c>
      <c r="N101" s="46"/>
      <c r="O101" s="46"/>
      <c r="P101" s="55">
        <f t="shared" si="7"/>
        <v>44</v>
      </c>
      <c r="Q101" s="26" t="str">
        <f t="shared" si="4"/>
        <v>F</v>
      </c>
      <c r="R101" s="27"/>
    </row>
    <row r="102" spans="1:20" ht="16" x14ac:dyDescent="0.2">
      <c r="A102" s="41"/>
      <c r="B102" s="40">
        <v>86</v>
      </c>
      <c r="C102" s="42" t="s">
        <v>20</v>
      </c>
      <c r="D102" s="40">
        <v>2021</v>
      </c>
      <c r="E102" s="43"/>
      <c r="F102" s="43" t="s">
        <v>22</v>
      </c>
      <c r="G102" s="44">
        <v>7</v>
      </c>
      <c r="H102" s="45">
        <v>17</v>
      </c>
      <c r="I102" s="43"/>
      <c r="J102" s="22">
        <f t="shared" si="5"/>
        <v>17</v>
      </c>
      <c r="K102" s="46">
        <v>21</v>
      </c>
      <c r="L102" s="46"/>
      <c r="M102" s="54">
        <f t="shared" si="6"/>
        <v>21</v>
      </c>
      <c r="N102" s="46"/>
      <c r="O102" s="46"/>
      <c r="P102" s="55">
        <f t="shared" si="7"/>
        <v>45</v>
      </c>
      <c r="Q102" s="26" t="str">
        <f t="shared" si="4"/>
        <v>F</v>
      </c>
      <c r="R102" s="27"/>
    </row>
    <row r="103" spans="1:20" ht="16" x14ac:dyDescent="0.2">
      <c r="A103" s="41"/>
      <c r="B103" s="40">
        <v>87</v>
      </c>
      <c r="C103" s="42" t="s">
        <v>20</v>
      </c>
      <c r="D103" s="40">
        <v>2021</v>
      </c>
      <c r="E103" s="43"/>
      <c r="F103" s="43" t="s">
        <v>22</v>
      </c>
      <c r="G103" s="44">
        <v>4</v>
      </c>
      <c r="H103" s="45">
        <v>22</v>
      </c>
      <c r="I103" s="43"/>
      <c r="J103" s="22">
        <f t="shared" si="5"/>
        <v>22</v>
      </c>
      <c r="K103" s="46">
        <v>20</v>
      </c>
      <c r="L103" s="46"/>
      <c r="M103" s="54">
        <f t="shared" si="6"/>
        <v>20</v>
      </c>
      <c r="N103" s="46"/>
      <c r="O103" s="46"/>
      <c r="P103" s="55">
        <f t="shared" si="7"/>
        <v>46</v>
      </c>
      <c r="Q103" s="26" t="str">
        <f t="shared" si="4"/>
        <v>F</v>
      </c>
      <c r="R103" s="27"/>
      <c r="S103" s="28"/>
      <c r="T103" s="28"/>
    </row>
    <row r="104" spans="1:20" ht="16" x14ac:dyDescent="0.2">
      <c r="A104" s="41"/>
      <c r="B104" s="40">
        <v>88</v>
      </c>
      <c r="C104" s="42" t="s">
        <v>20</v>
      </c>
      <c r="D104" s="40">
        <v>2021</v>
      </c>
      <c r="E104" s="43"/>
      <c r="F104" s="43" t="s">
        <v>22</v>
      </c>
      <c r="G104" s="44">
        <v>2</v>
      </c>
      <c r="H104" s="45">
        <v>23</v>
      </c>
      <c r="I104" s="43"/>
      <c r="J104" s="22">
        <f t="shared" si="5"/>
        <v>23</v>
      </c>
      <c r="K104" s="46">
        <v>22</v>
      </c>
      <c r="L104" s="46"/>
      <c r="M104" s="54">
        <f t="shared" si="6"/>
        <v>22</v>
      </c>
      <c r="N104" s="46"/>
      <c r="O104" s="46"/>
      <c r="P104" s="55">
        <f t="shared" si="7"/>
        <v>47</v>
      </c>
      <c r="Q104" s="26" t="str">
        <f t="shared" si="4"/>
        <v>F</v>
      </c>
      <c r="R104" s="27"/>
    </row>
    <row r="105" spans="1:20" s="39" customFormat="1" ht="16" x14ac:dyDescent="0.2">
      <c r="A105" s="49"/>
      <c r="B105" s="40">
        <v>89</v>
      </c>
      <c r="C105" s="42" t="s">
        <v>20</v>
      </c>
      <c r="D105" s="40">
        <v>2021</v>
      </c>
      <c r="E105" s="43"/>
      <c r="F105" s="43" t="s">
        <v>22</v>
      </c>
      <c r="G105" s="44">
        <v>7</v>
      </c>
      <c r="H105" s="56">
        <v>24</v>
      </c>
      <c r="I105" s="50"/>
      <c r="J105" s="22">
        <f t="shared" si="5"/>
        <v>24</v>
      </c>
      <c r="K105" s="51"/>
      <c r="L105" s="51"/>
      <c r="M105" s="54">
        <f t="shared" si="6"/>
        <v>0</v>
      </c>
      <c r="N105" s="51"/>
      <c r="O105" s="51"/>
      <c r="P105" s="55">
        <f t="shared" si="7"/>
        <v>31</v>
      </c>
      <c r="Q105" s="30" t="str">
        <f t="shared" si="4"/>
        <v>F</v>
      </c>
      <c r="R105" s="38"/>
      <c r="S105" s="37"/>
      <c r="T105" s="37"/>
    </row>
    <row r="106" spans="1:20" ht="16" x14ac:dyDescent="0.2">
      <c r="A106" s="41"/>
      <c r="B106" s="40">
        <v>90</v>
      </c>
      <c r="C106" s="42" t="s">
        <v>20</v>
      </c>
      <c r="D106" s="40">
        <v>2021</v>
      </c>
      <c r="E106" s="43"/>
      <c r="F106" s="43" t="s">
        <v>22</v>
      </c>
      <c r="G106" s="44">
        <v>2</v>
      </c>
      <c r="H106" s="45">
        <v>34</v>
      </c>
      <c r="I106" s="43"/>
      <c r="J106" s="22">
        <f t="shared" si="5"/>
        <v>34</v>
      </c>
      <c r="K106" s="46">
        <v>28</v>
      </c>
      <c r="L106" s="46"/>
      <c r="M106" s="54">
        <f t="shared" si="6"/>
        <v>28</v>
      </c>
      <c r="N106" s="46"/>
      <c r="O106" s="46"/>
      <c r="P106" s="55">
        <f t="shared" si="7"/>
        <v>64</v>
      </c>
      <c r="Q106" s="26" t="str">
        <f t="shared" si="4"/>
        <v>D</v>
      </c>
      <c r="R106" s="27"/>
    </row>
    <row r="107" spans="1:20" ht="16" x14ac:dyDescent="0.2">
      <c r="A107" s="41"/>
      <c r="B107" s="40">
        <v>91</v>
      </c>
      <c r="C107" s="42" t="s">
        <v>20</v>
      </c>
      <c r="D107" s="40">
        <v>2021</v>
      </c>
      <c r="E107" s="43"/>
      <c r="F107" s="43" t="s">
        <v>22</v>
      </c>
      <c r="G107" s="44">
        <v>5</v>
      </c>
      <c r="H107" s="45">
        <v>23</v>
      </c>
      <c r="I107" s="43"/>
      <c r="J107" s="22">
        <f t="shared" si="5"/>
        <v>23</v>
      </c>
      <c r="K107" s="46">
        <v>43</v>
      </c>
      <c r="L107" s="46"/>
      <c r="M107" s="54">
        <f t="shared" si="6"/>
        <v>43</v>
      </c>
      <c r="N107" s="46"/>
      <c r="O107" s="46"/>
      <c r="P107" s="55">
        <f t="shared" si="7"/>
        <v>71</v>
      </c>
      <c r="Q107" s="26" t="str">
        <f t="shared" si="4"/>
        <v>C</v>
      </c>
      <c r="R107" s="27"/>
    </row>
    <row r="108" spans="1:20" ht="16" x14ac:dyDescent="0.2">
      <c r="A108" s="41"/>
      <c r="B108" s="40">
        <v>92</v>
      </c>
      <c r="C108" s="42" t="s">
        <v>20</v>
      </c>
      <c r="D108" s="40">
        <v>2021</v>
      </c>
      <c r="E108" s="43"/>
      <c r="F108" s="43" t="s">
        <v>22</v>
      </c>
      <c r="G108" s="44">
        <v>8</v>
      </c>
      <c r="H108" s="45">
        <v>36</v>
      </c>
      <c r="I108" s="43"/>
      <c r="J108" s="22">
        <f t="shared" si="5"/>
        <v>36</v>
      </c>
      <c r="K108" s="46">
        <v>46</v>
      </c>
      <c r="L108" s="46"/>
      <c r="M108" s="54">
        <f t="shared" si="6"/>
        <v>46</v>
      </c>
      <c r="N108" s="46"/>
      <c r="O108" s="46"/>
      <c r="P108" s="55">
        <f t="shared" si="7"/>
        <v>90</v>
      </c>
      <c r="Q108" s="26" t="str">
        <f t="shared" si="4"/>
        <v>A</v>
      </c>
      <c r="R108" s="27"/>
    </row>
    <row r="109" spans="1:20" ht="16" x14ac:dyDescent="0.2">
      <c r="A109" s="41"/>
      <c r="B109" s="40">
        <v>93</v>
      </c>
      <c r="C109" s="42" t="s">
        <v>20</v>
      </c>
      <c r="D109" s="40">
        <v>2021</v>
      </c>
      <c r="E109" s="43"/>
      <c r="F109" s="43" t="s">
        <v>22</v>
      </c>
      <c r="G109" s="44">
        <v>5</v>
      </c>
      <c r="H109" s="45">
        <v>15</v>
      </c>
      <c r="I109" s="43"/>
      <c r="J109" s="22">
        <f t="shared" si="5"/>
        <v>15</v>
      </c>
      <c r="K109" s="46">
        <v>10</v>
      </c>
      <c r="L109" s="46"/>
      <c r="M109" s="54">
        <f t="shared" si="6"/>
        <v>10</v>
      </c>
      <c r="N109" s="46"/>
      <c r="O109" s="46"/>
      <c r="P109" s="55">
        <f t="shared" si="7"/>
        <v>30</v>
      </c>
      <c r="Q109" s="26" t="str">
        <f t="shared" si="4"/>
        <v>F</v>
      </c>
      <c r="R109" s="27"/>
    </row>
    <row r="110" spans="1:20" ht="16" x14ac:dyDescent="0.2">
      <c r="A110" s="41"/>
      <c r="B110" s="40">
        <v>94</v>
      </c>
      <c r="C110" s="42" t="s">
        <v>20</v>
      </c>
      <c r="D110" s="40">
        <v>2021</v>
      </c>
      <c r="E110" s="43"/>
      <c r="F110" s="43" t="s">
        <v>22</v>
      </c>
      <c r="G110" s="44">
        <v>7</v>
      </c>
      <c r="H110" s="45">
        <v>29</v>
      </c>
      <c r="I110" s="43"/>
      <c r="J110" s="22">
        <f t="shared" si="5"/>
        <v>29</v>
      </c>
      <c r="K110" s="46">
        <v>17</v>
      </c>
      <c r="L110" s="46"/>
      <c r="M110" s="54">
        <f t="shared" si="6"/>
        <v>17</v>
      </c>
      <c r="N110" s="46"/>
      <c r="O110" s="46"/>
      <c r="P110" s="55">
        <f t="shared" si="7"/>
        <v>53</v>
      </c>
      <c r="Q110" s="26" t="str">
        <f t="shared" si="4"/>
        <v>E</v>
      </c>
      <c r="R110" s="27"/>
      <c r="S110" s="28"/>
      <c r="T110" s="28"/>
    </row>
    <row r="111" spans="1:20" ht="16" x14ac:dyDescent="0.2">
      <c r="A111" s="41"/>
      <c r="B111" s="40">
        <v>95</v>
      </c>
      <c r="C111" s="42" t="s">
        <v>20</v>
      </c>
      <c r="D111" s="40">
        <v>2021</v>
      </c>
      <c r="E111" s="43"/>
      <c r="F111" s="43" t="s">
        <v>22</v>
      </c>
      <c r="G111" s="44">
        <v>8</v>
      </c>
      <c r="H111" s="45">
        <v>23</v>
      </c>
      <c r="I111" s="43"/>
      <c r="J111" s="22">
        <f t="shared" si="5"/>
        <v>23</v>
      </c>
      <c r="K111" s="46">
        <v>40</v>
      </c>
      <c r="L111" s="46"/>
      <c r="M111" s="54">
        <f t="shared" si="6"/>
        <v>40</v>
      </c>
      <c r="N111" s="46"/>
      <c r="O111" s="46"/>
      <c r="P111" s="55">
        <f t="shared" si="7"/>
        <v>71</v>
      </c>
      <c r="Q111" s="26" t="str">
        <f t="shared" si="4"/>
        <v>C</v>
      </c>
      <c r="R111" s="27"/>
    </row>
    <row r="112" spans="1:20" ht="16" x14ac:dyDescent="0.2">
      <c r="A112" s="41"/>
      <c r="B112" s="40">
        <v>96</v>
      </c>
      <c r="C112" s="42" t="s">
        <v>20</v>
      </c>
      <c r="D112" s="40">
        <v>2021</v>
      </c>
      <c r="E112" s="43"/>
      <c r="F112" s="43" t="s">
        <v>22</v>
      </c>
      <c r="G112" s="44"/>
      <c r="H112" s="45"/>
      <c r="I112" s="43"/>
      <c r="J112" s="22">
        <f t="shared" si="5"/>
        <v>0</v>
      </c>
      <c r="K112" s="46"/>
      <c r="L112" s="46"/>
      <c r="M112" s="54">
        <f t="shared" si="6"/>
        <v>0</v>
      </c>
      <c r="N112" s="46"/>
      <c r="O112" s="46"/>
      <c r="P112" s="55">
        <f t="shared" si="7"/>
        <v>0</v>
      </c>
      <c r="Q112" s="26" t="str">
        <f t="shared" si="4"/>
        <v>F</v>
      </c>
      <c r="R112" s="27"/>
    </row>
    <row r="113" spans="1:20" ht="16" x14ac:dyDescent="0.2">
      <c r="A113" s="41"/>
      <c r="B113" s="40">
        <v>97</v>
      </c>
      <c r="C113" s="42" t="s">
        <v>20</v>
      </c>
      <c r="D113" s="40">
        <v>2021</v>
      </c>
      <c r="E113" s="43"/>
      <c r="F113" s="43" t="s">
        <v>22</v>
      </c>
      <c r="G113" s="44">
        <v>7</v>
      </c>
      <c r="H113" s="45"/>
      <c r="I113" s="43">
        <v>27</v>
      </c>
      <c r="J113" s="22">
        <f t="shared" si="5"/>
        <v>27</v>
      </c>
      <c r="K113" s="46">
        <v>20</v>
      </c>
      <c r="L113" s="46"/>
      <c r="M113" s="54">
        <f t="shared" si="6"/>
        <v>20</v>
      </c>
      <c r="N113" s="46"/>
      <c r="O113" s="46"/>
      <c r="P113" s="55">
        <f t="shared" si="7"/>
        <v>54</v>
      </c>
      <c r="Q113" s="26" t="str">
        <f t="shared" si="4"/>
        <v>E</v>
      </c>
      <c r="R113" s="27"/>
    </row>
    <row r="114" spans="1:20" ht="16" x14ac:dyDescent="0.2">
      <c r="A114" s="41"/>
      <c r="B114" s="40">
        <v>98</v>
      </c>
      <c r="C114" s="42" t="s">
        <v>20</v>
      </c>
      <c r="D114" s="40">
        <v>2021</v>
      </c>
      <c r="E114" s="43"/>
      <c r="F114" s="43" t="s">
        <v>22</v>
      </c>
      <c r="G114" s="44">
        <v>2</v>
      </c>
      <c r="H114" s="45">
        <v>18</v>
      </c>
      <c r="I114" s="43">
        <v>23</v>
      </c>
      <c r="J114" s="22">
        <f t="shared" si="5"/>
        <v>23</v>
      </c>
      <c r="K114" s="46">
        <v>14</v>
      </c>
      <c r="L114" s="46"/>
      <c r="M114" s="54">
        <f t="shared" si="6"/>
        <v>14</v>
      </c>
      <c r="N114" s="46"/>
      <c r="O114" s="46"/>
      <c r="P114" s="55">
        <f t="shared" si="7"/>
        <v>39</v>
      </c>
      <c r="Q114" s="26" t="str">
        <f t="shared" si="4"/>
        <v>F</v>
      </c>
      <c r="R114" s="27"/>
    </row>
    <row r="115" spans="1:20" ht="16" x14ac:dyDescent="0.2">
      <c r="A115" s="41"/>
      <c r="B115" s="40">
        <v>99</v>
      </c>
      <c r="C115" s="42" t="s">
        <v>20</v>
      </c>
      <c r="D115" s="40">
        <v>2021</v>
      </c>
      <c r="E115" s="43"/>
      <c r="F115" s="43" t="s">
        <v>22</v>
      </c>
      <c r="G115" s="44">
        <v>5</v>
      </c>
      <c r="H115" s="45">
        <v>27</v>
      </c>
      <c r="I115" s="43"/>
      <c r="J115" s="22">
        <f t="shared" si="5"/>
        <v>27</v>
      </c>
      <c r="K115" s="46">
        <v>15</v>
      </c>
      <c r="L115" s="46"/>
      <c r="M115" s="54">
        <f t="shared" si="6"/>
        <v>15</v>
      </c>
      <c r="N115" s="46"/>
      <c r="O115" s="46"/>
      <c r="P115" s="55">
        <f t="shared" si="7"/>
        <v>47</v>
      </c>
      <c r="Q115" s="26" t="str">
        <f t="shared" si="4"/>
        <v>F</v>
      </c>
      <c r="R115" s="27"/>
    </row>
    <row r="116" spans="1:20" ht="16" x14ac:dyDescent="0.2">
      <c r="A116" s="41"/>
      <c r="B116" s="40">
        <v>100</v>
      </c>
      <c r="C116" s="42" t="s">
        <v>20</v>
      </c>
      <c r="D116" s="40">
        <v>2021</v>
      </c>
      <c r="E116" s="43"/>
      <c r="F116" s="43" t="s">
        <v>22</v>
      </c>
      <c r="G116" s="44">
        <v>7</v>
      </c>
      <c r="H116" s="45">
        <v>35</v>
      </c>
      <c r="I116" s="43"/>
      <c r="J116" s="22">
        <f t="shared" si="5"/>
        <v>35</v>
      </c>
      <c r="K116" s="46">
        <v>37</v>
      </c>
      <c r="L116" s="46"/>
      <c r="M116" s="54">
        <f t="shared" si="6"/>
        <v>37</v>
      </c>
      <c r="N116" s="46"/>
      <c r="O116" s="46"/>
      <c r="P116" s="55">
        <f t="shared" si="7"/>
        <v>79</v>
      </c>
      <c r="Q116" s="26" t="str">
        <f t="shared" si="4"/>
        <v>C</v>
      </c>
      <c r="R116" s="27"/>
    </row>
    <row r="117" spans="1:20" ht="16" x14ac:dyDescent="0.2">
      <c r="A117" s="41"/>
      <c r="B117" s="40">
        <v>143</v>
      </c>
      <c r="C117" s="42" t="s">
        <v>20</v>
      </c>
      <c r="D117" s="40">
        <v>2021</v>
      </c>
      <c r="E117" s="43"/>
      <c r="F117" s="43" t="s">
        <v>22</v>
      </c>
      <c r="G117" s="44">
        <v>7</v>
      </c>
      <c r="H117" s="45">
        <v>17</v>
      </c>
      <c r="I117" s="43">
        <v>13</v>
      </c>
      <c r="J117" s="22">
        <v>17</v>
      </c>
      <c r="K117" s="46"/>
      <c r="L117" s="46"/>
      <c r="M117" s="54">
        <f t="shared" si="6"/>
        <v>0</v>
      </c>
      <c r="N117" s="46"/>
      <c r="O117" s="46"/>
      <c r="P117" s="55">
        <f t="shared" si="7"/>
        <v>24</v>
      </c>
      <c r="Q117" s="26" t="str">
        <f t="shared" si="4"/>
        <v>F</v>
      </c>
      <c r="R117" s="27"/>
    </row>
    <row r="118" spans="1:20" ht="16" x14ac:dyDescent="0.2">
      <c r="A118" s="41"/>
      <c r="B118" s="40">
        <v>146</v>
      </c>
      <c r="C118" s="42" t="s">
        <v>20</v>
      </c>
      <c r="D118" s="40">
        <v>2021</v>
      </c>
      <c r="E118" s="43"/>
      <c r="F118" s="43" t="s">
        <v>22</v>
      </c>
      <c r="G118" s="44">
        <v>7</v>
      </c>
      <c r="H118" s="45">
        <v>19</v>
      </c>
      <c r="I118" s="43"/>
      <c r="J118" s="22">
        <f t="shared" si="5"/>
        <v>19</v>
      </c>
      <c r="K118" s="46">
        <v>21</v>
      </c>
      <c r="L118" s="46"/>
      <c r="M118" s="54">
        <f t="shared" si="6"/>
        <v>21</v>
      </c>
      <c r="N118" s="46"/>
      <c r="O118" s="46"/>
      <c r="P118" s="55">
        <f t="shared" si="7"/>
        <v>47</v>
      </c>
      <c r="Q118" s="26" t="str">
        <f t="shared" si="4"/>
        <v>F</v>
      </c>
      <c r="R118" s="27"/>
      <c r="S118" s="28"/>
      <c r="T118" s="28"/>
    </row>
    <row r="119" spans="1:20" ht="16" x14ac:dyDescent="0.2">
      <c r="A119" s="41"/>
      <c r="B119" s="40">
        <v>68</v>
      </c>
      <c r="C119" s="42" t="s">
        <v>20</v>
      </c>
      <c r="D119" s="40">
        <v>2020</v>
      </c>
      <c r="E119" s="43"/>
      <c r="F119" s="43" t="s">
        <v>22</v>
      </c>
      <c r="G119" s="44"/>
      <c r="H119" s="45">
        <v>19</v>
      </c>
      <c r="I119" s="43"/>
      <c r="J119" s="22">
        <f t="shared" si="5"/>
        <v>19</v>
      </c>
      <c r="K119" s="46">
        <v>7</v>
      </c>
      <c r="L119" s="46"/>
      <c r="M119" s="54">
        <f t="shared" si="6"/>
        <v>7</v>
      </c>
      <c r="N119" s="46"/>
      <c r="O119" s="46"/>
      <c r="P119" s="55">
        <f t="shared" si="7"/>
        <v>26</v>
      </c>
      <c r="Q119" s="26" t="str">
        <f t="shared" si="4"/>
        <v>F</v>
      </c>
      <c r="R119" s="27"/>
      <c r="S119" s="28"/>
      <c r="T119" s="28"/>
    </row>
    <row r="120" spans="1:20" ht="16" x14ac:dyDescent="0.2">
      <c r="A120" s="41"/>
      <c r="B120" s="40">
        <v>74</v>
      </c>
      <c r="C120" s="42" t="s">
        <v>20</v>
      </c>
      <c r="D120" s="40">
        <v>2020</v>
      </c>
      <c r="E120" s="43"/>
      <c r="F120" s="43" t="s">
        <v>22</v>
      </c>
      <c r="G120" s="44">
        <v>7</v>
      </c>
      <c r="H120" s="45">
        <v>21</v>
      </c>
      <c r="I120" s="43"/>
      <c r="J120" s="22">
        <f t="shared" si="5"/>
        <v>21</v>
      </c>
      <c r="K120" s="46">
        <v>12</v>
      </c>
      <c r="L120" s="46"/>
      <c r="M120" s="54">
        <f t="shared" si="6"/>
        <v>12</v>
      </c>
      <c r="N120" s="46"/>
      <c r="O120" s="46"/>
      <c r="P120" s="55">
        <f t="shared" si="7"/>
        <v>40</v>
      </c>
      <c r="Q120" s="26" t="str">
        <f t="shared" si="4"/>
        <v>F</v>
      </c>
      <c r="R120" s="27"/>
    </row>
    <row r="121" spans="1:20" ht="16" x14ac:dyDescent="0.2">
      <c r="A121" s="41"/>
      <c r="B121" s="40">
        <v>87</v>
      </c>
      <c r="C121" s="42" t="s">
        <v>20</v>
      </c>
      <c r="D121" s="40">
        <v>2020</v>
      </c>
      <c r="E121" s="43"/>
      <c r="F121" s="43" t="s">
        <v>22</v>
      </c>
      <c r="G121" s="44"/>
      <c r="H121" s="45"/>
      <c r="I121" s="43">
        <v>22</v>
      </c>
      <c r="J121" s="22">
        <f t="shared" si="5"/>
        <v>22</v>
      </c>
      <c r="K121" s="46"/>
      <c r="L121" s="52"/>
      <c r="M121" s="54">
        <f t="shared" si="6"/>
        <v>0</v>
      </c>
      <c r="N121" s="46"/>
      <c r="O121" s="46"/>
      <c r="P121" s="55">
        <f t="shared" si="7"/>
        <v>22</v>
      </c>
      <c r="Q121" s="26" t="str">
        <f t="shared" si="4"/>
        <v>F</v>
      </c>
      <c r="R121" s="27"/>
    </row>
    <row r="122" spans="1:20" ht="16" x14ac:dyDescent="0.2">
      <c r="A122" s="49"/>
      <c r="B122" s="40">
        <v>91</v>
      </c>
      <c r="C122" s="42" t="s">
        <v>20</v>
      </c>
      <c r="D122" s="40">
        <v>2020</v>
      </c>
      <c r="E122" s="43"/>
      <c r="F122" s="43" t="s">
        <v>22</v>
      </c>
      <c r="G122" s="44"/>
      <c r="H122" s="53"/>
      <c r="I122" s="53"/>
      <c r="J122" s="22">
        <f t="shared" si="5"/>
        <v>0</v>
      </c>
      <c r="K122" s="48"/>
      <c r="L122" s="48"/>
      <c r="M122" s="54">
        <f t="shared" si="6"/>
        <v>0</v>
      </c>
      <c r="N122" s="48"/>
      <c r="O122" s="48"/>
      <c r="P122" s="55">
        <f t="shared" si="7"/>
        <v>0</v>
      </c>
      <c r="Q122" s="26" t="str">
        <f t="shared" si="4"/>
        <v>F</v>
      </c>
      <c r="R122" s="27"/>
      <c r="S122" s="35"/>
      <c r="T122" s="28"/>
    </row>
    <row r="123" spans="1:20" ht="16" x14ac:dyDescent="0.2">
      <c r="A123" s="41"/>
      <c r="B123" s="40">
        <v>95</v>
      </c>
      <c r="C123" s="42" t="s">
        <v>20</v>
      </c>
      <c r="D123" s="40">
        <v>2020</v>
      </c>
      <c r="E123" s="43"/>
      <c r="F123" s="43" t="s">
        <v>22</v>
      </c>
      <c r="G123" s="44"/>
      <c r="H123" s="53"/>
      <c r="I123" s="53"/>
      <c r="J123" s="22">
        <f t="shared" si="5"/>
        <v>0</v>
      </c>
      <c r="K123" s="46"/>
      <c r="L123" s="46"/>
      <c r="M123" s="54">
        <f t="shared" si="6"/>
        <v>0</v>
      </c>
      <c r="N123" s="46"/>
      <c r="O123" s="46"/>
      <c r="P123" s="55">
        <f t="shared" si="7"/>
        <v>0</v>
      </c>
      <c r="Q123" s="26" t="str">
        <f t="shared" si="4"/>
        <v>F</v>
      </c>
      <c r="R123" s="27"/>
    </row>
    <row r="124" spans="1:20" ht="16" x14ac:dyDescent="0.2">
      <c r="A124" s="41"/>
      <c r="B124" s="40">
        <v>99</v>
      </c>
      <c r="C124" s="42" t="s">
        <v>20</v>
      </c>
      <c r="D124" s="40">
        <v>2020</v>
      </c>
      <c r="E124" s="43"/>
      <c r="F124" s="43" t="s">
        <v>22</v>
      </c>
      <c r="G124" s="44"/>
      <c r="H124" s="53"/>
      <c r="I124" s="53">
        <v>17</v>
      </c>
      <c r="J124" s="22">
        <f t="shared" si="5"/>
        <v>17</v>
      </c>
      <c r="K124" s="46"/>
      <c r="L124" s="46"/>
      <c r="M124" s="54">
        <f t="shared" si="6"/>
        <v>0</v>
      </c>
      <c r="N124" s="46"/>
      <c r="O124" s="46"/>
      <c r="P124" s="55">
        <f t="shared" si="7"/>
        <v>17</v>
      </c>
      <c r="Q124" s="26" t="str">
        <f t="shared" si="4"/>
        <v>F</v>
      </c>
      <c r="R124" s="27"/>
    </row>
    <row r="125" spans="1:20" ht="16" x14ac:dyDescent="0.2">
      <c r="A125" s="41"/>
      <c r="B125" s="40">
        <v>95</v>
      </c>
      <c r="C125" s="42" t="s">
        <v>20</v>
      </c>
      <c r="D125" s="40">
        <v>2019</v>
      </c>
      <c r="E125" s="43"/>
      <c r="F125" s="43" t="s">
        <v>22</v>
      </c>
      <c r="G125" s="44"/>
      <c r="H125" s="53">
        <v>11</v>
      </c>
      <c r="I125" s="53"/>
      <c r="J125" s="22">
        <f t="shared" si="5"/>
        <v>11</v>
      </c>
      <c r="K125" s="46">
        <v>7</v>
      </c>
      <c r="L125" s="46"/>
      <c r="M125" s="54">
        <f t="shared" si="6"/>
        <v>7</v>
      </c>
      <c r="N125" s="46"/>
      <c r="O125" s="46"/>
      <c r="P125" s="55">
        <f t="shared" si="7"/>
        <v>18</v>
      </c>
      <c r="Q125" s="26" t="str">
        <f t="shared" si="4"/>
        <v>F</v>
      </c>
      <c r="R125" s="27"/>
    </row>
    <row r="126" spans="1:20" ht="16" x14ac:dyDescent="0.2">
      <c r="A126" s="49"/>
      <c r="B126" s="40">
        <v>101</v>
      </c>
      <c r="C126" s="42" t="s">
        <v>20</v>
      </c>
      <c r="D126" s="40">
        <v>2018</v>
      </c>
      <c r="E126" s="43"/>
      <c r="F126" s="43" t="s">
        <v>22</v>
      </c>
      <c r="G126" s="44"/>
      <c r="H126" s="53"/>
      <c r="I126" s="53"/>
      <c r="J126" s="22">
        <f t="shared" si="5"/>
        <v>0</v>
      </c>
      <c r="K126" s="48"/>
      <c r="L126" s="48"/>
      <c r="M126" s="54">
        <f t="shared" si="6"/>
        <v>0</v>
      </c>
      <c r="N126" s="48"/>
      <c r="O126" s="48"/>
      <c r="P126" s="55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109</v>
      </c>
      <c r="C127" s="42" t="s">
        <v>20</v>
      </c>
      <c r="D127" s="40">
        <v>2018</v>
      </c>
      <c r="E127" s="43"/>
      <c r="F127" s="43" t="s">
        <v>22</v>
      </c>
      <c r="G127" s="44"/>
      <c r="H127" s="53"/>
      <c r="I127" s="53"/>
      <c r="J127" s="22">
        <f t="shared" si="5"/>
        <v>0</v>
      </c>
      <c r="K127" s="46"/>
      <c r="L127" s="46"/>
      <c r="M127" s="54">
        <f t="shared" si="6"/>
        <v>0</v>
      </c>
      <c r="N127" s="46"/>
      <c r="O127" s="46"/>
      <c r="P127" s="55">
        <f t="shared" si="7"/>
        <v>0</v>
      </c>
      <c r="Q127" s="26" t="str">
        <f t="shared" si="4"/>
        <v>F</v>
      </c>
      <c r="R127" s="27"/>
    </row>
    <row r="128" spans="1:20" x14ac:dyDescent="0.2">
      <c r="A128" s="19"/>
      <c r="B128" s="33"/>
      <c r="C128" s="20"/>
      <c r="D128" s="33"/>
      <c r="E128" s="34"/>
      <c r="F128" s="33"/>
      <c r="G128" s="21"/>
      <c r="H128" s="33"/>
      <c r="I128" s="33"/>
      <c r="J128" s="22"/>
      <c r="K128" s="23"/>
      <c r="L128" s="23"/>
      <c r="M128" s="24"/>
      <c r="N128" s="23"/>
      <c r="O128" s="23"/>
      <c r="P128" s="25"/>
      <c r="Q128" s="26"/>
      <c r="R128" s="27"/>
    </row>
    <row r="129" spans="1:20" x14ac:dyDescent="0.2">
      <c r="A129" s="19"/>
      <c r="B129" s="33"/>
      <c r="C129" s="20"/>
      <c r="D129" s="33"/>
      <c r="E129" s="34"/>
      <c r="F129" s="33"/>
      <c r="G129" s="21"/>
      <c r="H129" s="33"/>
      <c r="I129" s="33"/>
      <c r="J129" s="22"/>
      <c r="K129" s="23"/>
      <c r="L129" s="23"/>
      <c r="M129" s="24"/>
      <c r="N129" s="23"/>
      <c r="O129" s="23"/>
      <c r="P129" s="25"/>
      <c r="Q129" s="26"/>
      <c r="R129" s="27"/>
    </row>
    <row r="130" spans="1:20" x14ac:dyDescent="0.2">
      <c r="A130" s="32"/>
      <c r="B130" s="33"/>
      <c r="C130" s="20"/>
      <c r="D130" s="33"/>
      <c r="E130" s="34"/>
      <c r="F130" s="33"/>
      <c r="G130" s="21"/>
      <c r="H130" s="33"/>
      <c r="I130" s="33"/>
      <c r="J130" s="22"/>
      <c r="K130" s="29"/>
      <c r="L130" s="29"/>
      <c r="M130" s="24"/>
      <c r="N130" s="29"/>
      <c r="O130" s="29"/>
      <c r="P130" s="25"/>
      <c r="Q130" s="30"/>
      <c r="R130" s="27"/>
      <c r="S130" s="28"/>
      <c r="T130" s="28"/>
    </row>
    <row r="131" spans="1:20" x14ac:dyDescent="0.2">
      <c r="A131" s="19"/>
      <c r="B131" s="33"/>
      <c r="C131" s="20"/>
      <c r="D131" s="33"/>
      <c r="E131" s="34"/>
      <c r="F131" s="33"/>
      <c r="G131" s="21"/>
      <c r="H131" s="33"/>
      <c r="I131" s="33"/>
      <c r="J131" s="22"/>
      <c r="K131" s="23"/>
      <c r="L131" s="23"/>
      <c r="M131" s="24"/>
      <c r="N131" s="23"/>
      <c r="O131" s="23"/>
      <c r="P131" s="25"/>
      <c r="Q131" s="26"/>
      <c r="R131" s="27"/>
      <c r="S131" s="28"/>
      <c r="T131" s="28"/>
    </row>
    <row r="132" spans="1:20" x14ac:dyDescent="0.2">
      <c r="A132" s="19"/>
      <c r="B132" s="33"/>
      <c r="C132" s="20"/>
      <c r="D132" s="33"/>
      <c r="E132" s="34"/>
      <c r="F132" s="33"/>
      <c r="G132" s="21"/>
      <c r="H132" s="33"/>
      <c r="I132" s="33"/>
      <c r="J132" s="22"/>
      <c r="K132" s="23"/>
      <c r="L132" s="23"/>
      <c r="M132" s="24"/>
      <c r="N132" s="23"/>
      <c r="O132" s="23"/>
      <c r="P132" s="25"/>
      <c r="Q132" s="26"/>
      <c r="R132" s="27"/>
      <c r="S132" s="28"/>
      <c r="T132" s="28"/>
    </row>
    <row r="133" spans="1:20" x14ac:dyDescent="0.2">
      <c r="A133" s="32"/>
      <c r="B133" s="33"/>
      <c r="C133" s="20"/>
      <c r="D133" s="33"/>
      <c r="E133" s="34"/>
      <c r="F133" s="33"/>
      <c r="G133" s="21"/>
      <c r="H133" s="33"/>
      <c r="I133" s="33"/>
      <c r="J133" s="22"/>
      <c r="K133" s="23"/>
      <c r="L133" s="23"/>
      <c r="M133" s="24"/>
      <c r="N133" s="23"/>
      <c r="O133" s="23"/>
      <c r="P133" s="25"/>
      <c r="Q133" s="26"/>
      <c r="R133" s="27"/>
    </row>
    <row r="134" spans="1:20" x14ac:dyDescent="0.2">
      <c r="A134" s="19"/>
      <c r="B134" s="33"/>
      <c r="C134" s="20"/>
      <c r="D134" s="33"/>
      <c r="E134" s="34"/>
      <c r="F134" s="33"/>
      <c r="G134" s="21"/>
      <c r="H134" s="33"/>
      <c r="I134" s="33"/>
      <c r="J134" s="22"/>
      <c r="K134" s="23"/>
      <c r="L134" s="23"/>
      <c r="M134" s="24"/>
      <c r="N134" s="23"/>
      <c r="O134" s="23"/>
      <c r="P134" s="25"/>
      <c r="Q134" s="26"/>
      <c r="R134" s="27"/>
    </row>
    <row r="135" spans="1:20" x14ac:dyDescent="0.2">
      <c r="A135" s="19"/>
      <c r="B135" s="33"/>
      <c r="C135" s="20"/>
      <c r="D135" s="33"/>
      <c r="E135" s="34"/>
      <c r="F135" s="33"/>
      <c r="G135" s="21"/>
      <c r="H135" s="33"/>
      <c r="I135" s="33"/>
      <c r="J135" s="22"/>
      <c r="K135" s="23"/>
      <c r="L135" s="23"/>
      <c r="M135" s="24"/>
      <c r="N135" s="23"/>
      <c r="O135" s="23"/>
      <c r="P135" s="25"/>
      <c r="Q135" s="26"/>
      <c r="R135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2022-01-27T17:11:25Z</dcterms:modified>
</cp:coreProperties>
</file>