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SM BP" sheetId="1" r:id="rId1"/>
  </sheets>
  <definedNames>
    <definedName name="_xlnm.Print_Area" localSheetId="0">'Ekonomija firme SM BP'!$A$1:$O$67</definedName>
    <definedName name="_xlnm.Print_Titles" localSheetId="0">'Ekonomija firme SM BP'!$1:$1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 s="1"/>
  <c r="L2" i="1"/>
  <c r="N2" i="1"/>
  <c r="O2" i="1" s="1"/>
  <c r="I3" i="1"/>
  <c r="J3" i="1" s="1"/>
  <c r="L3" i="1"/>
  <c r="N3" i="1"/>
  <c r="I4" i="1"/>
  <c r="J4" i="1" s="1"/>
  <c r="L4" i="1"/>
  <c r="N4" i="1"/>
  <c r="I5" i="1"/>
  <c r="J5" i="1"/>
  <c r="L5" i="1"/>
  <c r="N5" i="1"/>
  <c r="I6" i="1"/>
  <c r="J6" i="1" s="1"/>
  <c r="L6" i="1"/>
  <c r="N6" i="1"/>
  <c r="I7" i="1"/>
  <c r="J7" i="1" s="1"/>
  <c r="L7" i="1"/>
  <c r="N7" i="1"/>
  <c r="I8" i="1"/>
  <c r="J8" i="1" s="1"/>
  <c r="L8" i="1"/>
  <c r="N8" i="1"/>
  <c r="I9" i="1"/>
  <c r="J9" i="1" s="1"/>
  <c r="L9" i="1"/>
  <c r="N9" i="1"/>
  <c r="I10" i="1"/>
  <c r="J10" i="1" s="1"/>
  <c r="L10" i="1"/>
  <c r="N10" i="1"/>
  <c r="I11" i="1"/>
  <c r="J11" i="1" s="1"/>
  <c r="L11" i="1"/>
  <c r="N11" i="1"/>
  <c r="I12" i="1"/>
  <c r="J12" i="1" s="1"/>
  <c r="L12" i="1"/>
  <c r="N12" i="1"/>
  <c r="I13" i="1"/>
  <c r="J13" i="1"/>
  <c r="L13" i="1"/>
  <c r="N13" i="1"/>
  <c r="I14" i="1"/>
  <c r="J14" i="1" s="1"/>
  <c r="L14" i="1"/>
  <c r="N14" i="1"/>
  <c r="I15" i="1"/>
  <c r="J15" i="1" s="1"/>
  <c r="L15" i="1"/>
  <c r="N15" i="1"/>
  <c r="I16" i="1"/>
  <c r="J16" i="1" s="1"/>
  <c r="L16" i="1"/>
  <c r="N16" i="1"/>
  <c r="I17" i="1"/>
  <c r="J17" i="1" s="1"/>
  <c r="L17" i="1"/>
  <c r="N17" i="1"/>
  <c r="I18" i="1"/>
  <c r="J18" i="1" s="1"/>
  <c r="L18" i="1"/>
  <c r="N18" i="1"/>
  <c r="I19" i="1"/>
  <c r="J19" i="1" s="1"/>
  <c r="L19" i="1"/>
  <c r="N19" i="1"/>
  <c r="I20" i="1"/>
  <c r="J20" i="1" s="1"/>
  <c r="L20" i="1"/>
  <c r="N20" i="1"/>
  <c r="I21" i="1"/>
  <c r="J21" i="1" s="1"/>
  <c r="L21" i="1"/>
  <c r="N21" i="1"/>
  <c r="I22" i="1"/>
  <c r="J22" i="1" s="1"/>
  <c r="L22" i="1"/>
  <c r="N22" i="1"/>
  <c r="I23" i="1"/>
  <c r="J23" i="1"/>
  <c r="L23" i="1"/>
  <c r="N23" i="1"/>
  <c r="I24" i="1"/>
  <c r="J24" i="1" s="1"/>
  <c r="L24" i="1"/>
  <c r="N24" i="1"/>
  <c r="I25" i="1"/>
  <c r="J25" i="1" s="1"/>
  <c r="L25" i="1"/>
  <c r="N25" i="1"/>
  <c r="I26" i="1"/>
  <c r="J26" i="1" s="1"/>
  <c r="L26" i="1"/>
  <c r="N26" i="1"/>
  <c r="I27" i="1"/>
  <c r="J27" i="1" s="1"/>
  <c r="L27" i="1"/>
  <c r="N27" i="1"/>
  <c r="I28" i="1"/>
  <c r="J28" i="1" s="1"/>
  <c r="L28" i="1"/>
  <c r="N28" i="1"/>
  <c r="I29" i="1"/>
  <c r="J29" i="1" s="1"/>
  <c r="L29" i="1"/>
  <c r="N29" i="1"/>
  <c r="I30" i="1"/>
  <c r="J30" i="1" s="1"/>
  <c r="L30" i="1"/>
  <c r="N30" i="1"/>
  <c r="I31" i="1"/>
  <c r="J31" i="1" s="1"/>
  <c r="L31" i="1"/>
  <c r="N31" i="1"/>
  <c r="I32" i="1"/>
  <c r="J32" i="1" s="1"/>
  <c r="L32" i="1"/>
  <c r="N32" i="1"/>
  <c r="I33" i="1"/>
  <c r="J33" i="1" s="1"/>
  <c r="L33" i="1"/>
  <c r="N33" i="1"/>
  <c r="I34" i="1"/>
  <c r="J34" i="1" s="1"/>
  <c r="L34" i="1"/>
  <c r="N34" i="1"/>
  <c r="I35" i="1"/>
  <c r="J35" i="1" s="1"/>
  <c r="L35" i="1"/>
  <c r="N35" i="1"/>
  <c r="I36" i="1"/>
  <c r="J36" i="1" s="1"/>
  <c r="L36" i="1"/>
  <c r="N36" i="1"/>
  <c r="I37" i="1"/>
  <c r="J37" i="1" s="1"/>
  <c r="L37" i="1"/>
  <c r="N37" i="1"/>
  <c r="I38" i="1"/>
  <c r="J38" i="1" s="1"/>
  <c r="L38" i="1"/>
  <c r="N38" i="1"/>
  <c r="I39" i="1"/>
  <c r="J39" i="1" s="1"/>
  <c r="L39" i="1"/>
  <c r="N39" i="1"/>
  <c r="I40" i="1"/>
  <c r="J40" i="1" s="1"/>
  <c r="L40" i="1"/>
  <c r="N40" i="1"/>
  <c r="I41" i="1"/>
  <c r="J41" i="1" s="1"/>
  <c r="L41" i="1"/>
  <c r="N41" i="1"/>
  <c r="I42" i="1"/>
  <c r="J42" i="1" s="1"/>
  <c r="L42" i="1"/>
  <c r="N42" i="1"/>
  <c r="I43" i="1"/>
  <c r="J43" i="1" s="1"/>
  <c r="L43" i="1"/>
  <c r="N43" i="1"/>
  <c r="I44" i="1"/>
  <c r="J44" i="1" s="1"/>
  <c r="L44" i="1"/>
  <c r="N44" i="1"/>
  <c r="I45" i="1"/>
  <c r="J45" i="1" s="1"/>
  <c r="L45" i="1"/>
  <c r="N45" i="1"/>
  <c r="I46" i="1"/>
  <c r="J46" i="1" s="1"/>
  <c r="L46" i="1"/>
  <c r="N46" i="1"/>
  <c r="I47" i="1"/>
  <c r="J47" i="1" s="1"/>
  <c r="L47" i="1"/>
  <c r="N47" i="1"/>
  <c r="I48" i="1"/>
  <c r="J48" i="1" s="1"/>
  <c r="L48" i="1"/>
  <c r="N48" i="1"/>
  <c r="I49" i="1"/>
  <c r="J49" i="1" s="1"/>
  <c r="L49" i="1"/>
  <c r="N49" i="1"/>
  <c r="I50" i="1"/>
  <c r="J50" i="1" s="1"/>
  <c r="L50" i="1"/>
  <c r="N50" i="1"/>
  <c r="I51" i="1"/>
  <c r="J51" i="1" s="1"/>
  <c r="L51" i="1"/>
  <c r="N51" i="1"/>
  <c r="I52" i="1"/>
  <c r="J52" i="1" s="1"/>
  <c r="L52" i="1"/>
  <c r="N52" i="1"/>
  <c r="I53" i="1"/>
  <c r="J53" i="1" s="1"/>
  <c r="L53" i="1"/>
  <c r="N53" i="1"/>
  <c r="I54" i="1"/>
  <c r="J54" i="1" s="1"/>
  <c r="L54" i="1"/>
  <c r="N54" i="1"/>
  <c r="I55" i="1"/>
  <c r="J55" i="1" s="1"/>
  <c r="L55" i="1"/>
  <c r="N55" i="1"/>
  <c r="I56" i="1"/>
  <c r="J56" i="1" s="1"/>
  <c r="L56" i="1"/>
  <c r="N56" i="1"/>
  <c r="I57" i="1"/>
  <c r="J57" i="1" s="1"/>
  <c r="L57" i="1"/>
  <c r="N57" i="1"/>
  <c r="I58" i="1"/>
  <c r="J58" i="1" s="1"/>
  <c r="L58" i="1"/>
  <c r="N58" i="1"/>
  <c r="I59" i="1"/>
  <c r="J59" i="1" s="1"/>
  <c r="L59" i="1"/>
  <c r="N59" i="1"/>
  <c r="I60" i="1"/>
  <c r="J60" i="1" s="1"/>
  <c r="L60" i="1"/>
  <c r="N60" i="1"/>
  <c r="I61" i="1"/>
  <c r="J61" i="1" s="1"/>
  <c r="L61" i="1"/>
  <c r="N61" i="1"/>
  <c r="I62" i="1"/>
  <c r="J62" i="1" s="1"/>
  <c r="L62" i="1"/>
  <c r="N62" i="1"/>
  <c r="I63" i="1"/>
  <c r="J63" i="1" s="1"/>
  <c r="L63" i="1"/>
  <c r="N63" i="1"/>
  <c r="I64" i="1"/>
  <c r="J64" i="1" s="1"/>
  <c r="L64" i="1"/>
  <c r="N64" i="1"/>
  <c r="I65" i="1"/>
  <c r="J65" i="1" s="1"/>
  <c r="L65" i="1"/>
  <c r="N65" i="1"/>
  <c r="I66" i="1"/>
  <c r="J66" i="1" s="1"/>
  <c r="L66" i="1"/>
  <c r="N66" i="1"/>
  <c r="I67" i="1"/>
  <c r="J67" i="1" s="1"/>
  <c r="L67" i="1"/>
  <c r="N67" i="1"/>
  <c r="O37" i="1" l="1"/>
  <c r="O66" i="1"/>
  <c r="O62" i="1"/>
  <c r="O50" i="1"/>
  <c r="O42" i="1"/>
  <c r="O16" i="1"/>
  <c r="O12" i="1"/>
  <c r="O59" i="1"/>
  <c r="O55" i="1"/>
  <c r="O51" i="1"/>
  <c r="O39" i="1"/>
  <c r="O5" i="1"/>
  <c r="O27" i="1"/>
  <c r="O8" i="1"/>
  <c r="O15" i="1"/>
  <c r="O23" i="1"/>
  <c r="O64" i="1"/>
  <c r="O60" i="1"/>
  <c r="O48" i="1"/>
  <c r="O32" i="1"/>
  <c r="O31" i="1"/>
  <c r="O20" i="1"/>
  <c r="O7" i="1"/>
  <c r="O53" i="1"/>
  <c r="O28" i="1"/>
  <c r="O10" i="1"/>
  <c r="O24" i="1"/>
  <c r="O18" i="1"/>
  <c r="O67" i="1"/>
  <c r="O65" i="1"/>
  <c r="O63" i="1"/>
  <c r="O61" i="1"/>
  <c r="O58" i="1"/>
  <c r="O57" i="1"/>
  <c r="O56" i="1"/>
  <c r="O54" i="1"/>
  <c r="O52" i="1"/>
  <c r="O49" i="1"/>
  <c r="O47" i="1"/>
  <c r="O46" i="1"/>
  <c r="O45" i="1"/>
  <c r="O44" i="1"/>
  <c r="O43" i="1"/>
  <c r="O41" i="1"/>
  <c r="O40" i="1"/>
  <c r="O38" i="1"/>
  <c r="O36" i="1"/>
  <c r="O35" i="1"/>
  <c r="O34" i="1"/>
  <c r="O33" i="1"/>
  <c r="O26" i="1"/>
  <c r="O25" i="1"/>
  <c r="O17" i="1"/>
  <c r="O9" i="1"/>
  <c r="O19" i="1"/>
  <c r="O11" i="1"/>
  <c r="O4" i="1"/>
  <c r="O3" i="1"/>
  <c r="O30" i="1"/>
  <c r="O29" i="1"/>
  <c r="O22" i="1"/>
  <c r="O21" i="1"/>
  <c r="O14" i="1"/>
  <c r="O13" i="1"/>
  <c r="O6" i="1"/>
</calcChain>
</file>

<file path=xl/sharedStrings.xml><?xml version="1.0" encoding="utf-8"?>
<sst xmlns="http://schemas.openxmlformats.org/spreadsheetml/2006/main" count="213" uniqueCount="149">
  <si>
    <t>S</t>
  </si>
  <si>
    <t>Milatović Aleksandar</t>
  </si>
  <si>
    <t>44 / 14</t>
  </si>
  <si>
    <t>Kasumović Aida</t>
  </si>
  <si>
    <t>43 / 14</t>
  </si>
  <si>
    <t>Pajović Milena</t>
  </si>
  <si>
    <t>49 / 17</t>
  </si>
  <si>
    <t>Radojević Jelena</t>
  </si>
  <si>
    <t>45 / 17</t>
  </si>
  <si>
    <t>Durković Anja</t>
  </si>
  <si>
    <t>44 / 17</t>
  </si>
  <si>
    <t>Ðurković Ivana</t>
  </si>
  <si>
    <t>43 / 17</t>
  </si>
  <si>
    <t>Vukčević Marija</t>
  </si>
  <si>
    <t>3 / 17</t>
  </si>
  <si>
    <t>B</t>
  </si>
  <si>
    <t>Gardašević Neda</t>
  </si>
  <si>
    <t>47 / 18</t>
  </si>
  <si>
    <t>Čindrak Amer</t>
  </si>
  <si>
    <t>32 / 18</t>
  </si>
  <si>
    <t>Borančić Dilara</t>
  </si>
  <si>
    <t>29 / 18</t>
  </si>
  <si>
    <t>Mehonjić Amila</t>
  </si>
  <si>
    <t>21 / 18</t>
  </si>
  <si>
    <t>Međedović Nermina</t>
  </si>
  <si>
    <t>13 / 18</t>
  </si>
  <si>
    <t>Mihailović Vladimir</t>
  </si>
  <si>
    <t>11 / 18</t>
  </si>
  <si>
    <t>Božović Velimir</t>
  </si>
  <si>
    <t>9 / 18</t>
  </si>
  <si>
    <t>Zoronjić Erna</t>
  </si>
  <si>
    <t>1 / 18</t>
  </si>
  <si>
    <t>Jovančević Marina</t>
  </si>
  <si>
    <t>51 / 19</t>
  </si>
  <si>
    <t>Lukač Alma</t>
  </si>
  <si>
    <t>50 / 19</t>
  </si>
  <si>
    <t>Drobnjak Danijela</t>
  </si>
  <si>
    <t>49 / 19</t>
  </si>
  <si>
    <t>Sijarić Almin</t>
  </si>
  <si>
    <t>48 / 19</t>
  </si>
  <si>
    <t>Ćeranić Kristina</t>
  </si>
  <si>
    <t>47 / 19</t>
  </si>
  <si>
    <t>Janković Marijana</t>
  </si>
  <si>
    <t>46 / 19</t>
  </si>
  <si>
    <t>Škrijelj Amina</t>
  </si>
  <si>
    <t>45 / 19</t>
  </si>
  <si>
    <t>Šćekić Stefan</t>
  </si>
  <si>
    <t>44 / 19</t>
  </si>
  <si>
    <t>Martinović Mirko</t>
  </si>
  <si>
    <t>43 / 19</t>
  </si>
  <si>
    <t>Hasanović Adis</t>
  </si>
  <si>
    <t>42 / 19</t>
  </si>
  <si>
    <t>Hot Arnela</t>
  </si>
  <si>
    <t>41 / 19</t>
  </si>
  <si>
    <t>Ajdarpašić Maida</t>
  </si>
  <si>
    <t>40 / 19</t>
  </si>
  <si>
    <t>Bahović Ervina</t>
  </si>
  <si>
    <t>39 / 19</t>
  </si>
  <si>
    <t>Zlajić Nemanja</t>
  </si>
  <si>
    <t>38 / 19</t>
  </si>
  <si>
    <t>Radusinović Dragana</t>
  </si>
  <si>
    <t>37 / 19</t>
  </si>
  <si>
    <t>Glavatović Andrea</t>
  </si>
  <si>
    <t>36 / 19</t>
  </si>
  <si>
    <t>Stojanović Eva</t>
  </si>
  <si>
    <t>35 / 19</t>
  </si>
  <si>
    <t>Prelević Marija</t>
  </si>
  <si>
    <t>34 / 19</t>
  </si>
  <si>
    <t>Milanović Anđela</t>
  </si>
  <si>
    <t>33 / 19</t>
  </si>
  <si>
    <t>Krkalović Marko</t>
  </si>
  <si>
    <t>32 / 19</t>
  </si>
  <si>
    <t>Matović Branko</t>
  </si>
  <si>
    <t>31 / 19</t>
  </si>
  <si>
    <t>Vučković Vuk</t>
  </si>
  <si>
    <t>30 / 19</t>
  </si>
  <si>
    <t>Bašić Elma</t>
  </si>
  <si>
    <t>29 / 19</t>
  </si>
  <si>
    <t>Šćepanović Zorka</t>
  </si>
  <si>
    <t>28 / 19</t>
  </si>
  <si>
    <t>Kurtaj Zilha</t>
  </si>
  <si>
    <t>27 / 19</t>
  </si>
  <si>
    <t>Ćatović Sanida</t>
  </si>
  <si>
    <t>26 / 19</t>
  </si>
  <si>
    <t>Ilić Nikolina</t>
  </si>
  <si>
    <t>25 / 19</t>
  </si>
  <si>
    <t>Hasanović Ajla</t>
  </si>
  <si>
    <t>24 / 19</t>
  </si>
  <si>
    <t>Drpljanin Elvedin</t>
  </si>
  <si>
    <t>23 / 19</t>
  </si>
  <si>
    <t>Kuč Alen</t>
  </si>
  <si>
    <t>22 / 19</t>
  </si>
  <si>
    <t>Hasković Dženita</t>
  </si>
  <si>
    <t>21 / 19</t>
  </si>
  <si>
    <t>Hadžibegović Maida</t>
  </si>
  <si>
    <t>20 / 19</t>
  </si>
  <si>
    <t>Hoti Emin</t>
  </si>
  <si>
    <t>19 / 19</t>
  </si>
  <si>
    <t>Džeko Nermin</t>
  </si>
  <si>
    <t>18 / 19</t>
  </si>
  <si>
    <t>Božović Dragana</t>
  </si>
  <si>
    <t>17 / 19</t>
  </si>
  <si>
    <t>Perović Tamara</t>
  </si>
  <si>
    <t>16 / 19</t>
  </si>
  <si>
    <t>Kapetanović Nerma</t>
  </si>
  <si>
    <t>15 / 19</t>
  </si>
  <si>
    <t>Jokić Kristina</t>
  </si>
  <si>
    <t>14 / 19</t>
  </si>
  <si>
    <t>Ristić Jelena</t>
  </si>
  <si>
    <t>13 / 19</t>
  </si>
  <si>
    <t>Mekić Elma</t>
  </si>
  <si>
    <t>12 / 19</t>
  </si>
  <si>
    <t>Kasumović Jasmina</t>
  </si>
  <si>
    <t>11 / 19</t>
  </si>
  <si>
    <t>Korać Miro</t>
  </si>
  <si>
    <t>10 / 19</t>
  </si>
  <si>
    <t>Šekularac Filip</t>
  </si>
  <si>
    <t>9 / 19</t>
  </si>
  <si>
    <t>Begović Emina</t>
  </si>
  <si>
    <t>8 / 19</t>
  </si>
  <si>
    <t>Suljević Armin</t>
  </si>
  <si>
    <t>7 / 19</t>
  </si>
  <si>
    <t>Dizdarević Elmaza</t>
  </si>
  <si>
    <t>6 / 19</t>
  </si>
  <si>
    <t>Vreva Arnela</t>
  </si>
  <si>
    <t>5 / 19</t>
  </si>
  <si>
    <t>Stanišić Saša</t>
  </si>
  <si>
    <t>4 / 19</t>
  </si>
  <si>
    <t>Dubak Irena</t>
  </si>
  <si>
    <t>3 / 19</t>
  </si>
  <si>
    <t>Selmanović Kenan</t>
  </si>
  <si>
    <t>2 / 19</t>
  </si>
  <si>
    <t>Trifunović Nada</t>
  </si>
  <si>
    <t>1 / 19</t>
  </si>
  <si>
    <t>Važeći rezultat drugog kolokvijuma</t>
  </si>
  <si>
    <t>Popravni drugi kolokvijum
(0-25 bodova)</t>
  </si>
  <si>
    <t>PK2</t>
  </si>
  <si>
    <t>Drugi kolokvijum
(0-25 bodova)</t>
  </si>
  <si>
    <t>K2</t>
  </si>
  <si>
    <t>Važeći rezultat prvog kolokvijuma</t>
  </si>
  <si>
    <t>Popravni prvi kolokvijum
(0-25 bodova)</t>
  </si>
  <si>
    <t>PK1</t>
  </si>
  <si>
    <t>Prvi kolokvijum
(0-25 bodova)</t>
  </si>
  <si>
    <t>K1</t>
  </si>
  <si>
    <t>Vid</t>
  </si>
  <si>
    <t>Rang</t>
  </si>
  <si>
    <t>Prezime i ime</t>
  </si>
  <si>
    <t>Br. indeksa</t>
  </si>
  <si>
    <t>Red. 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</si>
</sst>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Normal="100" zoomScaleSheetLayoutView="100" workbookViewId="0">
      <selection activeCell="O1" sqref="O1"/>
    </sheetView>
  </sheetViews>
  <sheetFormatPr defaultRowHeight="15" x14ac:dyDescent="0.25"/>
  <cols>
    <col min="1" max="1" width="5" style="1" bestFit="1" customWidth="1"/>
    <col min="2" max="2" width="7.85546875" style="5" bestFit="1" customWidth="1"/>
    <col min="3" max="3" width="21.42578125" style="4" bestFit="1" customWidth="1"/>
    <col min="4" max="4" width="5.28515625" style="2" hidden="1" customWidth="1"/>
    <col min="5" max="6" width="4" style="2" hidden="1" customWidth="1"/>
    <col min="7" max="7" width="14.85546875" style="2" customWidth="1"/>
    <col min="8" max="8" width="4.28515625" style="2" hidden="1" customWidth="1"/>
    <col min="9" max="9" width="13.28515625" style="2" customWidth="1"/>
    <col min="10" max="10" width="13.28515625" style="3" customWidth="1"/>
    <col min="11" max="11" width="4.85546875" style="2" hidden="1" customWidth="1"/>
    <col min="12" max="12" width="13.28515625" style="2" customWidth="1"/>
    <col min="13" max="13" width="4.28515625" style="2" hidden="1" customWidth="1"/>
    <col min="14" max="14" width="14.140625" style="2" customWidth="1"/>
    <col min="15" max="15" width="14.140625" style="3" customWidth="1"/>
  </cols>
  <sheetData>
    <row r="1" spans="1:15" s="11" customFormat="1" ht="49.15" customHeight="1" x14ac:dyDescent="0.25">
      <c r="A1" s="12" t="s">
        <v>148</v>
      </c>
      <c r="B1" s="12" t="s">
        <v>147</v>
      </c>
      <c r="C1" s="12" t="s">
        <v>146</v>
      </c>
      <c r="D1" s="12" t="s">
        <v>145</v>
      </c>
      <c r="E1" s="12" t="s">
        <v>144</v>
      </c>
      <c r="F1" s="12" t="s">
        <v>143</v>
      </c>
      <c r="G1" s="12" t="s">
        <v>142</v>
      </c>
      <c r="H1" s="12" t="s">
        <v>141</v>
      </c>
      <c r="I1" s="12" t="s">
        <v>140</v>
      </c>
      <c r="J1" s="12" t="s">
        <v>139</v>
      </c>
      <c r="K1" s="12" t="s">
        <v>138</v>
      </c>
      <c r="L1" s="12" t="s">
        <v>137</v>
      </c>
      <c r="M1" s="12" t="s">
        <v>136</v>
      </c>
      <c r="N1" s="12" t="s">
        <v>135</v>
      </c>
      <c r="O1" s="12" t="s">
        <v>134</v>
      </c>
    </row>
    <row r="2" spans="1:15" x14ac:dyDescent="0.25">
      <c r="A2" s="9">
        <v>1</v>
      </c>
      <c r="B2" s="8" t="s">
        <v>133</v>
      </c>
      <c r="C2" s="7" t="s">
        <v>132</v>
      </c>
      <c r="D2" s="6" t="s">
        <v>15</v>
      </c>
      <c r="E2" s="6"/>
      <c r="F2" s="6"/>
      <c r="G2" s="6">
        <v>2.5</v>
      </c>
      <c r="H2" s="6">
        <v>6.5</v>
      </c>
      <c r="I2" s="6">
        <f t="shared" ref="I2:I33" si="0">H2*2.5</f>
        <v>16.25</v>
      </c>
      <c r="J2" s="6">
        <f t="shared" ref="J2:J33" si="1">IF(G2&gt;I2, G2, I2)</f>
        <v>16.25</v>
      </c>
      <c r="K2" s="6">
        <v>0</v>
      </c>
      <c r="L2" s="6">
        <f t="shared" ref="L2:L33" si="2">K2*2.5</f>
        <v>0</v>
      </c>
      <c r="M2" s="6">
        <v>1.5</v>
      </c>
      <c r="N2" s="14">
        <f t="shared" ref="N2:N33" si="3">M2*2.5</f>
        <v>3.75</v>
      </c>
      <c r="O2" s="6">
        <f t="shared" ref="O2:O33" si="4">IF(L2&gt;N2, L2, N2)</f>
        <v>3.75</v>
      </c>
    </row>
    <row r="3" spans="1:15" x14ac:dyDescent="0.25">
      <c r="A3" s="9">
        <v>2</v>
      </c>
      <c r="B3" s="8" t="s">
        <v>131</v>
      </c>
      <c r="C3" s="7" t="s">
        <v>130</v>
      </c>
      <c r="D3" s="6" t="s">
        <v>15</v>
      </c>
      <c r="E3" s="6"/>
      <c r="F3" s="6"/>
      <c r="G3" s="6">
        <v>3.75</v>
      </c>
      <c r="H3" s="6">
        <v>4.5</v>
      </c>
      <c r="I3" s="6">
        <f t="shared" si="0"/>
        <v>11.25</v>
      </c>
      <c r="J3" s="6">
        <f t="shared" si="1"/>
        <v>11.25</v>
      </c>
      <c r="K3" s="6">
        <v>3.5</v>
      </c>
      <c r="L3" s="6">
        <f t="shared" si="2"/>
        <v>8.75</v>
      </c>
      <c r="M3" s="6">
        <v>1.5</v>
      </c>
      <c r="N3" s="14">
        <f t="shared" si="3"/>
        <v>3.75</v>
      </c>
      <c r="O3" s="6">
        <f t="shared" si="4"/>
        <v>8.75</v>
      </c>
    </row>
    <row r="4" spans="1:15" x14ac:dyDescent="0.25">
      <c r="A4" s="9">
        <v>3</v>
      </c>
      <c r="B4" s="8" t="s">
        <v>129</v>
      </c>
      <c r="C4" s="7" t="s">
        <v>128</v>
      </c>
      <c r="D4" s="6" t="s">
        <v>15</v>
      </c>
      <c r="E4" s="6"/>
      <c r="F4" s="6"/>
      <c r="G4" s="6">
        <v>21.25</v>
      </c>
      <c r="H4" s="6"/>
      <c r="I4" s="6">
        <f t="shared" si="0"/>
        <v>0</v>
      </c>
      <c r="J4" s="6">
        <f t="shared" si="1"/>
        <v>21.25</v>
      </c>
      <c r="K4" s="6">
        <v>6</v>
      </c>
      <c r="L4" s="6">
        <f t="shared" si="2"/>
        <v>15</v>
      </c>
      <c r="M4" s="6">
        <v>7.5</v>
      </c>
      <c r="N4" s="14">
        <f t="shared" si="3"/>
        <v>18.75</v>
      </c>
      <c r="O4" s="6">
        <f t="shared" si="4"/>
        <v>18.75</v>
      </c>
    </row>
    <row r="5" spans="1:15" x14ac:dyDescent="0.25">
      <c r="A5" s="9">
        <v>4</v>
      </c>
      <c r="B5" s="8" t="s">
        <v>127</v>
      </c>
      <c r="C5" s="7" t="s">
        <v>126</v>
      </c>
      <c r="D5" s="6" t="s">
        <v>15</v>
      </c>
      <c r="E5" s="6"/>
      <c r="F5" s="6"/>
      <c r="G5" s="6">
        <v>21.25</v>
      </c>
      <c r="H5" s="6"/>
      <c r="I5" s="6">
        <f t="shared" si="0"/>
        <v>0</v>
      </c>
      <c r="J5" s="6">
        <f t="shared" si="1"/>
        <v>21.25</v>
      </c>
      <c r="K5" s="6">
        <v>6.5</v>
      </c>
      <c r="L5" s="6">
        <f t="shared" si="2"/>
        <v>16.25</v>
      </c>
      <c r="M5" s="6"/>
      <c r="N5" s="14">
        <f t="shared" si="3"/>
        <v>0</v>
      </c>
      <c r="O5" s="6">
        <f t="shared" si="4"/>
        <v>16.25</v>
      </c>
    </row>
    <row r="6" spans="1:15" x14ac:dyDescent="0.25">
      <c r="A6" s="9">
        <v>5</v>
      </c>
      <c r="B6" s="8" t="s">
        <v>125</v>
      </c>
      <c r="C6" s="7" t="s">
        <v>124</v>
      </c>
      <c r="D6" s="6" t="s">
        <v>15</v>
      </c>
      <c r="E6" s="6"/>
      <c r="F6" s="6"/>
      <c r="G6" s="6">
        <v>10</v>
      </c>
      <c r="H6" s="6">
        <v>6.5</v>
      </c>
      <c r="I6" s="6">
        <f t="shared" si="0"/>
        <v>16.25</v>
      </c>
      <c r="J6" s="6">
        <f t="shared" si="1"/>
        <v>16.25</v>
      </c>
      <c r="K6" s="6">
        <v>4</v>
      </c>
      <c r="L6" s="6">
        <f t="shared" si="2"/>
        <v>10</v>
      </c>
      <c r="M6" s="6">
        <v>3</v>
      </c>
      <c r="N6" s="14">
        <f t="shared" si="3"/>
        <v>7.5</v>
      </c>
      <c r="O6" s="6">
        <f t="shared" si="4"/>
        <v>10</v>
      </c>
    </row>
    <row r="7" spans="1:15" x14ac:dyDescent="0.25">
      <c r="A7" s="9">
        <v>6</v>
      </c>
      <c r="B7" s="8" t="s">
        <v>123</v>
      </c>
      <c r="C7" s="7" t="s">
        <v>122</v>
      </c>
      <c r="D7" s="6" t="s">
        <v>15</v>
      </c>
      <c r="E7" s="6"/>
      <c r="F7" s="6"/>
      <c r="G7" s="6"/>
      <c r="H7" s="6">
        <v>8</v>
      </c>
      <c r="I7" s="6">
        <f t="shared" si="0"/>
        <v>20</v>
      </c>
      <c r="J7" s="6">
        <f t="shared" si="1"/>
        <v>20</v>
      </c>
      <c r="K7" s="6"/>
      <c r="L7" s="6">
        <f t="shared" si="2"/>
        <v>0</v>
      </c>
      <c r="M7" s="6"/>
      <c r="N7" s="14">
        <f t="shared" si="3"/>
        <v>0</v>
      </c>
      <c r="O7" s="6">
        <f t="shared" si="4"/>
        <v>0</v>
      </c>
    </row>
    <row r="8" spans="1:15" x14ac:dyDescent="0.25">
      <c r="A8" s="9">
        <v>7</v>
      </c>
      <c r="B8" s="8" t="s">
        <v>121</v>
      </c>
      <c r="C8" s="7" t="s">
        <v>120</v>
      </c>
      <c r="D8" s="6" t="s">
        <v>15</v>
      </c>
      <c r="E8" s="6"/>
      <c r="F8" s="6"/>
      <c r="G8" s="6">
        <v>17.5</v>
      </c>
      <c r="H8" s="6">
        <v>9.5</v>
      </c>
      <c r="I8" s="6">
        <f t="shared" si="0"/>
        <v>23.75</v>
      </c>
      <c r="J8" s="6">
        <f t="shared" si="1"/>
        <v>23.75</v>
      </c>
      <c r="K8" s="6">
        <v>6.5</v>
      </c>
      <c r="L8" s="6">
        <f t="shared" si="2"/>
        <v>16.25</v>
      </c>
      <c r="M8" s="6">
        <v>6.5</v>
      </c>
      <c r="N8" s="14">
        <f t="shared" si="3"/>
        <v>16.25</v>
      </c>
      <c r="O8" s="6">
        <f t="shared" si="4"/>
        <v>16.25</v>
      </c>
    </row>
    <row r="9" spans="1:15" x14ac:dyDescent="0.25">
      <c r="A9" s="9">
        <v>8</v>
      </c>
      <c r="B9" s="8" t="s">
        <v>119</v>
      </c>
      <c r="C9" s="7" t="s">
        <v>118</v>
      </c>
      <c r="D9" s="6" t="s">
        <v>15</v>
      </c>
      <c r="E9" s="6"/>
      <c r="F9" s="6"/>
      <c r="G9" s="6">
        <v>21.25</v>
      </c>
      <c r="H9" s="6"/>
      <c r="I9" s="6">
        <f t="shared" si="0"/>
        <v>0</v>
      </c>
      <c r="J9" s="6">
        <f t="shared" si="1"/>
        <v>21.25</v>
      </c>
      <c r="K9" s="6">
        <v>6</v>
      </c>
      <c r="L9" s="6">
        <f t="shared" si="2"/>
        <v>15</v>
      </c>
      <c r="M9" s="6">
        <v>7</v>
      </c>
      <c r="N9" s="14">
        <f t="shared" si="3"/>
        <v>17.5</v>
      </c>
      <c r="O9" s="6">
        <f t="shared" si="4"/>
        <v>17.5</v>
      </c>
    </row>
    <row r="10" spans="1:15" x14ac:dyDescent="0.25">
      <c r="A10" s="9">
        <v>9</v>
      </c>
      <c r="B10" s="8" t="s">
        <v>117</v>
      </c>
      <c r="C10" s="7" t="s">
        <v>116</v>
      </c>
      <c r="D10" s="6" t="s">
        <v>15</v>
      </c>
      <c r="E10" s="6"/>
      <c r="F10" s="6"/>
      <c r="G10" s="6">
        <v>18.75</v>
      </c>
      <c r="H10" s="6"/>
      <c r="I10" s="6">
        <f t="shared" si="0"/>
        <v>0</v>
      </c>
      <c r="J10" s="6">
        <f t="shared" si="1"/>
        <v>18.75</v>
      </c>
      <c r="K10" s="6">
        <v>3.5</v>
      </c>
      <c r="L10" s="6">
        <f t="shared" si="2"/>
        <v>8.75</v>
      </c>
      <c r="M10" s="6">
        <v>3.5</v>
      </c>
      <c r="N10" s="14">
        <f t="shared" si="3"/>
        <v>8.75</v>
      </c>
      <c r="O10" s="6">
        <f t="shared" si="4"/>
        <v>8.75</v>
      </c>
    </row>
    <row r="11" spans="1:15" x14ac:dyDescent="0.25">
      <c r="A11" s="9">
        <v>10</v>
      </c>
      <c r="B11" s="8" t="s">
        <v>115</v>
      </c>
      <c r="C11" s="7" t="s">
        <v>114</v>
      </c>
      <c r="D11" s="6" t="s">
        <v>15</v>
      </c>
      <c r="E11" s="6"/>
      <c r="F11" s="6"/>
      <c r="G11" s="6">
        <v>13.75</v>
      </c>
      <c r="H11" s="6">
        <v>9</v>
      </c>
      <c r="I11" s="6">
        <f t="shared" si="0"/>
        <v>22.5</v>
      </c>
      <c r="J11" s="6">
        <f t="shared" si="1"/>
        <v>22.5</v>
      </c>
      <c r="K11" s="6">
        <v>3.5</v>
      </c>
      <c r="L11" s="6">
        <f t="shared" si="2"/>
        <v>8.75</v>
      </c>
      <c r="M11" s="6">
        <v>2</v>
      </c>
      <c r="N11" s="14">
        <f t="shared" si="3"/>
        <v>5</v>
      </c>
      <c r="O11" s="6">
        <f t="shared" si="4"/>
        <v>8.75</v>
      </c>
    </row>
    <row r="12" spans="1:15" x14ac:dyDescent="0.25">
      <c r="A12" s="9">
        <v>11</v>
      </c>
      <c r="B12" s="8" t="s">
        <v>113</v>
      </c>
      <c r="C12" s="7" t="s">
        <v>112</v>
      </c>
      <c r="D12" s="6" t="s">
        <v>15</v>
      </c>
      <c r="E12" s="6"/>
      <c r="F12" s="6"/>
      <c r="G12" s="6"/>
      <c r="H12" s="6"/>
      <c r="I12" s="6">
        <f t="shared" si="0"/>
        <v>0</v>
      </c>
      <c r="J12" s="6">
        <f t="shared" si="1"/>
        <v>0</v>
      </c>
      <c r="K12" s="6"/>
      <c r="L12" s="6">
        <f t="shared" si="2"/>
        <v>0</v>
      </c>
      <c r="M12" s="6"/>
      <c r="N12" s="14">
        <f t="shared" si="3"/>
        <v>0</v>
      </c>
      <c r="O12" s="6">
        <f t="shared" si="4"/>
        <v>0</v>
      </c>
    </row>
    <row r="13" spans="1:15" x14ac:dyDescent="0.25">
      <c r="A13" s="9">
        <v>12</v>
      </c>
      <c r="B13" s="8" t="s">
        <v>111</v>
      </c>
      <c r="C13" s="7" t="s">
        <v>110</v>
      </c>
      <c r="D13" s="6" t="s">
        <v>15</v>
      </c>
      <c r="E13" s="6"/>
      <c r="F13" s="6"/>
      <c r="G13" s="6">
        <v>20</v>
      </c>
      <c r="H13" s="6"/>
      <c r="I13" s="6">
        <f t="shared" si="0"/>
        <v>0</v>
      </c>
      <c r="J13" s="6">
        <f t="shared" si="1"/>
        <v>20</v>
      </c>
      <c r="K13" s="6">
        <v>6</v>
      </c>
      <c r="L13" s="6">
        <f t="shared" si="2"/>
        <v>15</v>
      </c>
      <c r="M13" s="6"/>
      <c r="N13" s="14">
        <f t="shared" si="3"/>
        <v>0</v>
      </c>
      <c r="O13" s="6">
        <f t="shared" si="4"/>
        <v>15</v>
      </c>
    </row>
    <row r="14" spans="1:15" x14ac:dyDescent="0.25">
      <c r="A14" s="9">
        <v>13</v>
      </c>
      <c r="B14" s="8" t="s">
        <v>109</v>
      </c>
      <c r="C14" s="7" t="s">
        <v>108</v>
      </c>
      <c r="D14" s="6" t="s">
        <v>15</v>
      </c>
      <c r="E14" s="6"/>
      <c r="F14" s="6"/>
      <c r="G14" s="6">
        <v>2.5</v>
      </c>
      <c r="H14" s="6">
        <v>6</v>
      </c>
      <c r="I14" s="6">
        <f t="shared" si="0"/>
        <v>15</v>
      </c>
      <c r="J14" s="6">
        <f t="shared" si="1"/>
        <v>15</v>
      </c>
      <c r="K14" s="6"/>
      <c r="L14" s="6">
        <f t="shared" si="2"/>
        <v>0</v>
      </c>
      <c r="M14" s="6">
        <v>0.5</v>
      </c>
      <c r="N14" s="14">
        <f t="shared" si="3"/>
        <v>1.25</v>
      </c>
      <c r="O14" s="6">
        <f t="shared" si="4"/>
        <v>1.25</v>
      </c>
    </row>
    <row r="15" spans="1:15" x14ac:dyDescent="0.25">
      <c r="A15" s="9">
        <v>14</v>
      </c>
      <c r="B15" s="8" t="s">
        <v>107</v>
      </c>
      <c r="C15" s="7" t="s">
        <v>106</v>
      </c>
      <c r="D15" s="6" t="s">
        <v>15</v>
      </c>
      <c r="E15" s="6"/>
      <c r="F15" s="6"/>
      <c r="G15" s="6">
        <v>12.5</v>
      </c>
      <c r="H15" s="6">
        <v>7.5</v>
      </c>
      <c r="I15" s="6">
        <f t="shared" si="0"/>
        <v>18.75</v>
      </c>
      <c r="J15" s="6">
        <f t="shared" si="1"/>
        <v>18.75</v>
      </c>
      <c r="K15" s="6">
        <v>6.5</v>
      </c>
      <c r="L15" s="6">
        <f t="shared" si="2"/>
        <v>16.25</v>
      </c>
      <c r="M15" s="6">
        <v>7</v>
      </c>
      <c r="N15" s="14">
        <f t="shared" si="3"/>
        <v>17.5</v>
      </c>
      <c r="O15" s="6">
        <f t="shared" si="4"/>
        <v>17.5</v>
      </c>
    </row>
    <row r="16" spans="1:15" x14ac:dyDescent="0.25">
      <c r="A16" s="9">
        <v>15</v>
      </c>
      <c r="B16" s="8" t="s">
        <v>105</v>
      </c>
      <c r="C16" s="7" t="s">
        <v>104</v>
      </c>
      <c r="D16" s="6" t="s">
        <v>15</v>
      </c>
      <c r="E16" s="6"/>
      <c r="F16" s="6"/>
      <c r="G16" s="6">
        <v>25</v>
      </c>
      <c r="H16" s="6"/>
      <c r="I16" s="6">
        <f t="shared" si="0"/>
        <v>0</v>
      </c>
      <c r="J16" s="6">
        <f t="shared" si="1"/>
        <v>25</v>
      </c>
      <c r="K16" s="6">
        <v>8.5</v>
      </c>
      <c r="L16" s="6">
        <f t="shared" si="2"/>
        <v>21.25</v>
      </c>
      <c r="M16" s="6">
        <v>10</v>
      </c>
      <c r="N16" s="14">
        <f t="shared" si="3"/>
        <v>25</v>
      </c>
      <c r="O16" s="6">
        <f t="shared" si="4"/>
        <v>25</v>
      </c>
    </row>
    <row r="17" spans="1:15" x14ac:dyDescent="0.25">
      <c r="A17" s="9">
        <v>16</v>
      </c>
      <c r="B17" s="8" t="s">
        <v>103</v>
      </c>
      <c r="C17" s="7" t="s">
        <v>102</v>
      </c>
      <c r="D17" s="6" t="s">
        <v>15</v>
      </c>
      <c r="E17" s="6"/>
      <c r="F17" s="6"/>
      <c r="G17" s="6"/>
      <c r="H17" s="6"/>
      <c r="I17" s="6">
        <f t="shared" si="0"/>
        <v>0</v>
      </c>
      <c r="J17" s="6">
        <f t="shared" si="1"/>
        <v>0</v>
      </c>
      <c r="K17" s="6"/>
      <c r="L17" s="6">
        <f t="shared" si="2"/>
        <v>0</v>
      </c>
      <c r="M17" s="6"/>
      <c r="N17" s="14">
        <f t="shared" si="3"/>
        <v>0</v>
      </c>
      <c r="O17" s="6">
        <f t="shared" si="4"/>
        <v>0</v>
      </c>
    </row>
    <row r="18" spans="1:15" x14ac:dyDescent="0.25">
      <c r="A18" s="9">
        <v>17</v>
      </c>
      <c r="B18" s="8" t="s">
        <v>101</v>
      </c>
      <c r="C18" s="7" t="s">
        <v>100</v>
      </c>
      <c r="D18" s="6" t="s">
        <v>15</v>
      </c>
      <c r="E18" s="6"/>
      <c r="F18" s="6"/>
      <c r="G18" s="6">
        <v>11.25</v>
      </c>
      <c r="H18" s="6"/>
      <c r="I18" s="6">
        <f t="shared" si="0"/>
        <v>0</v>
      </c>
      <c r="J18" s="6">
        <f t="shared" si="1"/>
        <v>11.25</v>
      </c>
      <c r="K18" s="6"/>
      <c r="L18" s="6">
        <f t="shared" si="2"/>
        <v>0</v>
      </c>
      <c r="M18" s="6"/>
      <c r="N18" s="14">
        <f t="shared" si="3"/>
        <v>0</v>
      </c>
      <c r="O18" s="6">
        <f t="shared" si="4"/>
        <v>0</v>
      </c>
    </row>
    <row r="19" spans="1:15" x14ac:dyDescent="0.25">
      <c r="A19" s="9">
        <v>18</v>
      </c>
      <c r="B19" s="8" t="s">
        <v>99</v>
      </c>
      <c r="C19" s="7" t="s">
        <v>98</v>
      </c>
      <c r="D19" s="6" t="s">
        <v>15</v>
      </c>
      <c r="E19" s="6"/>
      <c r="F19" s="6"/>
      <c r="G19" s="6">
        <v>18.75</v>
      </c>
      <c r="H19" s="6"/>
      <c r="I19" s="6">
        <f t="shared" si="0"/>
        <v>0</v>
      </c>
      <c r="J19" s="6">
        <f t="shared" si="1"/>
        <v>18.75</v>
      </c>
      <c r="K19" s="6">
        <v>8.5</v>
      </c>
      <c r="L19" s="6">
        <f t="shared" si="2"/>
        <v>21.25</v>
      </c>
      <c r="M19" s="6"/>
      <c r="N19" s="14">
        <f t="shared" si="3"/>
        <v>0</v>
      </c>
      <c r="O19" s="6">
        <f t="shared" si="4"/>
        <v>21.25</v>
      </c>
    </row>
    <row r="20" spans="1:15" x14ac:dyDescent="0.25">
      <c r="A20" s="9">
        <v>19</v>
      </c>
      <c r="B20" s="8" t="s">
        <v>97</v>
      </c>
      <c r="C20" s="7" t="s">
        <v>96</v>
      </c>
      <c r="D20" s="6" t="s">
        <v>15</v>
      </c>
      <c r="E20" s="6"/>
      <c r="F20" s="6"/>
      <c r="G20" s="6">
        <v>13.75</v>
      </c>
      <c r="H20" s="6">
        <v>10</v>
      </c>
      <c r="I20" s="6">
        <f t="shared" si="0"/>
        <v>25</v>
      </c>
      <c r="J20" s="6">
        <f t="shared" si="1"/>
        <v>25</v>
      </c>
      <c r="K20" s="6">
        <v>6</v>
      </c>
      <c r="L20" s="6">
        <f t="shared" si="2"/>
        <v>15</v>
      </c>
      <c r="M20" s="6"/>
      <c r="N20" s="14">
        <f t="shared" si="3"/>
        <v>0</v>
      </c>
      <c r="O20" s="6">
        <f t="shared" si="4"/>
        <v>15</v>
      </c>
    </row>
    <row r="21" spans="1:15" x14ac:dyDescent="0.25">
      <c r="A21" s="9">
        <v>20</v>
      </c>
      <c r="B21" s="8" t="s">
        <v>95</v>
      </c>
      <c r="C21" s="7" t="s">
        <v>94</v>
      </c>
      <c r="D21" s="6" t="s">
        <v>15</v>
      </c>
      <c r="E21" s="6"/>
      <c r="F21" s="6"/>
      <c r="G21" s="6">
        <v>22.5</v>
      </c>
      <c r="H21" s="6"/>
      <c r="I21" s="6">
        <f t="shared" si="0"/>
        <v>0</v>
      </c>
      <c r="J21" s="6">
        <f t="shared" si="1"/>
        <v>22.5</v>
      </c>
      <c r="K21" s="6">
        <v>9</v>
      </c>
      <c r="L21" s="6">
        <f t="shared" si="2"/>
        <v>22.5</v>
      </c>
      <c r="M21" s="6"/>
      <c r="N21" s="14">
        <f t="shared" si="3"/>
        <v>0</v>
      </c>
      <c r="O21" s="6">
        <f t="shared" si="4"/>
        <v>22.5</v>
      </c>
    </row>
    <row r="22" spans="1:15" x14ac:dyDescent="0.25">
      <c r="A22" s="9">
        <v>21</v>
      </c>
      <c r="B22" s="8" t="s">
        <v>93</v>
      </c>
      <c r="C22" s="7" t="s">
        <v>92</v>
      </c>
      <c r="D22" s="6" t="s">
        <v>15</v>
      </c>
      <c r="E22" s="6"/>
      <c r="F22" s="6"/>
      <c r="G22" s="6"/>
      <c r="H22" s="6"/>
      <c r="I22" s="6">
        <f t="shared" si="0"/>
        <v>0</v>
      </c>
      <c r="J22" s="6">
        <f t="shared" si="1"/>
        <v>0</v>
      </c>
      <c r="K22" s="6"/>
      <c r="L22" s="6">
        <f t="shared" si="2"/>
        <v>0</v>
      </c>
      <c r="M22" s="6"/>
      <c r="N22" s="14">
        <f t="shared" si="3"/>
        <v>0</v>
      </c>
      <c r="O22" s="6">
        <f t="shared" si="4"/>
        <v>0</v>
      </c>
    </row>
    <row r="23" spans="1:15" x14ac:dyDescent="0.25">
      <c r="A23" s="9">
        <v>22</v>
      </c>
      <c r="B23" s="8" t="s">
        <v>91</v>
      </c>
      <c r="C23" s="7" t="s">
        <v>90</v>
      </c>
      <c r="D23" s="6" t="s">
        <v>15</v>
      </c>
      <c r="E23" s="6"/>
      <c r="F23" s="6"/>
      <c r="G23" s="6"/>
      <c r="H23" s="6"/>
      <c r="I23" s="6">
        <f t="shared" si="0"/>
        <v>0</v>
      </c>
      <c r="J23" s="6">
        <f t="shared" si="1"/>
        <v>0</v>
      </c>
      <c r="K23" s="6"/>
      <c r="L23" s="6">
        <f t="shared" si="2"/>
        <v>0</v>
      </c>
      <c r="M23" s="6"/>
      <c r="N23" s="14">
        <f t="shared" si="3"/>
        <v>0</v>
      </c>
      <c r="O23" s="6">
        <f t="shared" si="4"/>
        <v>0</v>
      </c>
    </row>
    <row r="24" spans="1:15" x14ac:dyDescent="0.25">
      <c r="A24" s="9">
        <v>23</v>
      </c>
      <c r="B24" s="8" t="s">
        <v>89</v>
      </c>
      <c r="C24" s="7" t="s">
        <v>88</v>
      </c>
      <c r="D24" s="6" t="s">
        <v>15</v>
      </c>
      <c r="E24" s="6"/>
      <c r="F24" s="6"/>
      <c r="G24" s="6">
        <v>25</v>
      </c>
      <c r="H24" s="6"/>
      <c r="I24" s="6">
        <f t="shared" si="0"/>
        <v>0</v>
      </c>
      <c r="J24" s="6">
        <f t="shared" si="1"/>
        <v>25</v>
      </c>
      <c r="K24" s="6">
        <v>8.5</v>
      </c>
      <c r="L24" s="6">
        <f t="shared" si="2"/>
        <v>21.25</v>
      </c>
      <c r="M24" s="6"/>
      <c r="N24" s="14">
        <f t="shared" si="3"/>
        <v>0</v>
      </c>
      <c r="O24" s="6">
        <f t="shared" si="4"/>
        <v>21.25</v>
      </c>
    </row>
    <row r="25" spans="1:15" x14ac:dyDescent="0.25">
      <c r="A25" s="9">
        <v>24</v>
      </c>
      <c r="B25" s="8" t="s">
        <v>87</v>
      </c>
      <c r="C25" s="7" t="s">
        <v>86</v>
      </c>
      <c r="D25" s="6" t="s">
        <v>15</v>
      </c>
      <c r="E25" s="6"/>
      <c r="F25" s="6"/>
      <c r="G25" s="6">
        <v>16.25</v>
      </c>
      <c r="H25" s="6">
        <v>10</v>
      </c>
      <c r="I25" s="6">
        <f t="shared" si="0"/>
        <v>25</v>
      </c>
      <c r="J25" s="6">
        <f t="shared" si="1"/>
        <v>25</v>
      </c>
      <c r="K25" s="6">
        <v>6.5</v>
      </c>
      <c r="L25" s="6">
        <f t="shared" si="2"/>
        <v>16.25</v>
      </c>
      <c r="M25" s="6">
        <v>7</v>
      </c>
      <c r="N25" s="14">
        <f t="shared" si="3"/>
        <v>17.5</v>
      </c>
      <c r="O25" s="6">
        <f t="shared" si="4"/>
        <v>17.5</v>
      </c>
    </row>
    <row r="26" spans="1:15" x14ac:dyDescent="0.25">
      <c r="A26" s="9">
        <v>25</v>
      </c>
      <c r="B26" s="8" t="s">
        <v>85</v>
      </c>
      <c r="C26" s="7" t="s">
        <v>84</v>
      </c>
      <c r="D26" s="6" t="s">
        <v>15</v>
      </c>
      <c r="E26" s="6"/>
      <c r="F26" s="6"/>
      <c r="G26" s="6">
        <v>15</v>
      </c>
      <c r="H26" s="6"/>
      <c r="I26" s="6">
        <f t="shared" si="0"/>
        <v>0</v>
      </c>
      <c r="J26" s="6">
        <f t="shared" si="1"/>
        <v>15</v>
      </c>
      <c r="K26" s="6"/>
      <c r="L26" s="6">
        <f t="shared" si="2"/>
        <v>0</v>
      </c>
      <c r="M26" s="6">
        <v>2.5</v>
      </c>
      <c r="N26" s="14">
        <f t="shared" si="3"/>
        <v>6.25</v>
      </c>
      <c r="O26" s="6">
        <f t="shared" si="4"/>
        <v>6.25</v>
      </c>
    </row>
    <row r="27" spans="1:15" x14ac:dyDescent="0.25">
      <c r="A27" s="9">
        <v>26</v>
      </c>
      <c r="B27" s="8" t="s">
        <v>83</v>
      </c>
      <c r="C27" s="7" t="s">
        <v>82</v>
      </c>
      <c r="D27" s="6" t="s">
        <v>15</v>
      </c>
      <c r="E27" s="6"/>
      <c r="F27" s="6"/>
      <c r="G27" s="6">
        <v>12.5</v>
      </c>
      <c r="H27" s="6">
        <v>9.5</v>
      </c>
      <c r="I27" s="6">
        <f t="shared" si="0"/>
        <v>23.75</v>
      </c>
      <c r="J27" s="6">
        <f t="shared" si="1"/>
        <v>23.75</v>
      </c>
      <c r="K27" s="6">
        <v>5</v>
      </c>
      <c r="L27" s="6">
        <f t="shared" si="2"/>
        <v>12.5</v>
      </c>
      <c r="M27" s="6">
        <v>4.5</v>
      </c>
      <c r="N27" s="14">
        <f t="shared" si="3"/>
        <v>11.25</v>
      </c>
      <c r="O27" s="6">
        <f t="shared" si="4"/>
        <v>12.5</v>
      </c>
    </row>
    <row r="28" spans="1:15" x14ac:dyDescent="0.25">
      <c r="A28" s="9">
        <v>27</v>
      </c>
      <c r="B28" s="8" t="s">
        <v>81</v>
      </c>
      <c r="C28" s="7" t="s">
        <v>80</v>
      </c>
      <c r="D28" s="6" t="s">
        <v>15</v>
      </c>
      <c r="E28" s="6"/>
      <c r="F28" s="6"/>
      <c r="G28" s="6">
        <v>22.5</v>
      </c>
      <c r="H28" s="6"/>
      <c r="I28" s="6">
        <f t="shared" si="0"/>
        <v>0</v>
      </c>
      <c r="J28" s="6">
        <f t="shared" si="1"/>
        <v>22.5</v>
      </c>
      <c r="K28" s="6">
        <v>7.5</v>
      </c>
      <c r="L28" s="6">
        <f t="shared" si="2"/>
        <v>18.75</v>
      </c>
      <c r="M28" s="6"/>
      <c r="N28" s="14">
        <f t="shared" si="3"/>
        <v>0</v>
      </c>
      <c r="O28" s="6">
        <f t="shared" si="4"/>
        <v>18.75</v>
      </c>
    </row>
    <row r="29" spans="1:15" x14ac:dyDescent="0.25">
      <c r="A29" s="9">
        <v>28</v>
      </c>
      <c r="B29" s="8" t="s">
        <v>79</v>
      </c>
      <c r="C29" s="7" t="s">
        <v>78</v>
      </c>
      <c r="D29" s="6" t="s">
        <v>15</v>
      </c>
      <c r="E29" s="6"/>
      <c r="F29" s="6"/>
      <c r="G29" s="6">
        <v>13.75</v>
      </c>
      <c r="H29" s="6">
        <v>8</v>
      </c>
      <c r="I29" s="6">
        <f t="shared" si="0"/>
        <v>20</v>
      </c>
      <c r="J29" s="6">
        <f t="shared" si="1"/>
        <v>20</v>
      </c>
      <c r="K29" s="6">
        <v>1.5</v>
      </c>
      <c r="L29" s="6">
        <f t="shared" si="2"/>
        <v>3.75</v>
      </c>
      <c r="M29" s="6">
        <v>3</v>
      </c>
      <c r="N29" s="14">
        <f t="shared" si="3"/>
        <v>7.5</v>
      </c>
      <c r="O29" s="6">
        <f t="shared" si="4"/>
        <v>7.5</v>
      </c>
    </row>
    <row r="30" spans="1:15" x14ac:dyDescent="0.25">
      <c r="A30" s="9">
        <v>29</v>
      </c>
      <c r="B30" s="8" t="s">
        <v>77</v>
      </c>
      <c r="C30" s="7" t="s">
        <v>76</v>
      </c>
      <c r="D30" s="6" t="s">
        <v>15</v>
      </c>
      <c r="E30" s="6"/>
      <c r="F30" s="6"/>
      <c r="G30" s="6">
        <v>13.75</v>
      </c>
      <c r="H30" s="6"/>
      <c r="I30" s="6">
        <f t="shared" si="0"/>
        <v>0</v>
      </c>
      <c r="J30" s="6">
        <f t="shared" si="1"/>
        <v>13.75</v>
      </c>
      <c r="K30" s="6">
        <v>3.5</v>
      </c>
      <c r="L30" s="6">
        <f t="shared" si="2"/>
        <v>8.75</v>
      </c>
      <c r="M30" s="6">
        <v>2</v>
      </c>
      <c r="N30" s="14">
        <f t="shared" si="3"/>
        <v>5</v>
      </c>
      <c r="O30" s="6">
        <f t="shared" si="4"/>
        <v>8.75</v>
      </c>
    </row>
    <row r="31" spans="1:15" x14ac:dyDescent="0.25">
      <c r="A31" s="9">
        <v>30</v>
      </c>
      <c r="B31" s="8" t="s">
        <v>75</v>
      </c>
      <c r="C31" s="7" t="s">
        <v>74</v>
      </c>
      <c r="D31" s="6" t="s">
        <v>15</v>
      </c>
      <c r="E31" s="6"/>
      <c r="F31" s="6"/>
      <c r="G31" s="6"/>
      <c r="H31" s="6">
        <v>4</v>
      </c>
      <c r="I31" s="6">
        <f t="shared" si="0"/>
        <v>10</v>
      </c>
      <c r="J31" s="6">
        <f t="shared" si="1"/>
        <v>10</v>
      </c>
      <c r="K31" s="6"/>
      <c r="L31" s="6">
        <f t="shared" si="2"/>
        <v>0</v>
      </c>
      <c r="M31" s="6"/>
      <c r="N31" s="14">
        <f t="shared" si="3"/>
        <v>0</v>
      </c>
      <c r="O31" s="6">
        <f t="shared" si="4"/>
        <v>0</v>
      </c>
    </row>
    <row r="32" spans="1:15" x14ac:dyDescent="0.25">
      <c r="A32" s="9">
        <v>31</v>
      </c>
      <c r="B32" s="8" t="s">
        <v>73</v>
      </c>
      <c r="C32" s="7" t="s">
        <v>72</v>
      </c>
      <c r="D32" s="6" t="s">
        <v>15</v>
      </c>
      <c r="E32" s="6"/>
      <c r="F32" s="6"/>
      <c r="G32" s="6"/>
      <c r="H32" s="6"/>
      <c r="I32" s="6">
        <f t="shared" si="0"/>
        <v>0</v>
      </c>
      <c r="J32" s="6">
        <f t="shared" si="1"/>
        <v>0</v>
      </c>
      <c r="K32" s="6"/>
      <c r="L32" s="6">
        <f t="shared" si="2"/>
        <v>0</v>
      </c>
      <c r="M32" s="6"/>
      <c r="N32" s="14">
        <f t="shared" si="3"/>
        <v>0</v>
      </c>
      <c r="O32" s="6">
        <f t="shared" si="4"/>
        <v>0</v>
      </c>
    </row>
    <row r="33" spans="1:15" x14ac:dyDescent="0.25">
      <c r="A33" s="9">
        <v>32</v>
      </c>
      <c r="B33" s="8" t="s">
        <v>71</v>
      </c>
      <c r="C33" s="7" t="s">
        <v>70</v>
      </c>
      <c r="D33" s="6" t="s">
        <v>15</v>
      </c>
      <c r="E33" s="6"/>
      <c r="F33" s="6"/>
      <c r="G33" s="6">
        <v>10</v>
      </c>
      <c r="H33" s="6">
        <v>10</v>
      </c>
      <c r="I33" s="6">
        <f t="shared" si="0"/>
        <v>25</v>
      </c>
      <c r="J33" s="6">
        <f t="shared" si="1"/>
        <v>25</v>
      </c>
      <c r="K33" s="6"/>
      <c r="L33" s="6">
        <f t="shared" si="2"/>
        <v>0</v>
      </c>
      <c r="M33" s="6">
        <v>10</v>
      </c>
      <c r="N33" s="14">
        <f t="shared" si="3"/>
        <v>25</v>
      </c>
      <c r="O33" s="6">
        <f t="shared" si="4"/>
        <v>25</v>
      </c>
    </row>
    <row r="34" spans="1:15" x14ac:dyDescent="0.25">
      <c r="A34" s="9">
        <v>33</v>
      </c>
      <c r="B34" s="8" t="s">
        <v>69</v>
      </c>
      <c r="C34" s="7" t="s">
        <v>68</v>
      </c>
      <c r="D34" s="6" t="s">
        <v>15</v>
      </c>
      <c r="E34" s="6"/>
      <c r="F34" s="6"/>
      <c r="G34" s="6">
        <v>21.25</v>
      </c>
      <c r="H34" s="6"/>
      <c r="I34" s="6">
        <f t="shared" ref="I34:I65" si="5">H34*2.5</f>
        <v>0</v>
      </c>
      <c r="J34" s="6">
        <f t="shared" ref="J34:J65" si="6">IF(G34&gt;I34, G34, I34)</f>
        <v>21.25</v>
      </c>
      <c r="K34" s="6"/>
      <c r="L34" s="6">
        <f t="shared" ref="L34:L65" si="7">K34*2.5</f>
        <v>0</v>
      </c>
      <c r="M34" s="6">
        <v>5</v>
      </c>
      <c r="N34" s="14">
        <f t="shared" ref="N34:N65" si="8">M34*2.5</f>
        <v>12.5</v>
      </c>
      <c r="O34" s="6">
        <f t="shared" ref="O34:O65" si="9">IF(L34&gt;N34, L34, N34)</f>
        <v>12.5</v>
      </c>
    </row>
    <row r="35" spans="1:15" x14ac:dyDescent="0.25">
      <c r="A35" s="9">
        <v>34</v>
      </c>
      <c r="B35" s="8" t="s">
        <v>67</v>
      </c>
      <c r="C35" s="7" t="s">
        <v>66</v>
      </c>
      <c r="D35" s="6" t="s">
        <v>15</v>
      </c>
      <c r="E35" s="6"/>
      <c r="F35" s="6"/>
      <c r="G35" s="6">
        <v>23.75</v>
      </c>
      <c r="H35" s="6"/>
      <c r="I35" s="6">
        <f t="shared" si="5"/>
        <v>0</v>
      </c>
      <c r="J35" s="6">
        <f t="shared" si="6"/>
        <v>23.75</v>
      </c>
      <c r="K35" s="6">
        <v>7.5</v>
      </c>
      <c r="L35" s="6">
        <f t="shared" si="7"/>
        <v>18.75</v>
      </c>
      <c r="M35" s="6"/>
      <c r="N35" s="14">
        <f t="shared" si="8"/>
        <v>0</v>
      </c>
      <c r="O35" s="6">
        <f t="shared" si="9"/>
        <v>18.75</v>
      </c>
    </row>
    <row r="36" spans="1:15" x14ac:dyDescent="0.25">
      <c r="A36" s="9">
        <v>35</v>
      </c>
      <c r="B36" s="8" t="s">
        <v>65</v>
      </c>
      <c r="C36" s="7" t="s">
        <v>64</v>
      </c>
      <c r="D36" s="6" t="s">
        <v>15</v>
      </c>
      <c r="E36" s="6"/>
      <c r="F36" s="6"/>
      <c r="G36" s="6"/>
      <c r="H36" s="13">
        <v>0</v>
      </c>
      <c r="I36" s="6">
        <f t="shared" si="5"/>
        <v>0</v>
      </c>
      <c r="J36" s="6">
        <f t="shared" si="6"/>
        <v>0</v>
      </c>
      <c r="K36" s="6"/>
      <c r="L36" s="6">
        <f t="shared" si="7"/>
        <v>0</v>
      </c>
      <c r="M36" s="6"/>
      <c r="N36" s="14">
        <f t="shared" si="8"/>
        <v>0</v>
      </c>
      <c r="O36" s="6">
        <f t="shared" si="9"/>
        <v>0</v>
      </c>
    </row>
    <row r="37" spans="1:15" x14ac:dyDescent="0.25">
      <c r="A37" s="9">
        <v>36</v>
      </c>
      <c r="B37" s="8" t="s">
        <v>63</v>
      </c>
      <c r="C37" s="7" t="s">
        <v>62</v>
      </c>
      <c r="D37" s="6" t="s">
        <v>15</v>
      </c>
      <c r="E37" s="6"/>
      <c r="F37" s="6"/>
      <c r="G37" s="6">
        <v>22.5</v>
      </c>
      <c r="H37" s="6"/>
      <c r="I37" s="6">
        <f t="shared" si="5"/>
        <v>0</v>
      </c>
      <c r="J37" s="6">
        <f t="shared" si="6"/>
        <v>22.5</v>
      </c>
      <c r="K37" s="6"/>
      <c r="L37" s="6">
        <f t="shared" si="7"/>
        <v>0</v>
      </c>
      <c r="M37" s="6">
        <v>6.5</v>
      </c>
      <c r="N37" s="14">
        <f t="shared" si="8"/>
        <v>16.25</v>
      </c>
      <c r="O37" s="6">
        <f t="shared" si="9"/>
        <v>16.25</v>
      </c>
    </row>
    <row r="38" spans="1:15" x14ac:dyDescent="0.25">
      <c r="A38" s="9">
        <v>37</v>
      </c>
      <c r="B38" s="8" t="s">
        <v>61</v>
      </c>
      <c r="C38" s="7" t="s">
        <v>60</v>
      </c>
      <c r="D38" s="6" t="s">
        <v>15</v>
      </c>
      <c r="E38" s="6"/>
      <c r="F38" s="6"/>
      <c r="G38" s="6">
        <v>5</v>
      </c>
      <c r="H38" s="6">
        <v>5.5</v>
      </c>
      <c r="I38" s="6">
        <f t="shared" si="5"/>
        <v>13.75</v>
      </c>
      <c r="J38" s="6">
        <f t="shared" si="6"/>
        <v>13.75</v>
      </c>
      <c r="K38" s="6"/>
      <c r="L38" s="6">
        <f t="shared" si="7"/>
        <v>0</v>
      </c>
      <c r="M38" s="6">
        <v>1.5</v>
      </c>
      <c r="N38" s="14">
        <f t="shared" si="8"/>
        <v>3.75</v>
      </c>
      <c r="O38" s="6">
        <f t="shared" si="9"/>
        <v>3.75</v>
      </c>
    </row>
    <row r="39" spans="1:15" x14ac:dyDescent="0.25">
      <c r="A39" s="9">
        <v>38</v>
      </c>
      <c r="B39" s="8" t="s">
        <v>59</v>
      </c>
      <c r="C39" s="7" t="s">
        <v>58</v>
      </c>
      <c r="D39" s="6" t="s">
        <v>15</v>
      </c>
      <c r="E39" s="6"/>
      <c r="F39" s="6"/>
      <c r="G39" s="6">
        <v>20</v>
      </c>
      <c r="H39" s="6"/>
      <c r="I39" s="6">
        <f t="shared" si="5"/>
        <v>0</v>
      </c>
      <c r="J39" s="6">
        <f t="shared" si="6"/>
        <v>20</v>
      </c>
      <c r="K39" s="6">
        <v>6</v>
      </c>
      <c r="L39" s="6">
        <f t="shared" si="7"/>
        <v>15</v>
      </c>
      <c r="M39" s="6">
        <v>5</v>
      </c>
      <c r="N39" s="14">
        <f t="shared" si="8"/>
        <v>12.5</v>
      </c>
      <c r="O39" s="6">
        <f t="shared" si="9"/>
        <v>15</v>
      </c>
    </row>
    <row r="40" spans="1:15" x14ac:dyDescent="0.25">
      <c r="A40" s="9">
        <v>39</v>
      </c>
      <c r="B40" s="8" t="s">
        <v>57</v>
      </c>
      <c r="C40" s="7" t="s">
        <v>56</v>
      </c>
      <c r="D40" s="6" t="s">
        <v>15</v>
      </c>
      <c r="E40" s="6"/>
      <c r="F40" s="6"/>
      <c r="G40" s="6">
        <v>11.25</v>
      </c>
      <c r="H40" s="6">
        <v>3</v>
      </c>
      <c r="I40" s="6">
        <f t="shared" si="5"/>
        <v>7.5</v>
      </c>
      <c r="J40" s="6">
        <f t="shared" si="6"/>
        <v>11.25</v>
      </c>
      <c r="K40" s="6"/>
      <c r="L40" s="6">
        <f t="shared" si="7"/>
        <v>0</v>
      </c>
      <c r="M40" s="6"/>
      <c r="N40" s="14">
        <f t="shared" si="8"/>
        <v>0</v>
      </c>
      <c r="O40" s="6">
        <f t="shared" si="9"/>
        <v>0</v>
      </c>
    </row>
    <row r="41" spans="1:15" x14ac:dyDescent="0.25">
      <c r="A41" s="9">
        <v>40</v>
      </c>
      <c r="B41" s="8" t="s">
        <v>55</v>
      </c>
      <c r="C41" s="7" t="s">
        <v>54</v>
      </c>
      <c r="D41" s="6" t="s">
        <v>15</v>
      </c>
      <c r="E41" s="6"/>
      <c r="F41" s="6"/>
      <c r="G41" s="6">
        <v>10</v>
      </c>
      <c r="H41" s="6">
        <v>5.5</v>
      </c>
      <c r="I41" s="6">
        <f t="shared" si="5"/>
        <v>13.75</v>
      </c>
      <c r="J41" s="6">
        <f t="shared" si="6"/>
        <v>13.75</v>
      </c>
      <c r="K41" s="6"/>
      <c r="L41" s="6">
        <f t="shared" si="7"/>
        <v>0</v>
      </c>
      <c r="M41" s="6">
        <v>3</v>
      </c>
      <c r="N41" s="14">
        <f t="shared" si="8"/>
        <v>7.5</v>
      </c>
      <c r="O41" s="6">
        <f t="shared" si="9"/>
        <v>7.5</v>
      </c>
    </row>
    <row r="42" spans="1:15" x14ac:dyDescent="0.25">
      <c r="A42" s="9">
        <v>41</v>
      </c>
      <c r="B42" s="8" t="s">
        <v>53</v>
      </c>
      <c r="C42" s="7" t="s">
        <v>52</v>
      </c>
      <c r="D42" s="6" t="s">
        <v>15</v>
      </c>
      <c r="E42" s="6"/>
      <c r="F42" s="6"/>
      <c r="G42" s="6">
        <v>11.25</v>
      </c>
      <c r="H42" s="6">
        <v>7</v>
      </c>
      <c r="I42" s="6">
        <f t="shared" si="5"/>
        <v>17.5</v>
      </c>
      <c r="J42" s="6">
        <f t="shared" si="6"/>
        <v>17.5</v>
      </c>
      <c r="K42" s="6">
        <v>3</v>
      </c>
      <c r="L42" s="6">
        <f t="shared" si="7"/>
        <v>7.5</v>
      </c>
      <c r="M42" s="6">
        <v>2</v>
      </c>
      <c r="N42" s="14">
        <f t="shared" si="8"/>
        <v>5</v>
      </c>
      <c r="O42" s="6">
        <f t="shared" si="9"/>
        <v>7.5</v>
      </c>
    </row>
    <row r="43" spans="1:15" x14ac:dyDescent="0.25">
      <c r="A43" s="9">
        <v>42</v>
      </c>
      <c r="B43" s="8" t="s">
        <v>51</v>
      </c>
      <c r="C43" s="7" t="s">
        <v>50</v>
      </c>
      <c r="D43" s="6" t="s">
        <v>15</v>
      </c>
      <c r="E43" s="6"/>
      <c r="F43" s="6"/>
      <c r="G43" s="6">
        <v>11.25</v>
      </c>
      <c r="H43" s="6"/>
      <c r="I43" s="6">
        <f t="shared" si="5"/>
        <v>0</v>
      </c>
      <c r="J43" s="6">
        <f t="shared" si="6"/>
        <v>11.25</v>
      </c>
      <c r="K43" s="6">
        <v>3.5</v>
      </c>
      <c r="L43" s="6">
        <f t="shared" si="7"/>
        <v>8.75</v>
      </c>
      <c r="M43" s="6">
        <v>3.5</v>
      </c>
      <c r="N43" s="14">
        <f t="shared" si="8"/>
        <v>8.75</v>
      </c>
      <c r="O43" s="6">
        <f t="shared" si="9"/>
        <v>8.75</v>
      </c>
    </row>
    <row r="44" spans="1:15" x14ac:dyDescent="0.25">
      <c r="A44" s="9">
        <v>43</v>
      </c>
      <c r="B44" s="8" t="s">
        <v>49</v>
      </c>
      <c r="C44" s="7" t="s">
        <v>48</v>
      </c>
      <c r="D44" s="6" t="s">
        <v>15</v>
      </c>
      <c r="E44" s="6"/>
      <c r="F44" s="6"/>
      <c r="G44" s="6"/>
      <c r="H44" s="6"/>
      <c r="I44" s="6">
        <f t="shared" si="5"/>
        <v>0</v>
      </c>
      <c r="J44" s="6">
        <f t="shared" si="6"/>
        <v>0</v>
      </c>
      <c r="K44" s="6"/>
      <c r="L44" s="6">
        <f t="shared" si="7"/>
        <v>0</v>
      </c>
      <c r="M44" s="6"/>
      <c r="N44" s="14">
        <f t="shared" si="8"/>
        <v>0</v>
      </c>
      <c r="O44" s="6">
        <f t="shared" si="9"/>
        <v>0</v>
      </c>
    </row>
    <row r="45" spans="1:15" x14ac:dyDescent="0.25">
      <c r="A45" s="9">
        <v>44</v>
      </c>
      <c r="B45" s="8" t="s">
        <v>47</v>
      </c>
      <c r="C45" s="7" t="s">
        <v>46</v>
      </c>
      <c r="D45" s="6" t="s">
        <v>15</v>
      </c>
      <c r="E45" s="6"/>
      <c r="F45" s="6"/>
      <c r="G45" s="6">
        <v>23.75</v>
      </c>
      <c r="H45" s="6"/>
      <c r="I45" s="6">
        <f t="shared" si="5"/>
        <v>0</v>
      </c>
      <c r="J45" s="6">
        <f t="shared" si="6"/>
        <v>23.75</v>
      </c>
      <c r="K45" s="6">
        <v>9.5</v>
      </c>
      <c r="L45" s="6">
        <f t="shared" si="7"/>
        <v>23.75</v>
      </c>
      <c r="M45" s="6"/>
      <c r="N45" s="14">
        <f t="shared" si="8"/>
        <v>0</v>
      </c>
      <c r="O45" s="6">
        <f t="shared" si="9"/>
        <v>23.75</v>
      </c>
    </row>
    <row r="46" spans="1:15" x14ac:dyDescent="0.25">
      <c r="A46" s="9">
        <v>45</v>
      </c>
      <c r="B46" s="8" t="s">
        <v>45</v>
      </c>
      <c r="C46" s="7" t="s">
        <v>44</v>
      </c>
      <c r="D46" s="6" t="s">
        <v>15</v>
      </c>
      <c r="E46" s="6"/>
      <c r="F46" s="6"/>
      <c r="G46" s="6">
        <v>23.75</v>
      </c>
      <c r="H46" s="6"/>
      <c r="I46" s="6">
        <f t="shared" si="5"/>
        <v>0</v>
      </c>
      <c r="J46" s="6">
        <f t="shared" si="6"/>
        <v>23.75</v>
      </c>
      <c r="K46" s="6">
        <v>6</v>
      </c>
      <c r="L46" s="6">
        <f t="shared" si="7"/>
        <v>15</v>
      </c>
      <c r="M46" s="6">
        <v>2</v>
      </c>
      <c r="N46" s="14">
        <f t="shared" si="8"/>
        <v>5</v>
      </c>
      <c r="O46" s="6">
        <f t="shared" si="9"/>
        <v>15</v>
      </c>
    </row>
    <row r="47" spans="1:15" x14ac:dyDescent="0.25">
      <c r="A47" s="9">
        <v>46</v>
      </c>
      <c r="B47" s="8" t="s">
        <v>43</v>
      </c>
      <c r="C47" s="7" t="s">
        <v>42</v>
      </c>
      <c r="D47" s="6" t="s">
        <v>15</v>
      </c>
      <c r="E47" s="6"/>
      <c r="F47" s="6"/>
      <c r="G47" s="6">
        <v>11.25</v>
      </c>
      <c r="H47" s="6">
        <v>9</v>
      </c>
      <c r="I47" s="6">
        <f t="shared" si="5"/>
        <v>22.5</v>
      </c>
      <c r="J47" s="6">
        <f t="shared" si="6"/>
        <v>22.5</v>
      </c>
      <c r="K47" s="6">
        <v>5.5</v>
      </c>
      <c r="L47" s="6">
        <f t="shared" si="7"/>
        <v>13.75</v>
      </c>
      <c r="M47" s="6">
        <v>6</v>
      </c>
      <c r="N47" s="14">
        <f t="shared" si="8"/>
        <v>15</v>
      </c>
      <c r="O47" s="6">
        <f t="shared" si="9"/>
        <v>15</v>
      </c>
    </row>
    <row r="48" spans="1:15" x14ac:dyDescent="0.25">
      <c r="A48" s="9">
        <v>47</v>
      </c>
      <c r="B48" s="8" t="s">
        <v>41</v>
      </c>
      <c r="C48" s="7" t="s">
        <v>40</v>
      </c>
      <c r="D48" s="6" t="s">
        <v>15</v>
      </c>
      <c r="E48" s="6"/>
      <c r="F48" s="6"/>
      <c r="G48" s="6">
        <v>11.25</v>
      </c>
      <c r="H48" s="6"/>
      <c r="I48" s="6">
        <f t="shared" si="5"/>
        <v>0</v>
      </c>
      <c r="J48" s="6">
        <f t="shared" si="6"/>
        <v>11.25</v>
      </c>
      <c r="K48" s="6"/>
      <c r="L48" s="6">
        <f t="shared" si="7"/>
        <v>0</v>
      </c>
      <c r="M48" s="6">
        <v>4.5</v>
      </c>
      <c r="N48" s="14">
        <f t="shared" si="8"/>
        <v>11.25</v>
      </c>
      <c r="O48" s="6">
        <f t="shared" si="9"/>
        <v>11.25</v>
      </c>
    </row>
    <row r="49" spans="1:15" x14ac:dyDescent="0.25">
      <c r="A49" s="9">
        <v>48</v>
      </c>
      <c r="B49" s="8" t="s">
        <v>39</v>
      </c>
      <c r="C49" s="7" t="s">
        <v>38</v>
      </c>
      <c r="D49" s="6" t="s">
        <v>15</v>
      </c>
      <c r="E49" s="6"/>
      <c r="F49" s="6"/>
      <c r="G49" s="6">
        <v>11.25</v>
      </c>
      <c r="H49" s="6"/>
      <c r="I49" s="6">
        <f t="shared" si="5"/>
        <v>0</v>
      </c>
      <c r="J49" s="6">
        <f t="shared" si="6"/>
        <v>11.25</v>
      </c>
      <c r="K49" s="6">
        <v>3.5</v>
      </c>
      <c r="L49" s="6">
        <f t="shared" si="7"/>
        <v>8.75</v>
      </c>
      <c r="M49" s="6"/>
      <c r="N49" s="14">
        <f t="shared" si="8"/>
        <v>0</v>
      </c>
      <c r="O49" s="6">
        <f t="shared" si="9"/>
        <v>8.75</v>
      </c>
    </row>
    <row r="50" spans="1:15" x14ac:dyDescent="0.25">
      <c r="A50" s="9">
        <v>49</v>
      </c>
      <c r="B50" s="8" t="s">
        <v>37</v>
      </c>
      <c r="C50" s="7" t="s">
        <v>36</v>
      </c>
      <c r="D50" s="6" t="s">
        <v>15</v>
      </c>
      <c r="E50" s="6"/>
      <c r="F50" s="6"/>
      <c r="G50" s="6"/>
      <c r="H50" s="6"/>
      <c r="I50" s="6">
        <f t="shared" si="5"/>
        <v>0</v>
      </c>
      <c r="J50" s="6">
        <f t="shared" si="6"/>
        <v>0</v>
      </c>
      <c r="K50" s="6"/>
      <c r="L50" s="6">
        <f t="shared" si="7"/>
        <v>0</v>
      </c>
      <c r="M50" s="6">
        <v>2.5</v>
      </c>
      <c r="N50" s="14">
        <f t="shared" si="8"/>
        <v>6.25</v>
      </c>
      <c r="O50" s="6">
        <f t="shared" si="9"/>
        <v>6.25</v>
      </c>
    </row>
    <row r="51" spans="1:15" x14ac:dyDescent="0.25">
      <c r="A51" s="9">
        <v>50</v>
      </c>
      <c r="B51" s="8" t="s">
        <v>35</v>
      </c>
      <c r="C51" s="7" t="s">
        <v>34</v>
      </c>
      <c r="D51" s="6" t="s">
        <v>15</v>
      </c>
      <c r="E51" s="6"/>
      <c r="F51" s="6"/>
      <c r="G51" s="6">
        <v>12.5</v>
      </c>
      <c r="H51" s="6">
        <v>6</v>
      </c>
      <c r="I51" s="6">
        <f t="shared" si="5"/>
        <v>15</v>
      </c>
      <c r="J51" s="6">
        <f t="shared" si="6"/>
        <v>15</v>
      </c>
      <c r="K51" s="6">
        <v>3</v>
      </c>
      <c r="L51" s="6">
        <f t="shared" si="7"/>
        <v>7.5</v>
      </c>
      <c r="M51" s="6">
        <v>3</v>
      </c>
      <c r="N51" s="14">
        <f t="shared" si="8"/>
        <v>7.5</v>
      </c>
      <c r="O51" s="6">
        <f t="shared" si="9"/>
        <v>7.5</v>
      </c>
    </row>
    <row r="52" spans="1:15" x14ac:dyDescent="0.25">
      <c r="A52" s="9">
        <v>51</v>
      </c>
      <c r="B52" s="8" t="s">
        <v>33</v>
      </c>
      <c r="C52" s="7" t="s">
        <v>32</v>
      </c>
      <c r="D52" s="6" t="s">
        <v>15</v>
      </c>
      <c r="E52" s="6"/>
      <c r="F52" s="6"/>
      <c r="G52" s="6">
        <v>2.5</v>
      </c>
      <c r="H52" s="6"/>
      <c r="I52" s="6">
        <f t="shared" si="5"/>
        <v>0</v>
      </c>
      <c r="J52" s="6">
        <f t="shared" si="6"/>
        <v>2.5</v>
      </c>
      <c r="K52" s="6">
        <v>0.5</v>
      </c>
      <c r="L52" s="6">
        <f t="shared" si="7"/>
        <v>1.25</v>
      </c>
      <c r="M52" s="6">
        <v>3</v>
      </c>
      <c r="N52" s="14">
        <f t="shared" si="8"/>
        <v>7.5</v>
      </c>
      <c r="O52" s="6">
        <f t="shared" si="9"/>
        <v>7.5</v>
      </c>
    </row>
    <row r="53" spans="1:15" x14ac:dyDescent="0.25">
      <c r="A53" s="9">
        <v>52</v>
      </c>
      <c r="B53" s="8" t="s">
        <v>31</v>
      </c>
      <c r="C53" s="7" t="s">
        <v>30</v>
      </c>
      <c r="D53" s="6" t="s">
        <v>0</v>
      </c>
      <c r="E53" s="6"/>
      <c r="F53" s="6"/>
      <c r="G53" s="6"/>
      <c r="H53" s="6"/>
      <c r="I53" s="6">
        <f t="shared" si="5"/>
        <v>0</v>
      </c>
      <c r="J53" s="6">
        <f t="shared" si="6"/>
        <v>0</v>
      </c>
      <c r="K53" s="6"/>
      <c r="L53" s="6">
        <f t="shared" si="7"/>
        <v>0</v>
      </c>
      <c r="M53" s="6"/>
      <c r="N53" s="14">
        <f t="shared" si="8"/>
        <v>0</v>
      </c>
      <c r="O53" s="6">
        <f t="shared" si="9"/>
        <v>0</v>
      </c>
    </row>
    <row r="54" spans="1:15" x14ac:dyDescent="0.25">
      <c r="A54" s="9">
        <v>53</v>
      </c>
      <c r="B54" s="8" t="s">
        <v>29</v>
      </c>
      <c r="C54" s="7" t="s">
        <v>28</v>
      </c>
      <c r="D54" s="6" t="s">
        <v>15</v>
      </c>
      <c r="E54" s="6"/>
      <c r="F54" s="6"/>
      <c r="G54" s="6">
        <v>8.75</v>
      </c>
      <c r="H54" s="6"/>
      <c r="I54" s="6">
        <f t="shared" si="5"/>
        <v>0</v>
      </c>
      <c r="J54" s="6">
        <f t="shared" si="6"/>
        <v>8.75</v>
      </c>
      <c r="K54" s="6"/>
      <c r="L54" s="6">
        <f t="shared" si="7"/>
        <v>0</v>
      </c>
      <c r="M54" s="6"/>
      <c r="N54" s="14">
        <f t="shared" si="8"/>
        <v>0</v>
      </c>
      <c r="O54" s="6">
        <f t="shared" si="9"/>
        <v>0</v>
      </c>
    </row>
    <row r="55" spans="1:15" x14ac:dyDescent="0.25">
      <c r="A55" s="9">
        <v>54</v>
      </c>
      <c r="B55" s="8" t="s">
        <v>27</v>
      </c>
      <c r="C55" s="7" t="s">
        <v>26</v>
      </c>
      <c r="D55" s="6" t="s">
        <v>0</v>
      </c>
      <c r="E55" s="6"/>
      <c r="F55" s="6"/>
      <c r="G55" s="6"/>
      <c r="H55" s="6"/>
      <c r="I55" s="6">
        <f t="shared" si="5"/>
        <v>0</v>
      </c>
      <c r="J55" s="6">
        <f t="shared" si="6"/>
        <v>0</v>
      </c>
      <c r="K55" s="6">
        <v>0.5</v>
      </c>
      <c r="L55" s="6">
        <f t="shared" si="7"/>
        <v>1.25</v>
      </c>
      <c r="M55" s="6"/>
      <c r="N55" s="14">
        <f t="shared" si="8"/>
        <v>0</v>
      </c>
      <c r="O55" s="6">
        <f t="shared" si="9"/>
        <v>1.25</v>
      </c>
    </row>
    <row r="56" spans="1:15" x14ac:dyDescent="0.25">
      <c r="A56" s="9">
        <v>55</v>
      </c>
      <c r="B56" s="8" t="s">
        <v>25</v>
      </c>
      <c r="C56" s="7" t="s">
        <v>24</v>
      </c>
      <c r="D56" s="6" t="s">
        <v>0</v>
      </c>
      <c r="E56" s="6"/>
      <c r="F56" s="6"/>
      <c r="G56" s="6">
        <v>23.75</v>
      </c>
      <c r="H56" s="6"/>
      <c r="I56" s="6">
        <f t="shared" si="5"/>
        <v>0</v>
      </c>
      <c r="J56" s="6">
        <f t="shared" si="6"/>
        <v>23.75</v>
      </c>
      <c r="K56" s="6">
        <v>7</v>
      </c>
      <c r="L56" s="6">
        <f t="shared" si="7"/>
        <v>17.5</v>
      </c>
      <c r="M56" s="6">
        <v>6.5</v>
      </c>
      <c r="N56" s="14">
        <f t="shared" si="8"/>
        <v>16.25</v>
      </c>
      <c r="O56" s="6">
        <f t="shared" si="9"/>
        <v>17.5</v>
      </c>
    </row>
    <row r="57" spans="1:15" x14ac:dyDescent="0.25">
      <c r="A57" s="9">
        <v>56</v>
      </c>
      <c r="B57" s="8" t="s">
        <v>23</v>
      </c>
      <c r="C57" s="7" t="s">
        <v>22</v>
      </c>
      <c r="D57" s="6" t="s">
        <v>0</v>
      </c>
      <c r="E57" s="6"/>
      <c r="F57" s="6"/>
      <c r="G57" s="6"/>
      <c r="H57" s="6"/>
      <c r="I57" s="6">
        <f t="shared" si="5"/>
        <v>0</v>
      </c>
      <c r="J57" s="6">
        <f t="shared" si="6"/>
        <v>0</v>
      </c>
      <c r="K57" s="6"/>
      <c r="L57" s="6">
        <f t="shared" si="7"/>
        <v>0</v>
      </c>
      <c r="M57" s="6"/>
      <c r="N57" s="14">
        <f t="shared" si="8"/>
        <v>0</v>
      </c>
      <c r="O57" s="6">
        <f t="shared" si="9"/>
        <v>0</v>
      </c>
    </row>
    <row r="58" spans="1:15" x14ac:dyDescent="0.25">
      <c r="A58" s="9">
        <v>57</v>
      </c>
      <c r="B58" s="8" t="s">
        <v>21</v>
      </c>
      <c r="C58" s="7" t="s">
        <v>20</v>
      </c>
      <c r="D58" s="6" t="s">
        <v>0</v>
      </c>
      <c r="E58" s="6"/>
      <c r="F58" s="6"/>
      <c r="G58" s="6">
        <v>23.75</v>
      </c>
      <c r="H58" s="6"/>
      <c r="I58" s="6">
        <f t="shared" si="5"/>
        <v>0</v>
      </c>
      <c r="J58" s="6">
        <f t="shared" si="6"/>
        <v>23.75</v>
      </c>
      <c r="K58" s="6">
        <v>8</v>
      </c>
      <c r="L58" s="6">
        <f t="shared" si="7"/>
        <v>20</v>
      </c>
      <c r="M58" s="6"/>
      <c r="N58" s="14">
        <f t="shared" si="8"/>
        <v>0</v>
      </c>
      <c r="O58" s="6">
        <f t="shared" si="9"/>
        <v>20</v>
      </c>
    </row>
    <row r="59" spans="1:15" x14ac:dyDescent="0.25">
      <c r="A59" s="9">
        <v>58</v>
      </c>
      <c r="B59" s="8" t="s">
        <v>19</v>
      </c>
      <c r="C59" s="7" t="s">
        <v>18</v>
      </c>
      <c r="D59" s="6" t="s">
        <v>0</v>
      </c>
      <c r="E59" s="6"/>
      <c r="F59" s="6"/>
      <c r="G59" s="6"/>
      <c r="H59" s="6"/>
      <c r="I59" s="6">
        <f t="shared" si="5"/>
        <v>0</v>
      </c>
      <c r="J59" s="6">
        <f t="shared" si="6"/>
        <v>0</v>
      </c>
      <c r="K59" s="10">
        <v>0</v>
      </c>
      <c r="L59" s="6">
        <f t="shared" si="7"/>
        <v>0</v>
      </c>
      <c r="M59" s="6"/>
      <c r="N59" s="14">
        <f t="shared" si="8"/>
        <v>0</v>
      </c>
      <c r="O59" s="6">
        <f t="shared" si="9"/>
        <v>0</v>
      </c>
    </row>
    <row r="60" spans="1:15" x14ac:dyDescent="0.25">
      <c r="A60" s="9">
        <v>59</v>
      </c>
      <c r="B60" s="8" t="s">
        <v>17</v>
      </c>
      <c r="C60" s="7" t="s">
        <v>16</v>
      </c>
      <c r="D60" s="6" t="s">
        <v>15</v>
      </c>
      <c r="E60" s="6"/>
      <c r="F60" s="6"/>
      <c r="G60" s="6">
        <v>13.75</v>
      </c>
      <c r="H60" s="6">
        <v>6.5</v>
      </c>
      <c r="I60" s="6">
        <f t="shared" si="5"/>
        <v>16.25</v>
      </c>
      <c r="J60" s="6">
        <f t="shared" si="6"/>
        <v>16.25</v>
      </c>
      <c r="K60" s="6"/>
      <c r="L60" s="6">
        <f t="shared" si="7"/>
        <v>0</v>
      </c>
      <c r="M60" s="6"/>
      <c r="N60" s="14">
        <f t="shared" si="8"/>
        <v>0</v>
      </c>
      <c r="O60" s="6">
        <f t="shared" si="9"/>
        <v>0</v>
      </c>
    </row>
    <row r="61" spans="1:15" x14ac:dyDescent="0.25">
      <c r="A61" s="9">
        <v>60</v>
      </c>
      <c r="B61" s="8" t="s">
        <v>14</v>
      </c>
      <c r="C61" s="7" t="s">
        <v>13</v>
      </c>
      <c r="D61" s="6" t="s">
        <v>0</v>
      </c>
      <c r="E61" s="6"/>
      <c r="F61" s="6"/>
      <c r="G61" s="6">
        <v>20</v>
      </c>
      <c r="H61" s="6"/>
      <c r="I61" s="6">
        <f t="shared" si="5"/>
        <v>0</v>
      </c>
      <c r="J61" s="6">
        <f t="shared" si="6"/>
        <v>20</v>
      </c>
      <c r="K61" s="6">
        <v>9</v>
      </c>
      <c r="L61" s="6">
        <f t="shared" si="7"/>
        <v>22.5</v>
      </c>
      <c r="M61" s="6"/>
      <c r="N61" s="14">
        <f t="shared" si="8"/>
        <v>0</v>
      </c>
      <c r="O61" s="6">
        <f t="shared" si="9"/>
        <v>22.5</v>
      </c>
    </row>
    <row r="62" spans="1:15" x14ac:dyDescent="0.25">
      <c r="A62" s="9">
        <v>61</v>
      </c>
      <c r="B62" s="8" t="s">
        <v>12</v>
      </c>
      <c r="C62" s="7" t="s">
        <v>11</v>
      </c>
      <c r="D62" s="6" t="s">
        <v>0</v>
      </c>
      <c r="E62" s="6"/>
      <c r="F62" s="6"/>
      <c r="G62" s="6">
        <v>3.75</v>
      </c>
      <c r="H62" s="6"/>
      <c r="I62" s="6">
        <f t="shared" si="5"/>
        <v>0</v>
      </c>
      <c r="J62" s="6">
        <f t="shared" si="6"/>
        <v>3.75</v>
      </c>
      <c r="K62" s="6"/>
      <c r="L62" s="6">
        <f t="shared" si="7"/>
        <v>0</v>
      </c>
      <c r="M62" s="6"/>
      <c r="N62" s="14">
        <f t="shared" si="8"/>
        <v>0</v>
      </c>
      <c r="O62" s="6">
        <f t="shared" si="9"/>
        <v>0</v>
      </c>
    </row>
    <row r="63" spans="1:15" x14ac:dyDescent="0.25">
      <c r="A63" s="9">
        <v>62</v>
      </c>
      <c r="B63" s="8" t="s">
        <v>10</v>
      </c>
      <c r="C63" s="7" t="s">
        <v>9</v>
      </c>
      <c r="D63" s="6" t="s">
        <v>0</v>
      </c>
      <c r="E63" s="6"/>
      <c r="F63" s="13">
        <v>0</v>
      </c>
      <c r="G63" s="6">
        <v>16.25</v>
      </c>
      <c r="H63" s="6">
        <v>8</v>
      </c>
      <c r="I63" s="6">
        <f t="shared" si="5"/>
        <v>20</v>
      </c>
      <c r="J63" s="6">
        <f t="shared" si="6"/>
        <v>20</v>
      </c>
      <c r="K63" s="6">
        <v>7.5</v>
      </c>
      <c r="L63" s="6">
        <f t="shared" si="7"/>
        <v>18.75</v>
      </c>
      <c r="M63" s="6">
        <v>8</v>
      </c>
      <c r="N63" s="14">
        <f t="shared" si="8"/>
        <v>20</v>
      </c>
      <c r="O63" s="6">
        <f t="shared" si="9"/>
        <v>20</v>
      </c>
    </row>
    <row r="64" spans="1:15" x14ac:dyDescent="0.25">
      <c r="A64" s="9">
        <v>63</v>
      </c>
      <c r="B64" s="8" t="s">
        <v>8</v>
      </c>
      <c r="C64" s="7" t="s">
        <v>7</v>
      </c>
      <c r="D64" s="6" t="s">
        <v>0</v>
      </c>
      <c r="E64" s="6"/>
      <c r="F64" s="6"/>
      <c r="G64" s="6"/>
      <c r="H64" s="6"/>
      <c r="I64" s="6">
        <f t="shared" si="5"/>
        <v>0</v>
      </c>
      <c r="J64" s="6">
        <f t="shared" si="6"/>
        <v>0</v>
      </c>
      <c r="K64" s="6"/>
      <c r="L64" s="6">
        <f t="shared" si="7"/>
        <v>0</v>
      </c>
      <c r="M64" s="6"/>
      <c r="N64" s="14">
        <f t="shared" si="8"/>
        <v>0</v>
      </c>
      <c r="O64" s="6">
        <f t="shared" si="9"/>
        <v>0</v>
      </c>
    </row>
    <row r="65" spans="1:15" x14ac:dyDescent="0.25">
      <c r="A65" s="9">
        <v>64</v>
      </c>
      <c r="B65" s="8" t="s">
        <v>6</v>
      </c>
      <c r="C65" s="7" t="s">
        <v>5</v>
      </c>
      <c r="D65" s="6" t="s">
        <v>0</v>
      </c>
      <c r="E65" s="6"/>
      <c r="F65" s="6"/>
      <c r="G65" s="6"/>
      <c r="H65" s="6"/>
      <c r="I65" s="6">
        <f t="shared" si="5"/>
        <v>0</v>
      </c>
      <c r="J65" s="6">
        <f t="shared" si="6"/>
        <v>0</v>
      </c>
      <c r="K65" s="6"/>
      <c r="L65" s="6">
        <f t="shared" si="7"/>
        <v>0</v>
      </c>
      <c r="M65" s="6"/>
      <c r="N65" s="14">
        <f t="shared" si="8"/>
        <v>0</v>
      </c>
      <c r="O65" s="6">
        <f t="shared" si="9"/>
        <v>0</v>
      </c>
    </row>
    <row r="66" spans="1:15" x14ac:dyDescent="0.25">
      <c r="A66" s="9">
        <v>65</v>
      </c>
      <c r="B66" s="8" t="s">
        <v>4</v>
      </c>
      <c r="C66" s="7" t="s">
        <v>3</v>
      </c>
      <c r="D66" s="6" t="s">
        <v>0</v>
      </c>
      <c r="E66" s="6"/>
      <c r="F66" s="6"/>
      <c r="G66" s="6">
        <v>11.25</v>
      </c>
      <c r="H66" s="6"/>
      <c r="I66" s="6">
        <f t="shared" ref="I66:I97" si="10">H66*2.5</f>
        <v>0</v>
      </c>
      <c r="J66" s="6">
        <f t="shared" ref="J66:J97" si="11">IF(G66&gt;I66, G66, I66)</f>
        <v>11.25</v>
      </c>
      <c r="K66" s="6"/>
      <c r="L66" s="6">
        <f t="shared" ref="L66:L97" si="12">K66*2.5</f>
        <v>0</v>
      </c>
      <c r="M66" s="6">
        <v>0.5</v>
      </c>
      <c r="N66" s="14">
        <f t="shared" ref="N66:N97" si="13">M66*2.5</f>
        <v>1.25</v>
      </c>
      <c r="O66" s="6">
        <f t="shared" ref="O66:O97" si="14">IF(L66&gt;N66, L66, N66)</f>
        <v>1.25</v>
      </c>
    </row>
    <row r="67" spans="1:15" x14ac:dyDescent="0.25">
      <c r="A67" s="9">
        <v>66</v>
      </c>
      <c r="B67" s="8" t="s">
        <v>2</v>
      </c>
      <c r="C67" s="7" t="s">
        <v>1</v>
      </c>
      <c r="D67" s="6" t="s">
        <v>0</v>
      </c>
      <c r="E67" s="6"/>
      <c r="F67" s="6"/>
      <c r="G67" s="6"/>
      <c r="H67" s="6"/>
      <c r="I67" s="6">
        <f t="shared" si="10"/>
        <v>0</v>
      </c>
      <c r="J67" s="6">
        <f t="shared" si="11"/>
        <v>0</v>
      </c>
      <c r="K67" s="6"/>
      <c r="L67" s="6">
        <f t="shared" si="12"/>
        <v>0</v>
      </c>
      <c r="M67" s="6"/>
      <c r="N67" s="14">
        <f t="shared" si="13"/>
        <v>0</v>
      </c>
      <c r="O67" s="6">
        <f t="shared" si="14"/>
        <v>0</v>
      </c>
    </row>
  </sheetData>
  <pageMargins left="0.7" right="0.7" top="0.75" bottom="0.75" header="0.3" footer="0.3"/>
  <pageSetup paperSize="9" scale="110" orientation="portrait" horizontalDpi="1200" verticalDpi="1200" r:id="rId1"/>
  <headerFooter>
    <oddHeader>&amp;LPrimijenjene studije menadžmenta - PG
I godina - Ekonomija firme (starije generacije)&amp;CSeptembar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SM BP</vt:lpstr>
      <vt:lpstr>'Ekonomija firme SM BP'!Print_Area</vt:lpstr>
      <vt:lpstr>'Ekonomija firme SM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2019-12-27T15:25:47Z</dcterms:created>
  <dcterms:modified xsi:type="dcterms:W3CDTF">2019-12-27T16:04:52Z</dcterms:modified>
</cp:coreProperties>
</file>