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ban Melovic\Dropbox\Predavanja\Biznis statistika\Ispit\2023\"/>
    </mc:Choice>
  </mc:AlternateContent>
  <bookViews>
    <workbookView xWindow="0" yWindow="0" windowWidth="28800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6" i="1" l="1"/>
  <c r="M55" i="1"/>
  <c r="L54" i="1"/>
  <c r="M54" i="1" s="1"/>
  <c r="M53" i="1"/>
  <c r="M52" i="1"/>
  <c r="M51" i="1"/>
  <c r="L50" i="1"/>
  <c r="M50" i="1" s="1"/>
  <c r="M49" i="1"/>
  <c r="M48" i="1"/>
  <c r="M47" i="1"/>
  <c r="M46" i="1"/>
  <c r="M45" i="1"/>
  <c r="M44" i="1"/>
  <c r="M43" i="1"/>
  <c r="M42" i="1"/>
  <c r="M41" i="1"/>
  <c r="M40" i="1"/>
  <c r="M39" i="1"/>
  <c r="L38" i="1"/>
  <c r="M38" i="1" s="1"/>
  <c r="M37" i="1"/>
  <c r="M36" i="1"/>
  <c r="M35" i="1"/>
  <c r="M34" i="1"/>
  <c r="M33" i="1"/>
  <c r="M32" i="1"/>
  <c r="M31" i="1"/>
  <c r="M30" i="1"/>
  <c r="M29" i="1"/>
  <c r="L28" i="1"/>
  <c r="M28" i="1" s="1"/>
  <c r="M27" i="1"/>
  <c r="M26" i="1"/>
  <c r="M25" i="1"/>
  <c r="M24" i="1"/>
  <c r="M23" i="1"/>
  <c r="M22" i="1"/>
  <c r="L21" i="1"/>
  <c r="M21" i="1" s="1"/>
  <c r="M20" i="1"/>
  <c r="M19" i="1"/>
  <c r="M18" i="1"/>
  <c r="L17" i="1"/>
  <c r="M17" i="1" s="1"/>
  <c r="M16" i="1"/>
  <c r="M15" i="1"/>
  <c r="M14" i="1"/>
  <c r="M13" i="1"/>
  <c r="M12" i="1"/>
  <c r="M11" i="1"/>
  <c r="M10" i="1"/>
  <c r="L9" i="1"/>
  <c r="M9" i="1" s="1"/>
  <c r="L8" i="1"/>
  <c r="M8" i="1" s="1"/>
  <c r="M7" i="1"/>
  <c r="M6" i="1"/>
  <c r="M5" i="1"/>
  <c r="M4" i="1"/>
  <c r="M3" i="1"/>
  <c r="L3" i="1"/>
</calcChain>
</file>

<file path=xl/sharedStrings.xml><?xml version="1.0" encoding="utf-8"?>
<sst xmlns="http://schemas.openxmlformats.org/spreadsheetml/2006/main" count="236" uniqueCount="157">
  <si>
    <t>Broj indeksa</t>
  </si>
  <si>
    <t>Ime studenta</t>
  </si>
  <si>
    <t>DOMAĆI</t>
  </si>
  <si>
    <t>KOLOKVIJUMI</t>
  </si>
  <si>
    <t>ZAVRŠNI</t>
  </si>
  <si>
    <t>Ukupan broj poena</t>
  </si>
  <si>
    <t>Ocjena</t>
  </si>
  <si>
    <t>I</t>
  </si>
  <si>
    <t>Red.</t>
  </si>
  <si>
    <t>Pop.</t>
  </si>
  <si>
    <t>Sept.1</t>
  </si>
  <si>
    <t>Sept.2</t>
  </si>
  <si>
    <t xml:space="preserve">Pop. </t>
  </si>
  <si>
    <t>1/2022</t>
  </si>
  <si>
    <t>Ines Karalić</t>
  </si>
  <si>
    <t>0</t>
  </si>
  <si>
    <t>2/2022</t>
  </si>
  <si>
    <t>Tarik Čikić</t>
  </si>
  <si>
    <t>3/2022</t>
  </si>
  <si>
    <t>Maida Balijagić</t>
  </si>
  <si>
    <t>30</t>
  </si>
  <si>
    <t>5</t>
  </si>
  <si>
    <t>26</t>
  </si>
  <si>
    <t>56</t>
  </si>
  <si>
    <t>4/2022</t>
  </si>
  <si>
    <t>Verica Šćekić</t>
  </si>
  <si>
    <t>5/2022</t>
  </si>
  <si>
    <t>Suzana Šćekić</t>
  </si>
  <si>
    <t>28</t>
  </si>
  <si>
    <t>54</t>
  </si>
  <si>
    <t>6/2022</t>
  </si>
  <si>
    <t>Milka Medojević</t>
  </si>
  <si>
    <t>21</t>
  </si>
  <si>
    <t>2.5</t>
  </si>
  <si>
    <t>7/2022</t>
  </si>
  <si>
    <t>Ksenija Šćekić</t>
  </si>
  <si>
    <t>10</t>
  </si>
  <si>
    <t>12</t>
  </si>
  <si>
    <t>8/2022</t>
  </si>
  <si>
    <t>Erna Kolić</t>
  </si>
  <si>
    <t>20</t>
  </si>
  <si>
    <t>23</t>
  </si>
  <si>
    <t>51</t>
  </si>
  <si>
    <t>9/2022</t>
  </si>
  <si>
    <t>Elzana Borančić</t>
  </si>
  <si>
    <t>10/2022</t>
  </si>
  <si>
    <t>Kamjar Arshan</t>
  </si>
  <si>
    <t>3</t>
  </si>
  <si>
    <t>6</t>
  </si>
  <si>
    <t>9</t>
  </si>
  <si>
    <t>11/2022</t>
  </si>
  <si>
    <t>Nina Maraš</t>
  </si>
  <si>
    <t>12/2022</t>
  </si>
  <si>
    <t>Samil Škrijelj</t>
  </si>
  <si>
    <t>25</t>
  </si>
  <si>
    <t>13</t>
  </si>
  <si>
    <t>13/2022</t>
  </si>
  <si>
    <t>Denis Pušija</t>
  </si>
  <si>
    <t>14/2022</t>
  </si>
  <si>
    <t>Edna Adrović</t>
  </si>
  <si>
    <t>15/2022</t>
  </si>
  <si>
    <t>Alma Kijamet</t>
  </si>
  <si>
    <t>8</t>
  </si>
  <si>
    <t>16/2022</t>
  </si>
  <si>
    <t>Natalija Lutovac</t>
  </si>
  <si>
    <t>43</t>
  </si>
  <si>
    <t>61</t>
  </si>
  <si>
    <t>17/2022</t>
  </si>
  <si>
    <t>Aida Sijarić</t>
  </si>
  <si>
    <t>20/2022</t>
  </si>
  <si>
    <t>Iva Jovićević</t>
  </si>
  <si>
    <t>21/2022</t>
  </si>
  <si>
    <t>Damir Kolić</t>
  </si>
  <si>
    <t>22/2022</t>
  </si>
  <si>
    <t>Kaća Raičković</t>
  </si>
  <si>
    <t>4</t>
  </si>
  <si>
    <t>32</t>
  </si>
  <si>
    <t>34</t>
  </si>
  <si>
    <t>70</t>
  </si>
  <si>
    <t>23/2022</t>
  </si>
  <si>
    <t>Danilo Stojanović</t>
  </si>
  <si>
    <t>24/2022</t>
  </si>
  <si>
    <t>Nikola Vukašinović</t>
  </si>
  <si>
    <t>25/2022</t>
  </si>
  <si>
    <t>Eleonora Jovović</t>
  </si>
  <si>
    <t>27/2022</t>
  </si>
  <si>
    <t>Nebojša Ćirović</t>
  </si>
  <si>
    <t>37</t>
  </si>
  <si>
    <t>62</t>
  </si>
  <si>
    <t>28/2022</t>
  </si>
  <si>
    <t>Damjan Jovović</t>
  </si>
  <si>
    <t>29/2022</t>
  </si>
  <si>
    <t>Jasna Bektešević</t>
  </si>
  <si>
    <t>39</t>
  </si>
  <si>
    <t>7</t>
  </si>
  <si>
    <t>30/2022</t>
  </si>
  <si>
    <t>Iva Mujičić</t>
  </si>
  <si>
    <t>31/2022</t>
  </si>
  <si>
    <t>Anastasija Dragićević</t>
  </si>
  <si>
    <t>32/2022</t>
  </si>
  <si>
    <t>Luka Bojić</t>
  </si>
  <si>
    <t>33/2022</t>
  </si>
  <si>
    <t>Vasilije Simonović</t>
  </si>
  <si>
    <t>34/2022</t>
  </si>
  <si>
    <t>Sava Buljančević</t>
  </si>
  <si>
    <t>35/2022</t>
  </si>
  <si>
    <t>Amar Bibuljica</t>
  </si>
  <si>
    <t>11</t>
  </si>
  <si>
    <t>36/2022</t>
  </si>
  <si>
    <t>Iva Ivanović</t>
  </si>
  <si>
    <t>44</t>
  </si>
  <si>
    <t>38/2022</t>
  </si>
  <si>
    <t>Jelena Bukilić</t>
  </si>
  <si>
    <t>2</t>
  </si>
  <si>
    <t>41/2022</t>
  </si>
  <si>
    <t>Jelena Radunović</t>
  </si>
  <si>
    <t>42/2022</t>
  </si>
  <si>
    <t>Anđela Simović</t>
  </si>
  <si>
    <t>43/2022</t>
  </si>
  <si>
    <t>Damjan Vukić</t>
  </si>
  <si>
    <t>44/2022</t>
  </si>
  <si>
    <t>Luka Redžić</t>
  </si>
  <si>
    <t>45/2022</t>
  </si>
  <si>
    <t>Larisa Ajdarpašić</t>
  </si>
  <si>
    <t>46/2022</t>
  </si>
  <si>
    <t>Srđan Joksimović</t>
  </si>
  <si>
    <t>48/2022</t>
  </si>
  <si>
    <t>Bojana Vulić</t>
  </si>
  <si>
    <t>49/2022</t>
  </si>
  <si>
    <t>Ana Božić Dudić</t>
  </si>
  <si>
    <t>50/2022</t>
  </si>
  <si>
    <t>Milan Rakonjac</t>
  </si>
  <si>
    <t>4/2021</t>
  </si>
  <si>
    <t>Jovana Janković</t>
  </si>
  <si>
    <t>7/2021</t>
  </si>
  <si>
    <t>Miloš Bulatović</t>
  </si>
  <si>
    <t>19/2021</t>
  </si>
  <si>
    <t>Samra Gredić</t>
  </si>
  <si>
    <t>20/2021</t>
  </si>
  <si>
    <t>Katarina Đukić</t>
  </si>
  <si>
    <t>41/2021</t>
  </si>
  <si>
    <t>Teodora Žugić</t>
  </si>
  <si>
    <t>33</t>
  </si>
  <si>
    <t>47/2021</t>
  </si>
  <si>
    <t>Tina Veljić</t>
  </si>
  <si>
    <t>49/2021</t>
  </si>
  <si>
    <t>Jovana Kostić</t>
  </si>
  <si>
    <t>50/2021</t>
  </si>
  <si>
    <t>Milka Milisavljević</t>
  </si>
  <si>
    <t>9/2020</t>
  </si>
  <si>
    <t>Aleksandra Bulatović</t>
  </si>
  <si>
    <t>37/2020</t>
  </si>
  <si>
    <t>Slađana Bujišić</t>
  </si>
  <si>
    <t>43/2020</t>
  </si>
  <si>
    <t>Himzo Žiga</t>
  </si>
  <si>
    <t>14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</si>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</sst>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view="pageLayout" zoomScaleNormal="100" workbookViewId="0">
      <selection activeCell="G54" sqref="G54"/>
    </sheetView>
  </sheetViews>
  <sheetFormatPr defaultRowHeight="15" x14ac:dyDescent="0.25"/>
  <cols>
    <col min="1" max="1" width="9.140625" style="5"/>
    <col min="2" max="2" width="19.7109375" style="5" hidden="1" customWidth="1"/>
    <col min="3" max="3" width="9.140625" style="5"/>
    <col min="4" max="4" width="5.28515625" style="5" bestFit="1" customWidth="1"/>
    <col min="5" max="5" width="5.42578125" style="5" bestFit="1" customWidth="1"/>
    <col min="6" max="7" width="7.140625" style="5" bestFit="1" customWidth="1"/>
    <col min="8" max="8" width="5.28515625" style="5" bestFit="1" customWidth="1"/>
    <col min="9" max="9" width="5.42578125" style="5" bestFit="1" customWidth="1"/>
    <col min="10" max="11" width="7.140625" style="5" bestFit="1" customWidth="1"/>
    <col min="12" max="16384" width="9.140625" style="5"/>
  </cols>
  <sheetData>
    <row r="1" spans="1:14" ht="15.75" x14ac:dyDescent="0.25">
      <c r="A1" s="1" t="s">
        <v>0</v>
      </c>
      <c r="B1" s="1" t="s">
        <v>1</v>
      </c>
      <c r="C1" s="2" t="s">
        <v>2</v>
      </c>
      <c r="D1" s="3" t="s">
        <v>3</v>
      </c>
      <c r="E1" s="3"/>
      <c r="F1" s="3"/>
      <c r="G1" s="3"/>
      <c r="H1" s="3" t="s">
        <v>4</v>
      </c>
      <c r="I1" s="3"/>
      <c r="J1" s="4"/>
      <c r="K1" s="4"/>
      <c r="L1" s="1" t="s">
        <v>5</v>
      </c>
      <c r="M1" s="1" t="s">
        <v>6</v>
      </c>
    </row>
    <row r="2" spans="1:14" ht="57.75" customHeight="1" x14ac:dyDescent="0.25">
      <c r="A2" s="6"/>
      <c r="B2" s="6"/>
      <c r="C2" s="2" t="s">
        <v>7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8</v>
      </c>
      <c r="I2" s="2" t="s">
        <v>12</v>
      </c>
      <c r="J2" s="2" t="s">
        <v>10</v>
      </c>
      <c r="K2" s="2" t="s">
        <v>11</v>
      </c>
      <c r="L2" s="6"/>
      <c r="M2" s="6"/>
    </row>
    <row r="3" spans="1:14" s="10" customFormat="1" x14ac:dyDescent="0.25">
      <c r="A3" s="7" t="s">
        <v>13</v>
      </c>
      <c r="B3" s="8" t="s">
        <v>14</v>
      </c>
      <c r="C3" s="7"/>
      <c r="D3" s="7"/>
      <c r="E3" s="7"/>
      <c r="F3" s="7"/>
      <c r="G3" s="7"/>
      <c r="H3" s="7"/>
      <c r="I3" s="7" t="s">
        <v>15</v>
      </c>
      <c r="J3" s="7">
        <v>3</v>
      </c>
      <c r="K3" s="7"/>
      <c r="L3" s="7">
        <f>J3</f>
        <v>3</v>
      </c>
      <c r="M3" s="7" t="str">
        <f>IF(L3&lt;50,"F",IF(L3&lt;60,"E",IF(L3&lt;70,"D",IF(L3&lt;80,"C",IF(L3&lt;90,"B","A")))))</f>
        <v>F</v>
      </c>
      <c r="N3" s="9"/>
    </row>
    <row r="4" spans="1:14" s="10" customFormat="1" hidden="1" x14ac:dyDescent="0.25">
      <c r="A4" s="7" t="s">
        <v>16</v>
      </c>
      <c r="B4" s="8" t="s">
        <v>17</v>
      </c>
      <c r="C4" s="7"/>
      <c r="D4" s="7"/>
      <c r="E4" s="7"/>
      <c r="F4" s="7"/>
      <c r="G4" s="7"/>
      <c r="H4" s="7"/>
      <c r="I4" s="7"/>
      <c r="J4" s="7"/>
      <c r="K4" s="7"/>
      <c r="L4" s="7" t="s">
        <v>15</v>
      </c>
      <c r="M4" s="7" t="str">
        <f t="shared" ref="M4:M56" si="0">IF(L4&lt;50,"F",IF(L4&lt;60,"E",IF(L4&lt;70,"D",IF(L4&lt;80,"C",IF(L4&lt;90,"B","A")))))</f>
        <v>A</v>
      </c>
      <c r="N4" s="9"/>
    </row>
    <row r="5" spans="1:14" s="10" customFormat="1" hidden="1" x14ac:dyDescent="0.25">
      <c r="A5" s="7" t="s">
        <v>18</v>
      </c>
      <c r="B5" s="8" t="s">
        <v>19</v>
      </c>
      <c r="C5" s="7"/>
      <c r="D5" s="7"/>
      <c r="E5" s="7" t="s">
        <v>20</v>
      </c>
      <c r="F5" s="7"/>
      <c r="G5" s="7"/>
      <c r="H5" s="7" t="s">
        <v>21</v>
      </c>
      <c r="I5" s="7" t="s">
        <v>22</v>
      </c>
      <c r="J5" s="7"/>
      <c r="K5" s="7"/>
      <c r="L5" s="7" t="s">
        <v>23</v>
      </c>
      <c r="M5" s="7" t="str">
        <f t="shared" si="0"/>
        <v>A</v>
      </c>
      <c r="N5" s="9"/>
    </row>
    <row r="6" spans="1:14" s="10" customFormat="1" hidden="1" x14ac:dyDescent="0.25">
      <c r="A6" s="7" t="s">
        <v>24</v>
      </c>
      <c r="B6" s="8" t="s">
        <v>25</v>
      </c>
      <c r="C6" s="7"/>
      <c r="D6" s="7"/>
      <c r="E6" s="7"/>
      <c r="F6" s="7"/>
      <c r="G6" s="7"/>
      <c r="H6" s="7"/>
      <c r="I6" s="7"/>
      <c r="J6" s="7"/>
      <c r="K6" s="7"/>
      <c r="L6" s="7" t="s">
        <v>15</v>
      </c>
      <c r="M6" s="7" t="str">
        <f t="shared" si="0"/>
        <v>A</v>
      </c>
      <c r="N6" s="9"/>
    </row>
    <row r="7" spans="1:14" s="10" customFormat="1" hidden="1" x14ac:dyDescent="0.25">
      <c r="A7" s="7" t="s">
        <v>26</v>
      </c>
      <c r="B7" s="8" t="s">
        <v>27</v>
      </c>
      <c r="C7" s="7"/>
      <c r="D7" s="7"/>
      <c r="E7" s="7" t="s">
        <v>28</v>
      </c>
      <c r="F7" s="7"/>
      <c r="G7" s="7"/>
      <c r="H7" s="7" t="s">
        <v>15</v>
      </c>
      <c r="I7" s="7" t="s">
        <v>22</v>
      </c>
      <c r="J7" s="7"/>
      <c r="K7" s="7"/>
      <c r="L7" s="7" t="s">
        <v>29</v>
      </c>
      <c r="M7" s="7" t="str">
        <f t="shared" si="0"/>
        <v>A</v>
      </c>
      <c r="N7" s="9"/>
    </row>
    <row r="8" spans="1:14" s="10" customFormat="1" x14ac:dyDescent="0.25">
      <c r="A8" s="7" t="s">
        <v>30</v>
      </c>
      <c r="B8" s="8" t="s">
        <v>31</v>
      </c>
      <c r="C8" s="7"/>
      <c r="D8" s="7" t="s">
        <v>32</v>
      </c>
      <c r="E8" s="7"/>
      <c r="F8" s="7"/>
      <c r="G8" s="7"/>
      <c r="H8" s="7" t="s">
        <v>21</v>
      </c>
      <c r="I8" s="7" t="s">
        <v>33</v>
      </c>
      <c r="J8" s="7">
        <v>14</v>
      </c>
      <c r="K8" s="7">
        <v>31</v>
      </c>
      <c r="L8" s="7">
        <f>D8+K8</f>
        <v>52</v>
      </c>
      <c r="M8" s="7" t="str">
        <f t="shared" si="0"/>
        <v>E</v>
      </c>
      <c r="N8" s="9"/>
    </row>
    <row r="9" spans="1:14" s="10" customFormat="1" x14ac:dyDescent="0.25">
      <c r="A9" s="7" t="s">
        <v>34</v>
      </c>
      <c r="B9" s="8" t="s">
        <v>35</v>
      </c>
      <c r="C9" s="7"/>
      <c r="D9" s="7" t="s">
        <v>36</v>
      </c>
      <c r="E9" s="7" t="s">
        <v>37</v>
      </c>
      <c r="F9" s="7">
        <v>26</v>
      </c>
      <c r="G9" s="7"/>
      <c r="H9" s="7"/>
      <c r="I9" s="7"/>
      <c r="J9" s="7">
        <v>24</v>
      </c>
      <c r="K9" s="7"/>
      <c r="L9" s="7">
        <f>F9+J9</f>
        <v>50</v>
      </c>
      <c r="M9" s="7" t="str">
        <f t="shared" si="0"/>
        <v>E</v>
      </c>
      <c r="N9" s="9"/>
    </row>
    <row r="10" spans="1:14" s="10" customFormat="1" hidden="1" x14ac:dyDescent="0.25">
      <c r="A10" s="7" t="s">
        <v>38</v>
      </c>
      <c r="B10" s="8" t="s">
        <v>39</v>
      </c>
      <c r="C10" s="7"/>
      <c r="D10" s="7" t="s">
        <v>40</v>
      </c>
      <c r="E10" s="7" t="s">
        <v>28</v>
      </c>
      <c r="F10" s="7"/>
      <c r="G10" s="7"/>
      <c r="H10" s="7" t="s">
        <v>21</v>
      </c>
      <c r="I10" s="7" t="s">
        <v>41</v>
      </c>
      <c r="J10" s="7"/>
      <c r="K10" s="7"/>
      <c r="L10" s="7" t="s">
        <v>42</v>
      </c>
      <c r="M10" s="7" t="str">
        <f t="shared" si="0"/>
        <v>A</v>
      </c>
      <c r="N10" s="9"/>
    </row>
    <row r="11" spans="1:14" s="10" customFormat="1" hidden="1" x14ac:dyDescent="0.25">
      <c r="A11" s="7" t="s">
        <v>43</v>
      </c>
      <c r="B11" s="8" t="s">
        <v>44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15</v>
      </c>
      <c r="M11" s="7" t="str">
        <f t="shared" si="0"/>
        <v>A</v>
      </c>
      <c r="N11" s="9"/>
    </row>
    <row r="12" spans="1:14" s="10" customFormat="1" hidden="1" x14ac:dyDescent="0.25">
      <c r="A12" s="7" t="s">
        <v>45</v>
      </c>
      <c r="B12" s="8" t="s">
        <v>46</v>
      </c>
      <c r="C12" s="7"/>
      <c r="D12" s="7" t="s">
        <v>15</v>
      </c>
      <c r="E12" s="7" t="s">
        <v>47</v>
      </c>
      <c r="F12" s="7"/>
      <c r="G12" s="7"/>
      <c r="H12" s="7" t="s">
        <v>48</v>
      </c>
      <c r="I12" s="7"/>
      <c r="J12" s="7"/>
      <c r="K12" s="7"/>
      <c r="L12" s="7" t="s">
        <v>49</v>
      </c>
      <c r="M12" s="7" t="str">
        <f t="shared" si="0"/>
        <v>A</v>
      </c>
      <c r="N12" s="9"/>
    </row>
    <row r="13" spans="1:14" s="10" customFormat="1" hidden="1" x14ac:dyDescent="0.25">
      <c r="A13" s="7" t="s">
        <v>50</v>
      </c>
      <c r="B13" s="8" t="s">
        <v>51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15</v>
      </c>
      <c r="M13" s="7" t="str">
        <f t="shared" si="0"/>
        <v>A</v>
      </c>
      <c r="N13" s="9"/>
    </row>
    <row r="14" spans="1:14" s="10" customFormat="1" hidden="1" x14ac:dyDescent="0.25">
      <c r="A14" s="7" t="s">
        <v>52</v>
      </c>
      <c r="B14" s="8" t="s">
        <v>53</v>
      </c>
      <c r="C14" s="7"/>
      <c r="D14" s="7" t="s">
        <v>54</v>
      </c>
      <c r="E14" s="7" t="s">
        <v>28</v>
      </c>
      <c r="F14" s="7"/>
      <c r="G14" s="7"/>
      <c r="H14" s="7" t="s">
        <v>55</v>
      </c>
      <c r="I14" s="7" t="s">
        <v>41</v>
      </c>
      <c r="J14" s="7"/>
      <c r="K14" s="7"/>
      <c r="L14" s="7" t="s">
        <v>42</v>
      </c>
      <c r="M14" s="7" t="str">
        <f t="shared" si="0"/>
        <v>A</v>
      </c>
      <c r="N14" s="9"/>
    </row>
    <row r="15" spans="1:14" s="10" customFormat="1" hidden="1" x14ac:dyDescent="0.25">
      <c r="A15" s="7" t="s">
        <v>56</v>
      </c>
      <c r="B15" s="8" t="s">
        <v>57</v>
      </c>
      <c r="C15" s="7"/>
      <c r="D15" s="7" t="s">
        <v>40</v>
      </c>
      <c r="E15" s="7"/>
      <c r="F15" s="7"/>
      <c r="G15" s="7"/>
      <c r="H15" s="7"/>
      <c r="I15" s="7"/>
      <c r="J15" s="7"/>
      <c r="K15" s="7"/>
      <c r="L15" s="7" t="s">
        <v>40</v>
      </c>
      <c r="M15" s="7" t="str">
        <f t="shared" si="0"/>
        <v>A</v>
      </c>
      <c r="N15" s="9"/>
    </row>
    <row r="16" spans="1:14" s="10" customFormat="1" hidden="1" x14ac:dyDescent="0.25">
      <c r="A16" s="7" t="s">
        <v>58</v>
      </c>
      <c r="B16" s="8" t="s">
        <v>59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15</v>
      </c>
      <c r="M16" s="7" t="str">
        <f t="shared" si="0"/>
        <v>A</v>
      </c>
      <c r="N16" s="9"/>
    </row>
    <row r="17" spans="1:14" s="10" customFormat="1" x14ac:dyDescent="0.25">
      <c r="A17" s="7" t="s">
        <v>60</v>
      </c>
      <c r="B17" s="8" t="s">
        <v>61</v>
      </c>
      <c r="C17" s="7"/>
      <c r="D17" s="7" t="s">
        <v>28</v>
      </c>
      <c r="E17" s="7" t="s">
        <v>28</v>
      </c>
      <c r="F17" s="7"/>
      <c r="G17" s="7"/>
      <c r="H17" s="7"/>
      <c r="I17" s="7" t="s">
        <v>62</v>
      </c>
      <c r="J17" s="7">
        <v>28</v>
      </c>
      <c r="K17" s="7"/>
      <c r="L17" s="7">
        <f>E17+J17</f>
        <v>56</v>
      </c>
      <c r="M17" s="7" t="str">
        <f t="shared" si="0"/>
        <v>E</v>
      </c>
      <c r="N17" s="9"/>
    </row>
    <row r="18" spans="1:14" s="10" customFormat="1" hidden="1" x14ac:dyDescent="0.25">
      <c r="A18" s="7" t="s">
        <v>63</v>
      </c>
      <c r="B18" s="8" t="s">
        <v>64</v>
      </c>
      <c r="C18" s="7" t="s">
        <v>36</v>
      </c>
      <c r="D18" s="7" t="s">
        <v>65</v>
      </c>
      <c r="E18" s="7"/>
      <c r="F18" s="7"/>
      <c r="G18" s="7"/>
      <c r="H18" s="7" t="s">
        <v>62</v>
      </c>
      <c r="I18" s="7"/>
      <c r="J18" s="7"/>
      <c r="K18" s="7"/>
      <c r="L18" s="7" t="s">
        <v>66</v>
      </c>
      <c r="M18" s="7" t="str">
        <f t="shared" si="0"/>
        <v>A</v>
      </c>
      <c r="N18" s="9"/>
    </row>
    <row r="19" spans="1:14" s="10" customFormat="1" hidden="1" x14ac:dyDescent="0.25">
      <c r="A19" s="7" t="s">
        <v>67</v>
      </c>
      <c r="B19" s="8" t="s">
        <v>68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15</v>
      </c>
      <c r="M19" s="7" t="str">
        <f t="shared" si="0"/>
        <v>A</v>
      </c>
      <c r="N19" s="9"/>
    </row>
    <row r="20" spans="1:14" s="10" customFormat="1" hidden="1" x14ac:dyDescent="0.25">
      <c r="A20" s="7" t="s">
        <v>69</v>
      </c>
      <c r="B20" s="8" t="s">
        <v>70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15</v>
      </c>
      <c r="M20" s="7" t="str">
        <f t="shared" si="0"/>
        <v>A</v>
      </c>
      <c r="N20" s="9"/>
    </row>
    <row r="21" spans="1:14" s="10" customFormat="1" x14ac:dyDescent="0.25">
      <c r="A21" s="7" t="s">
        <v>71</v>
      </c>
      <c r="B21" s="8" t="s">
        <v>72</v>
      </c>
      <c r="C21" s="7" t="s">
        <v>21</v>
      </c>
      <c r="D21" s="7"/>
      <c r="E21" s="7" t="s">
        <v>48</v>
      </c>
      <c r="F21" s="7">
        <v>4</v>
      </c>
      <c r="G21" s="7"/>
      <c r="H21" s="7"/>
      <c r="I21" s="7"/>
      <c r="J21" s="7">
        <v>43</v>
      </c>
      <c r="K21" s="7"/>
      <c r="L21" s="7">
        <f>F21+J21</f>
        <v>47</v>
      </c>
      <c r="M21" s="7" t="str">
        <f t="shared" si="0"/>
        <v>F</v>
      </c>
      <c r="N21" s="9"/>
    </row>
    <row r="22" spans="1:14" s="10" customFormat="1" hidden="1" x14ac:dyDescent="0.25">
      <c r="A22" s="7" t="s">
        <v>73</v>
      </c>
      <c r="B22" s="8" t="s">
        <v>74</v>
      </c>
      <c r="C22" s="7" t="s">
        <v>75</v>
      </c>
      <c r="D22" s="7" t="s">
        <v>76</v>
      </c>
      <c r="E22" s="7"/>
      <c r="F22" s="7"/>
      <c r="G22" s="7"/>
      <c r="H22" s="7" t="s">
        <v>77</v>
      </c>
      <c r="I22" s="7"/>
      <c r="J22" s="7"/>
      <c r="K22" s="7"/>
      <c r="L22" s="7" t="s">
        <v>78</v>
      </c>
      <c r="M22" s="7" t="str">
        <f t="shared" si="0"/>
        <v>A</v>
      </c>
      <c r="N22" s="9"/>
    </row>
    <row r="23" spans="1:14" s="10" customFormat="1" ht="14.25" hidden="1" customHeight="1" x14ac:dyDescent="0.25">
      <c r="A23" s="7" t="s">
        <v>79</v>
      </c>
      <c r="B23" s="8" t="s">
        <v>80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15</v>
      </c>
      <c r="M23" s="7" t="str">
        <f t="shared" si="0"/>
        <v>A</v>
      </c>
      <c r="N23" s="9"/>
    </row>
    <row r="24" spans="1:14" s="10" customFormat="1" ht="14.25" hidden="1" customHeight="1" x14ac:dyDescent="0.25">
      <c r="A24" s="7" t="s">
        <v>81</v>
      </c>
      <c r="B24" s="8" t="s">
        <v>82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15</v>
      </c>
      <c r="M24" s="7" t="str">
        <f t="shared" si="0"/>
        <v>A</v>
      </c>
      <c r="N24" s="9"/>
    </row>
    <row r="25" spans="1:14" s="10" customFormat="1" ht="14.25" hidden="1" customHeight="1" x14ac:dyDescent="0.25">
      <c r="A25" s="7" t="s">
        <v>83</v>
      </c>
      <c r="B25" s="8" t="s">
        <v>84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15</v>
      </c>
      <c r="M25" s="7" t="str">
        <f t="shared" si="0"/>
        <v>A</v>
      </c>
      <c r="N25" s="9"/>
    </row>
    <row r="26" spans="1:14" s="10" customFormat="1" ht="14.25" hidden="1" customHeight="1" x14ac:dyDescent="0.25">
      <c r="A26" s="7" t="s">
        <v>85</v>
      </c>
      <c r="B26" s="8" t="s">
        <v>86</v>
      </c>
      <c r="C26" s="7"/>
      <c r="D26" s="7" t="s">
        <v>87</v>
      </c>
      <c r="E26" s="7"/>
      <c r="F26" s="7"/>
      <c r="G26" s="7"/>
      <c r="H26" s="7" t="s">
        <v>75</v>
      </c>
      <c r="I26" s="7" t="s">
        <v>54</v>
      </c>
      <c r="J26" s="7"/>
      <c r="K26" s="7"/>
      <c r="L26" s="7" t="s">
        <v>88</v>
      </c>
      <c r="M26" s="7" t="str">
        <f t="shared" si="0"/>
        <v>A</v>
      </c>
      <c r="N26" s="9"/>
    </row>
    <row r="27" spans="1:14" s="10" customFormat="1" ht="14.25" hidden="1" customHeight="1" x14ac:dyDescent="0.25">
      <c r="A27" s="7" t="s">
        <v>89</v>
      </c>
      <c r="B27" s="8" t="s">
        <v>90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15</v>
      </c>
      <c r="M27" s="7" t="str">
        <f t="shared" si="0"/>
        <v>A</v>
      </c>
      <c r="N27" s="9"/>
    </row>
    <row r="28" spans="1:14" s="10" customFormat="1" ht="14.25" customHeight="1" x14ac:dyDescent="0.25">
      <c r="A28" s="7" t="s">
        <v>91</v>
      </c>
      <c r="B28" s="8" t="s">
        <v>92</v>
      </c>
      <c r="C28" s="7"/>
      <c r="D28" s="7" t="s">
        <v>93</v>
      </c>
      <c r="E28" s="7"/>
      <c r="F28" s="7"/>
      <c r="G28" s="7"/>
      <c r="H28" s="7" t="s">
        <v>94</v>
      </c>
      <c r="I28" s="7"/>
      <c r="J28" s="7">
        <v>15</v>
      </c>
      <c r="K28" s="7"/>
      <c r="L28" s="7">
        <f>D28+J28</f>
        <v>54</v>
      </c>
      <c r="M28" s="7" t="str">
        <f t="shared" si="0"/>
        <v>E</v>
      </c>
      <c r="N28" s="9"/>
    </row>
    <row r="29" spans="1:14" s="10" customFormat="1" hidden="1" x14ac:dyDescent="0.25">
      <c r="A29" s="7" t="s">
        <v>95</v>
      </c>
      <c r="B29" s="8" t="s">
        <v>96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15</v>
      </c>
      <c r="M29" s="7" t="str">
        <f t="shared" si="0"/>
        <v>A</v>
      </c>
      <c r="N29" s="9"/>
    </row>
    <row r="30" spans="1:14" s="10" customFormat="1" hidden="1" x14ac:dyDescent="0.25">
      <c r="A30" s="7" t="s">
        <v>97</v>
      </c>
      <c r="B30" s="8" t="s">
        <v>98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15</v>
      </c>
      <c r="M30" s="7" t="str">
        <f t="shared" si="0"/>
        <v>A</v>
      </c>
      <c r="N30" s="9"/>
    </row>
    <row r="31" spans="1:14" s="10" customFormat="1" hidden="1" x14ac:dyDescent="0.25">
      <c r="A31" s="7" t="s">
        <v>99</v>
      </c>
      <c r="B31" s="8" t="s">
        <v>100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15</v>
      </c>
      <c r="M31" s="7" t="str">
        <f t="shared" si="0"/>
        <v>A</v>
      </c>
      <c r="N31" s="9"/>
    </row>
    <row r="32" spans="1:14" s="10" customFormat="1" hidden="1" x14ac:dyDescent="0.25">
      <c r="A32" s="7" t="s">
        <v>101</v>
      </c>
      <c r="B32" s="8" t="s">
        <v>102</v>
      </c>
      <c r="C32" s="7"/>
      <c r="D32" s="7" t="s">
        <v>15</v>
      </c>
      <c r="E32" s="7"/>
      <c r="F32" s="7"/>
      <c r="G32" s="7"/>
      <c r="H32" s="7"/>
      <c r="I32" s="7"/>
      <c r="J32" s="7"/>
      <c r="K32" s="7"/>
      <c r="L32" s="7" t="s">
        <v>15</v>
      </c>
      <c r="M32" s="7" t="str">
        <f t="shared" si="0"/>
        <v>A</v>
      </c>
      <c r="N32" s="9"/>
    </row>
    <row r="33" spans="1:14" s="10" customFormat="1" hidden="1" x14ac:dyDescent="0.25">
      <c r="A33" s="7" t="s">
        <v>103</v>
      </c>
      <c r="B33" s="8" t="s">
        <v>104</v>
      </c>
      <c r="C33" s="7"/>
      <c r="D33" s="7"/>
      <c r="E33" s="7"/>
      <c r="F33" s="7"/>
      <c r="G33" s="7"/>
      <c r="H33" s="7"/>
      <c r="I33" s="7"/>
      <c r="J33" s="7"/>
      <c r="K33" s="7"/>
      <c r="L33" s="7" t="s">
        <v>15</v>
      </c>
      <c r="M33" s="7" t="str">
        <f t="shared" si="0"/>
        <v>A</v>
      </c>
      <c r="N33" s="9"/>
    </row>
    <row r="34" spans="1:14" s="10" customFormat="1" hidden="1" x14ac:dyDescent="0.25">
      <c r="A34" s="7" t="s">
        <v>105</v>
      </c>
      <c r="B34" s="8" t="s">
        <v>106</v>
      </c>
      <c r="C34" s="7" t="s">
        <v>21</v>
      </c>
      <c r="D34" s="7" t="s">
        <v>62</v>
      </c>
      <c r="E34" s="7" t="s">
        <v>49</v>
      </c>
      <c r="F34" s="7"/>
      <c r="G34" s="7"/>
      <c r="H34" s="7" t="s">
        <v>107</v>
      </c>
      <c r="I34" s="7"/>
      <c r="J34" s="7"/>
      <c r="K34" s="7"/>
      <c r="L34" s="7" t="s">
        <v>54</v>
      </c>
      <c r="M34" s="7" t="str">
        <f t="shared" si="0"/>
        <v>A</v>
      </c>
      <c r="N34" s="9"/>
    </row>
    <row r="35" spans="1:14" s="10" customFormat="1" hidden="1" x14ac:dyDescent="0.25">
      <c r="A35" s="7" t="s">
        <v>108</v>
      </c>
      <c r="B35" s="8" t="s">
        <v>109</v>
      </c>
      <c r="C35" s="7"/>
      <c r="D35" s="7" t="s">
        <v>93</v>
      </c>
      <c r="E35" s="7"/>
      <c r="F35" s="7"/>
      <c r="G35" s="7"/>
      <c r="H35" s="7" t="s">
        <v>21</v>
      </c>
      <c r="I35" s="7"/>
      <c r="J35" s="7"/>
      <c r="K35" s="7"/>
      <c r="L35" s="7" t="s">
        <v>110</v>
      </c>
      <c r="M35" s="7" t="str">
        <f t="shared" si="0"/>
        <v>A</v>
      </c>
      <c r="N35" s="9"/>
    </row>
    <row r="36" spans="1:14" s="10" customFormat="1" hidden="1" x14ac:dyDescent="0.25">
      <c r="A36" s="7" t="s">
        <v>111</v>
      </c>
      <c r="B36" s="8" t="s">
        <v>112</v>
      </c>
      <c r="C36" s="7"/>
      <c r="D36" s="7" t="s">
        <v>87</v>
      </c>
      <c r="E36" s="7"/>
      <c r="F36" s="7"/>
      <c r="G36" s="7"/>
      <c r="H36" s="7" t="s">
        <v>113</v>
      </c>
      <c r="I36" s="7"/>
      <c r="J36" s="7"/>
      <c r="K36" s="7"/>
      <c r="L36" s="7" t="s">
        <v>93</v>
      </c>
      <c r="M36" s="7" t="str">
        <f t="shared" si="0"/>
        <v>A</v>
      </c>
      <c r="N36" s="9"/>
    </row>
    <row r="37" spans="1:14" s="10" customFormat="1" hidden="1" x14ac:dyDescent="0.25">
      <c r="A37" s="7" t="s">
        <v>114</v>
      </c>
      <c r="B37" s="8" t="s">
        <v>115</v>
      </c>
      <c r="C37" s="7"/>
      <c r="D37" s="7"/>
      <c r="E37" s="7"/>
      <c r="F37" s="7"/>
      <c r="G37" s="7"/>
      <c r="H37" s="7"/>
      <c r="I37" s="7"/>
      <c r="J37" s="7"/>
      <c r="K37" s="7"/>
      <c r="L37" s="7" t="s">
        <v>15</v>
      </c>
      <c r="M37" s="7" t="str">
        <f t="shared" si="0"/>
        <v>A</v>
      </c>
      <c r="N37" s="9"/>
    </row>
    <row r="38" spans="1:14" s="10" customFormat="1" x14ac:dyDescent="0.25">
      <c r="A38" s="7" t="s">
        <v>116</v>
      </c>
      <c r="B38" s="8" t="s">
        <v>117</v>
      </c>
      <c r="C38" s="7">
        <v>5</v>
      </c>
      <c r="D38" s="7" t="s">
        <v>15</v>
      </c>
      <c r="E38" s="7" t="s">
        <v>21</v>
      </c>
      <c r="F38" s="7"/>
      <c r="G38" s="7">
        <v>13</v>
      </c>
      <c r="H38" s="7" t="s">
        <v>40</v>
      </c>
      <c r="I38" s="7">
        <v>24</v>
      </c>
      <c r="J38" s="7"/>
      <c r="K38" s="7"/>
      <c r="L38" s="7">
        <f>C38++G38+I38</f>
        <v>42</v>
      </c>
      <c r="M38" s="7" t="str">
        <f t="shared" si="0"/>
        <v>F</v>
      </c>
      <c r="N38" s="9"/>
    </row>
    <row r="39" spans="1:14" s="10" customFormat="1" hidden="1" x14ac:dyDescent="0.25">
      <c r="A39" s="7" t="s">
        <v>118</v>
      </c>
      <c r="B39" s="8" t="s">
        <v>119</v>
      </c>
      <c r="C39" s="7"/>
      <c r="D39" s="7"/>
      <c r="E39" s="7"/>
      <c r="F39" s="7"/>
      <c r="G39" s="7"/>
      <c r="H39" s="7"/>
      <c r="I39" s="7"/>
      <c r="J39" s="7"/>
      <c r="K39" s="7"/>
      <c r="L39" s="7" t="s">
        <v>15</v>
      </c>
      <c r="M39" s="7" t="str">
        <f t="shared" si="0"/>
        <v>A</v>
      </c>
      <c r="N39" s="9"/>
    </row>
    <row r="40" spans="1:14" s="10" customFormat="1" hidden="1" x14ac:dyDescent="0.25">
      <c r="A40" s="7" t="s">
        <v>120</v>
      </c>
      <c r="B40" s="8" t="s">
        <v>121</v>
      </c>
      <c r="C40" s="7"/>
      <c r="D40" s="7"/>
      <c r="E40" s="7"/>
      <c r="F40" s="7"/>
      <c r="G40" s="7"/>
      <c r="H40" s="7"/>
      <c r="I40" s="7"/>
      <c r="J40" s="7"/>
      <c r="K40" s="7"/>
      <c r="L40" s="7" t="s">
        <v>15</v>
      </c>
      <c r="M40" s="7" t="str">
        <f t="shared" si="0"/>
        <v>A</v>
      </c>
      <c r="N40" s="9"/>
    </row>
    <row r="41" spans="1:14" s="10" customFormat="1" hidden="1" x14ac:dyDescent="0.25">
      <c r="A41" s="7" t="s">
        <v>122</v>
      </c>
      <c r="B41" s="8" t="s">
        <v>123</v>
      </c>
      <c r="C41" s="7"/>
      <c r="D41" s="7" t="s">
        <v>32</v>
      </c>
      <c r="E41" s="7"/>
      <c r="F41" s="7"/>
      <c r="G41" s="7"/>
      <c r="H41" s="7"/>
      <c r="I41" s="7" t="s">
        <v>21</v>
      </c>
      <c r="J41" s="7"/>
      <c r="K41" s="7"/>
      <c r="L41" s="7" t="s">
        <v>22</v>
      </c>
      <c r="M41" s="7" t="str">
        <f t="shared" si="0"/>
        <v>A</v>
      </c>
      <c r="N41" s="9"/>
    </row>
    <row r="42" spans="1:14" s="10" customFormat="1" hidden="1" x14ac:dyDescent="0.25">
      <c r="A42" s="7" t="s">
        <v>124</v>
      </c>
      <c r="B42" s="8" t="s">
        <v>125</v>
      </c>
      <c r="C42" s="7"/>
      <c r="D42" s="7" t="s">
        <v>15</v>
      </c>
      <c r="E42" s="7" t="s">
        <v>15</v>
      </c>
      <c r="F42" s="7"/>
      <c r="G42" s="7"/>
      <c r="H42" s="7"/>
      <c r="I42" s="7"/>
      <c r="J42" s="7"/>
      <c r="K42" s="7"/>
      <c r="L42" s="7" t="s">
        <v>15</v>
      </c>
      <c r="M42" s="7" t="str">
        <f t="shared" si="0"/>
        <v>A</v>
      </c>
      <c r="N42" s="9"/>
    </row>
    <row r="43" spans="1:14" s="10" customFormat="1" hidden="1" x14ac:dyDescent="0.25">
      <c r="A43" s="7" t="s">
        <v>126</v>
      </c>
      <c r="B43" s="8" t="s">
        <v>127</v>
      </c>
      <c r="C43" s="7"/>
      <c r="D43" s="7"/>
      <c r="E43" s="7"/>
      <c r="F43" s="7"/>
      <c r="G43" s="7"/>
      <c r="H43" s="7"/>
      <c r="I43" s="7"/>
      <c r="J43" s="7"/>
      <c r="K43" s="7"/>
      <c r="L43" s="7" t="s">
        <v>15</v>
      </c>
      <c r="M43" s="7" t="str">
        <f t="shared" si="0"/>
        <v>A</v>
      </c>
      <c r="N43" s="9"/>
    </row>
    <row r="44" spans="1:14" s="10" customFormat="1" hidden="1" x14ac:dyDescent="0.25">
      <c r="A44" s="7" t="s">
        <v>128</v>
      </c>
      <c r="B44" s="8" t="s">
        <v>129</v>
      </c>
      <c r="C44" s="7"/>
      <c r="D44" s="7"/>
      <c r="E44" s="7"/>
      <c r="F44" s="7"/>
      <c r="G44" s="7"/>
      <c r="H44" s="7"/>
      <c r="I44" s="7"/>
      <c r="J44" s="7"/>
      <c r="K44" s="7"/>
      <c r="L44" s="7" t="s">
        <v>15</v>
      </c>
      <c r="M44" s="7" t="str">
        <f t="shared" si="0"/>
        <v>A</v>
      </c>
      <c r="N44" s="9"/>
    </row>
    <row r="45" spans="1:14" s="10" customFormat="1" hidden="1" x14ac:dyDescent="0.25">
      <c r="A45" s="7" t="s">
        <v>130</v>
      </c>
      <c r="B45" s="8" t="s">
        <v>131</v>
      </c>
      <c r="C45" s="7"/>
      <c r="D45" s="7" t="s">
        <v>15</v>
      </c>
      <c r="E45" s="7" t="s">
        <v>15</v>
      </c>
      <c r="F45" s="7"/>
      <c r="G45" s="7"/>
      <c r="H45" s="7"/>
      <c r="I45" s="7"/>
      <c r="J45" s="7"/>
      <c r="K45" s="7"/>
      <c r="L45" s="7" t="s">
        <v>15</v>
      </c>
      <c r="M45" s="7" t="str">
        <f t="shared" si="0"/>
        <v>A</v>
      </c>
      <c r="N45" s="9"/>
    </row>
    <row r="46" spans="1:14" s="10" customFormat="1" hidden="1" x14ac:dyDescent="0.25">
      <c r="A46" s="7" t="s">
        <v>132</v>
      </c>
      <c r="B46" s="8" t="s">
        <v>133</v>
      </c>
      <c r="C46" s="7"/>
      <c r="D46" s="7"/>
      <c r="E46" s="7"/>
      <c r="F46" s="7"/>
      <c r="G46" s="7"/>
      <c r="H46" s="7"/>
      <c r="I46" s="7"/>
      <c r="J46" s="7"/>
      <c r="K46" s="7"/>
      <c r="L46" s="7" t="s">
        <v>15</v>
      </c>
      <c r="M46" s="7" t="str">
        <f t="shared" si="0"/>
        <v>A</v>
      </c>
      <c r="N46" s="9"/>
    </row>
    <row r="47" spans="1:14" s="10" customFormat="1" hidden="1" x14ac:dyDescent="0.25">
      <c r="A47" s="7" t="s">
        <v>134</v>
      </c>
      <c r="B47" s="8" t="s">
        <v>135</v>
      </c>
      <c r="C47" s="7"/>
      <c r="D47" s="7"/>
      <c r="E47" s="7"/>
      <c r="F47" s="7"/>
      <c r="G47" s="7"/>
      <c r="H47" s="7"/>
      <c r="I47" s="7"/>
      <c r="J47" s="7"/>
      <c r="K47" s="7"/>
      <c r="L47" s="7" t="s">
        <v>15</v>
      </c>
      <c r="M47" s="7" t="str">
        <f t="shared" si="0"/>
        <v>A</v>
      </c>
      <c r="N47" s="9"/>
    </row>
    <row r="48" spans="1:14" s="10" customFormat="1" hidden="1" x14ac:dyDescent="0.25">
      <c r="A48" s="7" t="s">
        <v>136</v>
      </c>
      <c r="B48" s="8" t="s">
        <v>137</v>
      </c>
      <c r="C48" s="7"/>
      <c r="D48" s="7"/>
      <c r="E48" s="7" t="s">
        <v>15</v>
      </c>
      <c r="F48" s="7"/>
      <c r="G48" s="7"/>
      <c r="H48" s="7"/>
      <c r="I48" s="7"/>
      <c r="J48" s="7"/>
      <c r="K48" s="7"/>
      <c r="L48" s="7" t="s">
        <v>15</v>
      </c>
      <c r="M48" s="7" t="str">
        <f t="shared" si="0"/>
        <v>A</v>
      </c>
      <c r="N48" s="9"/>
    </row>
    <row r="49" spans="1:14" s="10" customFormat="1" hidden="1" x14ac:dyDescent="0.25">
      <c r="A49" s="7" t="s">
        <v>138</v>
      </c>
      <c r="B49" s="8" t="s">
        <v>139</v>
      </c>
      <c r="C49" s="7"/>
      <c r="D49" s="7"/>
      <c r="E49" s="7"/>
      <c r="F49" s="7"/>
      <c r="G49" s="7"/>
      <c r="H49" s="7"/>
      <c r="I49" s="7"/>
      <c r="J49" s="7"/>
      <c r="K49" s="7"/>
      <c r="L49" s="7" t="s">
        <v>15</v>
      </c>
      <c r="M49" s="7" t="str">
        <f t="shared" si="0"/>
        <v>A</v>
      </c>
      <c r="N49" s="9"/>
    </row>
    <row r="50" spans="1:14" s="10" customFormat="1" x14ac:dyDescent="0.25">
      <c r="A50" s="7" t="s">
        <v>140</v>
      </c>
      <c r="B50" s="8" t="s">
        <v>141</v>
      </c>
      <c r="C50" s="7"/>
      <c r="D50" s="7" t="s">
        <v>49</v>
      </c>
      <c r="E50" s="7" t="s">
        <v>142</v>
      </c>
      <c r="F50" s="7"/>
      <c r="G50" s="7"/>
      <c r="H50" s="7" t="s">
        <v>48</v>
      </c>
      <c r="I50" s="7"/>
      <c r="J50" s="7">
        <v>23</v>
      </c>
      <c r="K50" s="7"/>
      <c r="L50" s="7">
        <f>E50+J50</f>
        <v>56</v>
      </c>
      <c r="M50" s="7" t="str">
        <f t="shared" si="0"/>
        <v>E</v>
      </c>
      <c r="N50" s="9"/>
    </row>
    <row r="51" spans="1:14" s="10" customFormat="1" hidden="1" x14ac:dyDescent="0.25">
      <c r="A51" s="7" t="s">
        <v>143</v>
      </c>
      <c r="B51" s="8" t="s">
        <v>144</v>
      </c>
      <c r="C51" s="7"/>
      <c r="D51" s="7"/>
      <c r="E51" s="7"/>
      <c r="F51" s="7"/>
      <c r="G51" s="7"/>
      <c r="H51" s="7"/>
      <c r="I51" s="7"/>
      <c r="J51" s="7"/>
      <c r="K51" s="7"/>
      <c r="L51" s="7" t="s">
        <v>15</v>
      </c>
      <c r="M51" s="7" t="str">
        <f t="shared" si="0"/>
        <v>A</v>
      </c>
      <c r="N51" s="9"/>
    </row>
    <row r="52" spans="1:14" s="10" customFormat="1" hidden="1" x14ac:dyDescent="0.25">
      <c r="A52" s="7" t="s">
        <v>145</v>
      </c>
      <c r="B52" s="8" t="s">
        <v>146</v>
      </c>
      <c r="C52" s="7"/>
      <c r="D52" s="7"/>
      <c r="E52" s="7"/>
      <c r="F52" s="7"/>
      <c r="G52" s="7"/>
      <c r="H52" s="7"/>
      <c r="I52" s="7"/>
      <c r="J52" s="7"/>
      <c r="K52" s="7"/>
      <c r="L52" s="7" t="s">
        <v>15</v>
      </c>
      <c r="M52" s="7" t="str">
        <f t="shared" si="0"/>
        <v>A</v>
      </c>
      <c r="N52" s="9"/>
    </row>
    <row r="53" spans="1:14" s="10" customFormat="1" hidden="1" x14ac:dyDescent="0.25">
      <c r="A53" s="7" t="s">
        <v>147</v>
      </c>
      <c r="B53" s="8" t="s">
        <v>148</v>
      </c>
      <c r="C53" s="7"/>
      <c r="D53" s="7"/>
      <c r="E53" s="7"/>
      <c r="F53" s="7"/>
      <c r="G53" s="7"/>
      <c r="H53" s="7"/>
      <c r="I53" s="7"/>
      <c r="J53" s="7"/>
      <c r="K53" s="7"/>
      <c r="L53" s="7" t="s">
        <v>15</v>
      </c>
      <c r="M53" s="7" t="str">
        <f t="shared" si="0"/>
        <v>A</v>
      </c>
      <c r="N53" s="9"/>
    </row>
    <row r="54" spans="1:14" s="10" customFormat="1" x14ac:dyDescent="0.25">
      <c r="A54" s="7" t="s">
        <v>149</v>
      </c>
      <c r="B54" s="8" t="s">
        <v>150</v>
      </c>
      <c r="C54" s="7"/>
      <c r="D54" s="7"/>
      <c r="E54" s="7"/>
      <c r="F54" s="7"/>
      <c r="G54" s="7">
        <v>0</v>
      </c>
      <c r="H54" s="7"/>
      <c r="I54" s="7"/>
      <c r="J54" s="7">
        <v>15</v>
      </c>
      <c r="K54" s="7">
        <v>35</v>
      </c>
      <c r="L54" s="7">
        <f>K54+G54</f>
        <v>35</v>
      </c>
      <c r="M54" s="7" t="str">
        <f t="shared" si="0"/>
        <v>F</v>
      </c>
      <c r="N54" s="9"/>
    </row>
    <row r="55" spans="1:14" s="10" customFormat="1" hidden="1" x14ac:dyDescent="0.25">
      <c r="A55" s="11" t="s">
        <v>151</v>
      </c>
      <c r="B55" s="11" t="s">
        <v>152</v>
      </c>
      <c r="C55" s="11"/>
      <c r="D55" s="11" t="s">
        <v>36</v>
      </c>
      <c r="E55" s="11"/>
      <c r="F55" s="11"/>
      <c r="G55" s="11"/>
      <c r="H55" s="11"/>
      <c r="I55" s="11"/>
      <c r="J55" s="11"/>
      <c r="K55" s="11"/>
      <c r="L55" s="11" t="s">
        <v>36</v>
      </c>
      <c r="M55" s="12" t="str">
        <f t="shared" si="0"/>
        <v>A</v>
      </c>
    </row>
    <row r="56" spans="1:14" s="10" customFormat="1" hidden="1" x14ac:dyDescent="0.25">
      <c r="A56" s="10" t="s">
        <v>153</v>
      </c>
      <c r="B56" s="10" t="s">
        <v>154</v>
      </c>
      <c r="C56" s="10" t="s">
        <v>36</v>
      </c>
      <c r="D56" s="10" t="s">
        <v>15</v>
      </c>
      <c r="E56" s="10" t="s">
        <v>28</v>
      </c>
      <c r="H56" s="10" t="s">
        <v>155</v>
      </c>
      <c r="L56" s="10" t="s">
        <v>156</v>
      </c>
      <c r="M56" s="13" t="str">
        <f t="shared" si="0"/>
        <v>A</v>
      </c>
    </row>
  </sheetData>
  <mergeCells count="6">
    <mergeCell ref="A1:A2"/>
    <mergeCell ref="B1:B2"/>
    <mergeCell ref="D1:G1"/>
    <mergeCell ref="H1:K1"/>
    <mergeCell ref="L1:L2"/>
    <mergeCell ref="M1:M2"/>
  </mergeCells>
  <pageMargins left="0.7" right="0.7" top="0.75" bottom="0.75" header="0.3" footer="0.3"/>
  <pageSetup orientation="portrait" r:id="rId1"/>
  <headerFooter>
    <oddHeader>&amp;C&amp;"-,Bold"BIZNIS STATISTIKA 2022/23
REZULTATI SEPTEMBARSKOG ISPITNOG ROKA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Backovic</dc:creator>
  <cp:lastModifiedBy>Tamara Backovic</cp:lastModifiedBy>
  <cp:lastPrinted>2023-09-21T09:57:52Z</cp:lastPrinted>
  <dcterms:created xsi:type="dcterms:W3CDTF">2023-09-21T09:57:02Z</dcterms:created>
  <dcterms:modified xsi:type="dcterms:W3CDTF">2023-09-21T09:58:24Z</dcterms:modified>
</cp:coreProperties>
</file>