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PG" sheetId="1" r:id="rId1"/>
  </sheets>
  <definedNames>
    <definedName name="_xlnm.Print_Area" localSheetId="0">'Ekonomija firme PG'!$A$1:$S$310</definedName>
    <definedName name="_xlnm.Print_Titles" localSheetId="0">'Ekonomija firme PG'!$1:$1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0" i="1" l="1"/>
  <c r="M320" i="1" s="1"/>
  <c r="J320" i="1"/>
  <c r="G320" i="1"/>
  <c r="E320" i="1"/>
  <c r="L319" i="1"/>
  <c r="J319" i="1"/>
  <c r="G319" i="1"/>
  <c r="E319" i="1"/>
  <c r="L318" i="1"/>
  <c r="J318" i="1"/>
  <c r="G318" i="1"/>
  <c r="E318" i="1"/>
  <c r="L317" i="1"/>
  <c r="J317" i="1"/>
  <c r="G317" i="1"/>
  <c r="E317" i="1"/>
  <c r="L316" i="1"/>
  <c r="J316" i="1"/>
  <c r="G316" i="1"/>
  <c r="E316" i="1"/>
  <c r="L315" i="1"/>
  <c r="J315" i="1"/>
  <c r="G315" i="1"/>
  <c r="E315" i="1"/>
  <c r="L314" i="1"/>
  <c r="J314" i="1"/>
  <c r="G314" i="1"/>
  <c r="E314" i="1"/>
  <c r="L313" i="1"/>
  <c r="J313" i="1"/>
  <c r="G313" i="1"/>
  <c r="E313" i="1"/>
  <c r="H313" i="1" s="1"/>
  <c r="L312" i="1"/>
  <c r="J312" i="1"/>
  <c r="G312" i="1"/>
  <c r="E312" i="1"/>
  <c r="H312" i="1" s="1"/>
  <c r="L311" i="1"/>
  <c r="J311" i="1"/>
  <c r="G311" i="1"/>
  <c r="E311" i="1"/>
  <c r="H311" i="1" s="1"/>
  <c r="L310" i="1"/>
  <c r="J310" i="1"/>
  <c r="G310" i="1"/>
  <c r="E310" i="1"/>
  <c r="L309" i="1"/>
  <c r="J309" i="1"/>
  <c r="G309" i="1"/>
  <c r="E309" i="1"/>
  <c r="H309" i="1" s="1"/>
  <c r="L308" i="1"/>
  <c r="J308" i="1"/>
  <c r="G308" i="1"/>
  <c r="E308" i="1"/>
  <c r="H308" i="1" s="1"/>
  <c r="L307" i="1"/>
  <c r="J307" i="1"/>
  <c r="G307" i="1"/>
  <c r="E307" i="1"/>
  <c r="L306" i="1"/>
  <c r="J306" i="1"/>
  <c r="G306" i="1"/>
  <c r="E306" i="1"/>
  <c r="L305" i="1"/>
  <c r="M305" i="1" s="1"/>
  <c r="J305" i="1"/>
  <c r="G305" i="1"/>
  <c r="E305" i="1"/>
  <c r="L304" i="1"/>
  <c r="J304" i="1"/>
  <c r="G304" i="1"/>
  <c r="E304" i="1"/>
  <c r="L303" i="1"/>
  <c r="J303" i="1"/>
  <c r="G303" i="1"/>
  <c r="E303" i="1"/>
  <c r="L302" i="1"/>
  <c r="J302" i="1"/>
  <c r="G302" i="1"/>
  <c r="E302" i="1"/>
  <c r="L301" i="1"/>
  <c r="J301" i="1"/>
  <c r="G301" i="1"/>
  <c r="E301" i="1"/>
  <c r="L300" i="1"/>
  <c r="J300" i="1"/>
  <c r="G300" i="1"/>
  <c r="E300" i="1"/>
  <c r="L299" i="1"/>
  <c r="J299" i="1"/>
  <c r="M299" i="1" s="1"/>
  <c r="G299" i="1"/>
  <c r="E299" i="1"/>
  <c r="L298" i="1"/>
  <c r="J298" i="1"/>
  <c r="G298" i="1"/>
  <c r="E298" i="1"/>
  <c r="L297" i="1"/>
  <c r="J297" i="1"/>
  <c r="G297" i="1"/>
  <c r="E297" i="1"/>
  <c r="L296" i="1"/>
  <c r="J296" i="1"/>
  <c r="G296" i="1"/>
  <c r="E296" i="1"/>
  <c r="L295" i="1"/>
  <c r="J295" i="1"/>
  <c r="G295" i="1"/>
  <c r="E295" i="1"/>
  <c r="L294" i="1"/>
  <c r="J294" i="1"/>
  <c r="G294" i="1"/>
  <c r="E294" i="1"/>
  <c r="L293" i="1"/>
  <c r="J293" i="1"/>
  <c r="G293" i="1"/>
  <c r="E293" i="1"/>
  <c r="L292" i="1"/>
  <c r="J292" i="1"/>
  <c r="G292" i="1"/>
  <c r="E292" i="1"/>
  <c r="L291" i="1"/>
  <c r="J291" i="1"/>
  <c r="G291" i="1"/>
  <c r="E291" i="1"/>
  <c r="L290" i="1"/>
  <c r="J290" i="1"/>
  <c r="G290" i="1"/>
  <c r="E290" i="1"/>
  <c r="L289" i="1"/>
  <c r="J289" i="1"/>
  <c r="G289" i="1"/>
  <c r="E289" i="1"/>
  <c r="L288" i="1"/>
  <c r="J288" i="1"/>
  <c r="G288" i="1"/>
  <c r="E288" i="1"/>
  <c r="L287" i="1"/>
  <c r="J287" i="1"/>
  <c r="G287" i="1"/>
  <c r="E287" i="1"/>
  <c r="L286" i="1"/>
  <c r="J286" i="1"/>
  <c r="G286" i="1"/>
  <c r="E286" i="1"/>
  <c r="L285" i="1"/>
  <c r="J285" i="1"/>
  <c r="G285" i="1"/>
  <c r="E285" i="1"/>
  <c r="L284" i="1"/>
  <c r="J284" i="1"/>
  <c r="G284" i="1"/>
  <c r="E284" i="1"/>
  <c r="L283" i="1"/>
  <c r="J283" i="1"/>
  <c r="G283" i="1"/>
  <c r="E283" i="1"/>
  <c r="L282" i="1"/>
  <c r="J282" i="1"/>
  <c r="G282" i="1"/>
  <c r="E282" i="1"/>
  <c r="L281" i="1"/>
  <c r="J281" i="1"/>
  <c r="G281" i="1"/>
  <c r="E281" i="1"/>
  <c r="L280" i="1"/>
  <c r="J280" i="1"/>
  <c r="G280" i="1"/>
  <c r="E280" i="1"/>
  <c r="L279" i="1"/>
  <c r="J279" i="1"/>
  <c r="G279" i="1"/>
  <c r="E279" i="1"/>
  <c r="L278" i="1"/>
  <c r="J278" i="1"/>
  <c r="G278" i="1"/>
  <c r="E278" i="1"/>
  <c r="L277" i="1"/>
  <c r="J277" i="1"/>
  <c r="G277" i="1"/>
  <c r="E277" i="1"/>
  <c r="L276" i="1"/>
  <c r="J276" i="1"/>
  <c r="G276" i="1"/>
  <c r="E276" i="1"/>
  <c r="L275" i="1"/>
  <c r="J275" i="1"/>
  <c r="G275" i="1"/>
  <c r="E275" i="1"/>
  <c r="L274" i="1"/>
  <c r="J274" i="1"/>
  <c r="G274" i="1"/>
  <c r="E274" i="1"/>
  <c r="L273" i="1"/>
  <c r="J273" i="1"/>
  <c r="G273" i="1"/>
  <c r="E273" i="1"/>
  <c r="L272" i="1"/>
  <c r="J272" i="1"/>
  <c r="G272" i="1"/>
  <c r="E272" i="1"/>
  <c r="L271" i="1"/>
  <c r="J271" i="1"/>
  <c r="G271" i="1"/>
  <c r="E271" i="1"/>
  <c r="L270" i="1"/>
  <c r="J270" i="1"/>
  <c r="G270" i="1"/>
  <c r="E270" i="1"/>
  <c r="L269" i="1"/>
  <c r="J269" i="1"/>
  <c r="G269" i="1"/>
  <c r="E269" i="1"/>
  <c r="L268" i="1"/>
  <c r="J268" i="1"/>
  <c r="G268" i="1"/>
  <c r="E268" i="1"/>
  <c r="L267" i="1"/>
  <c r="J267" i="1"/>
  <c r="G267" i="1"/>
  <c r="E267" i="1"/>
  <c r="L266" i="1"/>
  <c r="J266" i="1"/>
  <c r="G266" i="1"/>
  <c r="E266" i="1"/>
  <c r="L265" i="1"/>
  <c r="J265" i="1"/>
  <c r="G265" i="1"/>
  <c r="E265" i="1"/>
  <c r="L264" i="1"/>
  <c r="J264" i="1"/>
  <c r="G264" i="1"/>
  <c r="E264" i="1"/>
  <c r="L263" i="1"/>
  <c r="J263" i="1"/>
  <c r="G263" i="1"/>
  <c r="E263" i="1"/>
  <c r="L262" i="1"/>
  <c r="J262" i="1"/>
  <c r="G262" i="1"/>
  <c r="E262" i="1"/>
  <c r="L261" i="1"/>
  <c r="J261" i="1"/>
  <c r="G261" i="1"/>
  <c r="E261" i="1"/>
  <c r="L260" i="1"/>
  <c r="J260" i="1"/>
  <c r="G260" i="1"/>
  <c r="E260" i="1"/>
  <c r="L259" i="1"/>
  <c r="J259" i="1"/>
  <c r="G259" i="1"/>
  <c r="E259" i="1"/>
  <c r="L258" i="1"/>
  <c r="J258" i="1"/>
  <c r="G258" i="1"/>
  <c r="E258" i="1"/>
  <c r="L257" i="1"/>
  <c r="J257" i="1"/>
  <c r="G257" i="1"/>
  <c r="E257" i="1"/>
  <c r="L256" i="1"/>
  <c r="J256" i="1"/>
  <c r="G256" i="1"/>
  <c r="E256" i="1"/>
  <c r="L255" i="1"/>
  <c r="J255" i="1"/>
  <c r="G255" i="1"/>
  <c r="E255" i="1"/>
  <c r="L254" i="1"/>
  <c r="J254" i="1"/>
  <c r="G254" i="1"/>
  <c r="E254" i="1"/>
  <c r="L253" i="1"/>
  <c r="J253" i="1"/>
  <c r="G253" i="1"/>
  <c r="E253" i="1"/>
  <c r="L252" i="1"/>
  <c r="J252" i="1"/>
  <c r="G252" i="1"/>
  <c r="E252" i="1"/>
  <c r="L251" i="1"/>
  <c r="J251" i="1"/>
  <c r="G251" i="1"/>
  <c r="E251" i="1"/>
  <c r="L250" i="1"/>
  <c r="J250" i="1"/>
  <c r="G250" i="1"/>
  <c r="E250" i="1"/>
  <c r="L249" i="1"/>
  <c r="J249" i="1"/>
  <c r="G249" i="1"/>
  <c r="E249" i="1"/>
  <c r="L248" i="1"/>
  <c r="J248" i="1"/>
  <c r="G248" i="1"/>
  <c r="E248" i="1"/>
  <c r="L247" i="1"/>
  <c r="J247" i="1"/>
  <c r="G247" i="1"/>
  <c r="E247" i="1"/>
  <c r="L246" i="1"/>
  <c r="J246" i="1"/>
  <c r="G246" i="1"/>
  <c r="E246" i="1"/>
  <c r="L245" i="1"/>
  <c r="J245" i="1"/>
  <c r="G245" i="1"/>
  <c r="E245" i="1"/>
  <c r="L244" i="1"/>
  <c r="J244" i="1"/>
  <c r="G244" i="1"/>
  <c r="E244" i="1"/>
  <c r="L243" i="1"/>
  <c r="J243" i="1"/>
  <c r="G243" i="1"/>
  <c r="E243" i="1"/>
  <c r="L242" i="1"/>
  <c r="J242" i="1"/>
  <c r="G242" i="1"/>
  <c r="E242" i="1"/>
  <c r="L241" i="1"/>
  <c r="J241" i="1"/>
  <c r="G241" i="1"/>
  <c r="E241" i="1"/>
  <c r="L240" i="1"/>
  <c r="J240" i="1"/>
  <c r="G240" i="1"/>
  <c r="E240" i="1"/>
  <c r="L239" i="1"/>
  <c r="J239" i="1"/>
  <c r="G239" i="1"/>
  <c r="E239" i="1"/>
  <c r="L238" i="1"/>
  <c r="J238" i="1"/>
  <c r="G238" i="1"/>
  <c r="E238" i="1"/>
  <c r="L237" i="1"/>
  <c r="J237" i="1"/>
  <c r="G237" i="1"/>
  <c r="E237" i="1"/>
  <c r="L236" i="1"/>
  <c r="J236" i="1"/>
  <c r="G236" i="1"/>
  <c r="E236" i="1"/>
  <c r="L235" i="1"/>
  <c r="J235" i="1"/>
  <c r="G235" i="1"/>
  <c r="E235" i="1"/>
  <c r="L234" i="1"/>
  <c r="J234" i="1"/>
  <c r="G234" i="1"/>
  <c r="E234" i="1"/>
  <c r="L233" i="1"/>
  <c r="J233" i="1"/>
  <c r="G233" i="1"/>
  <c r="E233" i="1"/>
  <c r="L232" i="1"/>
  <c r="J232" i="1"/>
  <c r="G232" i="1"/>
  <c r="E232" i="1"/>
  <c r="L231" i="1"/>
  <c r="J231" i="1"/>
  <c r="G231" i="1"/>
  <c r="E231" i="1"/>
  <c r="L230" i="1"/>
  <c r="J230" i="1"/>
  <c r="G230" i="1"/>
  <c r="E230" i="1"/>
  <c r="H230" i="1" s="1"/>
  <c r="L229" i="1"/>
  <c r="J229" i="1"/>
  <c r="G229" i="1"/>
  <c r="E229" i="1"/>
  <c r="L228" i="1"/>
  <c r="J228" i="1"/>
  <c r="G228" i="1"/>
  <c r="E228" i="1"/>
  <c r="L227" i="1"/>
  <c r="J227" i="1"/>
  <c r="G227" i="1"/>
  <c r="E227" i="1"/>
  <c r="L226" i="1"/>
  <c r="J226" i="1"/>
  <c r="G226" i="1"/>
  <c r="E226" i="1"/>
  <c r="L225" i="1"/>
  <c r="J225" i="1"/>
  <c r="G225" i="1"/>
  <c r="E225" i="1"/>
  <c r="L224" i="1"/>
  <c r="J224" i="1"/>
  <c r="G224" i="1"/>
  <c r="E224" i="1"/>
  <c r="L223" i="1"/>
  <c r="J223" i="1"/>
  <c r="G223" i="1"/>
  <c r="E223" i="1"/>
  <c r="L222" i="1"/>
  <c r="J222" i="1"/>
  <c r="G222" i="1"/>
  <c r="E222" i="1"/>
  <c r="L221" i="1"/>
  <c r="J221" i="1"/>
  <c r="G221" i="1"/>
  <c r="E221" i="1"/>
  <c r="H221" i="1" s="1"/>
  <c r="L220" i="1"/>
  <c r="J220" i="1"/>
  <c r="G220" i="1"/>
  <c r="E220" i="1"/>
  <c r="H220" i="1" s="1"/>
  <c r="L219" i="1"/>
  <c r="J219" i="1"/>
  <c r="G219" i="1"/>
  <c r="E219" i="1"/>
  <c r="L218" i="1"/>
  <c r="J218" i="1"/>
  <c r="G218" i="1"/>
  <c r="E218" i="1"/>
  <c r="H218" i="1" s="1"/>
  <c r="L217" i="1"/>
  <c r="J217" i="1"/>
  <c r="G217" i="1"/>
  <c r="E217" i="1"/>
  <c r="L216" i="1"/>
  <c r="J216" i="1"/>
  <c r="G216" i="1"/>
  <c r="E216" i="1"/>
  <c r="L215" i="1"/>
  <c r="J215" i="1"/>
  <c r="G215" i="1"/>
  <c r="E215" i="1"/>
  <c r="L214" i="1"/>
  <c r="J214" i="1"/>
  <c r="G214" i="1"/>
  <c r="E214" i="1"/>
  <c r="L213" i="1"/>
  <c r="J213" i="1"/>
  <c r="G213" i="1"/>
  <c r="E213" i="1"/>
  <c r="L212" i="1"/>
  <c r="J212" i="1"/>
  <c r="G212" i="1"/>
  <c r="E212" i="1"/>
  <c r="L211" i="1"/>
  <c r="J211" i="1"/>
  <c r="G211" i="1"/>
  <c r="E211" i="1"/>
  <c r="L210" i="1"/>
  <c r="J210" i="1"/>
  <c r="G210" i="1"/>
  <c r="E210" i="1"/>
  <c r="L209" i="1"/>
  <c r="J209" i="1"/>
  <c r="G209" i="1"/>
  <c r="E209" i="1"/>
  <c r="L208" i="1"/>
  <c r="J208" i="1"/>
  <c r="G208" i="1"/>
  <c r="E208" i="1"/>
  <c r="L207" i="1"/>
  <c r="J207" i="1"/>
  <c r="G207" i="1"/>
  <c r="E207" i="1"/>
  <c r="L206" i="1"/>
  <c r="J206" i="1"/>
  <c r="G206" i="1"/>
  <c r="E206" i="1"/>
  <c r="L205" i="1"/>
  <c r="J205" i="1"/>
  <c r="G205" i="1"/>
  <c r="E205" i="1"/>
  <c r="L204" i="1"/>
  <c r="J204" i="1"/>
  <c r="G204" i="1"/>
  <c r="E204" i="1"/>
  <c r="L203" i="1"/>
  <c r="J203" i="1"/>
  <c r="G203" i="1"/>
  <c r="E203" i="1"/>
  <c r="L202" i="1"/>
  <c r="J202" i="1"/>
  <c r="G202" i="1"/>
  <c r="E202" i="1"/>
  <c r="L201" i="1"/>
  <c r="J201" i="1"/>
  <c r="G201" i="1"/>
  <c r="E201" i="1"/>
  <c r="L200" i="1"/>
  <c r="J200" i="1"/>
  <c r="G200" i="1"/>
  <c r="E200" i="1"/>
  <c r="L199" i="1"/>
  <c r="J199" i="1"/>
  <c r="G199" i="1"/>
  <c r="E199" i="1"/>
  <c r="L198" i="1"/>
  <c r="J198" i="1"/>
  <c r="G198" i="1"/>
  <c r="E198" i="1"/>
  <c r="L197" i="1"/>
  <c r="J197" i="1"/>
  <c r="G197" i="1"/>
  <c r="E197" i="1"/>
  <c r="L196" i="1"/>
  <c r="J196" i="1"/>
  <c r="G196" i="1"/>
  <c r="E196" i="1"/>
  <c r="L195" i="1"/>
  <c r="J195" i="1"/>
  <c r="G195" i="1"/>
  <c r="E195" i="1"/>
  <c r="L194" i="1"/>
  <c r="J194" i="1"/>
  <c r="G194" i="1"/>
  <c r="E194" i="1"/>
  <c r="L193" i="1"/>
  <c r="J193" i="1"/>
  <c r="G193" i="1"/>
  <c r="E193" i="1"/>
  <c r="L192" i="1"/>
  <c r="J192" i="1"/>
  <c r="G192" i="1"/>
  <c r="E192" i="1"/>
  <c r="L191" i="1"/>
  <c r="J191" i="1"/>
  <c r="G191" i="1"/>
  <c r="E191" i="1"/>
  <c r="L190" i="1"/>
  <c r="J190" i="1"/>
  <c r="G190" i="1"/>
  <c r="E190" i="1"/>
  <c r="L189" i="1"/>
  <c r="J189" i="1"/>
  <c r="G189" i="1"/>
  <c r="E189" i="1"/>
  <c r="L188" i="1"/>
  <c r="J188" i="1"/>
  <c r="G188" i="1"/>
  <c r="E188" i="1"/>
  <c r="L187" i="1"/>
  <c r="J187" i="1"/>
  <c r="G187" i="1"/>
  <c r="E187" i="1"/>
  <c r="L186" i="1"/>
  <c r="J186" i="1"/>
  <c r="G186" i="1"/>
  <c r="E186" i="1"/>
  <c r="L185" i="1"/>
  <c r="J185" i="1"/>
  <c r="G185" i="1"/>
  <c r="E185" i="1"/>
  <c r="L184" i="1"/>
  <c r="J184" i="1"/>
  <c r="G184" i="1"/>
  <c r="E184" i="1"/>
  <c r="L183" i="1"/>
  <c r="J183" i="1"/>
  <c r="G183" i="1"/>
  <c r="E183" i="1"/>
  <c r="L182" i="1"/>
  <c r="J182" i="1"/>
  <c r="G182" i="1"/>
  <c r="E182" i="1"/>
  <c r="L181" i="1"/>
  <c r="J181" i="1"/>
  <c r="G181" i="1"/>
  <c r="E181" i="1"/>
  <c r="L180" i="1"/>
  <c r="J180" i="1"/>
  <c r="G180" i="1"/>
  <c r="E180" i="1"/>
  <c r="L179" i="1"/>
  <c r="J179" i="1"/>
  <c r="G179" i="1"/>
  <c r="E179" i="1"/>
  <c r="L178" i="1"/>
  <c r="J178" i="1"/>
  <c r="G178" i="1"/>
  <c r="E178" i="1"/>
  <c r="L177" i="1"/>
  <c r="J177" i="1"/>
  <c r="G177" i="1"/>
  <c r="E177" i="1"/>
  <c r="L176" i="1"/>
  <c r="J176" i="1"/>
  <c r="G176" i="1"/>
  <c r="E176" i="1"/>
  <c r="L175" i="1"/>
  <c r="J175" i="1"/>
  <c r="G175" i="1"/>
  <c r="E175" i="1"/>
  <c r="L174" i="1"/>
  <c r="J174" i="1"/>
  <c r="G174" i="1"/>
  <c r="E174" i="1"/>
  <c r="L173" i="1"/>
  <c r="J173" i="1"/>
  <c r="G173" i="1"/>
  <c r="E173" i="1"/>
  <c r="L172" i="1"/>
  <c r="J172" i="1"/>
  <c r="G172" i="1"/>
  <c r="E172" i="1"/>
  <c r="L171" i="1"/>
  <c r="J171" i="1"/>
  <c r="G171" i="1"/>
  <c r="E171" i="1"/>
  <c r="L170" i="1"/>
  <c r="J170" i="1"/>
  <c r="G170" i="1"/>
  <c r="E170" i="1"/>
  <c r="L169" i="1"/>
  <c r="J169" i="1"/>
  <c r="G169" i="1"/>
  <c r="E169" i="1"/>
  <c r="L168" i="1"/>
  <c r="J168" i="1"/>
  <c r="G168" i="1"/>
  <c r="E168" i="1"/>
  <c r="L167" i="1"/>
  <c r="J167" i="1"/>
  <c r="G167" i="1"/>
  <c r="E167" i="1"/>
  <c r="H167" i="1" s="1"/>
  <c r="L166" i="1"/>
  <c r="J166" i="1"/>
  <c r="G166" i="1"/>
  <c r="E166" i="1"/>
  <c r="H166" i="1" s="1"/>
  <c r="L165" i="1"/>
  <c r="J165" i="1"/>
  <c r="G165" i="1"/>
  <c r="E165" i="1"/>
  <c r="H165" i="1" s="1"/>
  <c r="L164" i="1"/>
  <c r="J164" i="1"/>
  <c r="G164" i="1"/>
  <c r="E164" i="1"/>
  <c r="H164" i="1" s="1"/>
  <c r="L163" i="1"/>
  <c r="J163" i="1"/>
  <c r="G163" i="1"/>
  <c r="E163" i="1"/>
  <c r="H163" i="1" s="1"/>
  <c r="L162" i="1"/>
  <c r="J162" i="1"/>
  <c r="G162" i="1"/>
  <c r="E162" i="1"/>
  <c r="L161" i="1"/>
  <c r="J161" i="1"/>
  <c r="G161" i="1"/>
  <c r="E161" i="1"/>
  <c r="L160" i="1"/>
  <c r="J160" i="1"/>
  <c r="G160" i="1"/>
  <c r="E160" i="1"/>
  <c r="L159" i="1"/>
  <c r="J159" i="1"/>
  <c r="G159" i="1"/>
  <c r="E159" i="1"/>
  <c r="L158" i="1"/>
  <c r="J158" i="1"/>
  <c r="G158" i="1"/>
  <c r="E158" i="1"/>
  <c r="L157" i="1"/>
  <c r="J157" i="1"/>
  <c r="G157" i="1"/>
  <c r="E157" i="1"/>
  <c r="H157" i="1" s="1"/>
  <c r="L156" i="1"/>
  <c r="J156" i="1"/>
  <c r="G156" i="1"/>
  <c r="E156" i="1"/>
  <c r="H156" i="1" s="1"/>
  <c r="L155" i="1"/>
  <c r="J155" i="1"/>
  <c r="G155" i="1"/>
  <c r="E155" i="1"/>
  <c r="H155" i="1" s="1"/>
  <c r="L154" i="1"/>
  <c r="J154" i="1"/>
  <c r="G154" i="1"/>
  <c r="E154" i="1"/>
  <c r="L153" i="1"/>
  <c r="J153" i="1"/>
  <c r="G153" i="1"/>
  <c r="E153" i="1"/>
  <c r="L152" i="1"/>
  <c r="J152" i="1"/>
  <c r="G152" i="1"/>
  <c r="E152" i="1"/>
  <c r="H152" i="1" s="1"/>
  <c r="L151" i="1"/>
  <c r="J151" i="1"/>
  <c r="G151" i="1"/>
  <c r="E151" i="1"/>
  <c r="L150" i="1"/>
  <c r="J150" i="1"/>
  <c r="G150" i="1"/>
  <c r="E150" i="1"/>
  <c r="L149" i="1"/>
  <c r="J149" i="1"/>
  <c r="G149" i="1"/>
  <c r="E149" i="1"/>
  <c r="L148" i="1"/>
  <c r="J148" i="1"/>
  <c r="G148" i="1"/>
  <c r="E148" i="1"/>
  <c r="L147" i="1"/>
  <c r="J147" i="1"/>
  <c r="G147" i="1"/>
  <c r="E147" i="1"/>
  <c r="L146" i="1"/>
  <c r="J146" i="1"/>
  <c r="G146" i="1"/>
  <c r="E146" i="1"/>
  <c r="L145" i="1"/>
  <c r="J145" i="1"/>
  <c r="G145" i="1"/>
  <c r="E145" i="1"/>
  <c r="L144" i="1"/>
  <c r="J144" i="1"/>
  <c r="G144" i="1"/>
  <c r="E144" i="1"/>
  <c r="L143" i="1"/>
  <c r="J143" i="1"/>
  <c r="G143" i="1"/>
  <c r="E143" i="1"/>
  <c r="L142" i="1"/>
  <c r="J142" i="1"/>
  <c r="G142" i="1"/>
  <c r="E142" i="1"/>
  <c r="L141" i="1"/>
  <c r="J141" i="1"/>
  <c r="G141" i="1"/>
  <c r="E141" i="1"/>
  <c r="L140" i="1"/>
  <c r="J140" i="1"/>
  <c r="G140" i="1"/>
  <c r="E140" i="1"/>
  <c r="L139" i="1"/>
  <c r="J139" i="1"/>
  <c r="G139" i="1"/>
  <c r="E139" i="1"/>
  <c r="L138" i="1"/>
  <c r="J138" i="1"/>
  <c r="G138" i="1"/>
  <c r="E138" i="1"/>
  <c r="L137" i="1"/>
  <c r="J137" i="1"/>
  <c r="G137" i="1"/>
  <c r="E137" i="1"/>
  <c r="L136" i="1"/>
  <c r="J136" i="1"/>
  <c r="G136" i="1"/>
  <c r="E136" i="1"/>
  <c r="L135" i="1"/>
  <c r="J135" i="1"/>
  <c r="G135" i="1"/>
  <c r="E135" i="1"/>
  <c r="L134" i="1"/>
  <c r="J134" i="1"/>
  <c r="G134" i="1"/>
  <c r="E134" i="1"/>
  <c r="L133" i="1"/>
  <c r="J133" i="1"/>
  <c r="G133" i="1"/>
  <c r="E133" i="1"/>
  <c r="L132" i="1"/>
  <c r="J132" i="1"/>
  <c r="G132" i="1"/>
  <c r="E132" i="1"/>
  <c r="L131" i="1"/>
  <c r="J131" i="1"/>
  <c r="G131" i="1"/>
  <c r="E131" i="1"/>
  <c r="L130" i="1"/>
  <c r="J130" i="1"/>
  <c r="G130" i="1"/>
  <c r="E130" i="1"/>
  <c r="L129" i="1"/>
  <c r="J129" i="1"/>
  <c r="G129" i="1"/>
  <c r="E129" i="1"/>
  <c r="L128" i="1"/>
  <c r="J128" i="1"/>
  <c r="G128" i="1"/>
  <c r="E128" i="1"/>
  <c r="L127" i="1"/>
  <c r="J127" i="1"/>
  <c r="G127" i="1"/>
  <c r="E127" i="1"/>
  <c r="L126" i="1"/>
  <c r="J126" i="1"/>
  <c r="G126" i="1"/>
  <c r="E126" i="1"/>
  <c r="L125" i="1"/>
  <c r="J125" i="1"/>
  <c r="G125" i="1"/>
  <c r="E125" i="1"/>
  <c r="L124" i="1"/>
  <c r="J124" i="1"/>
  <c r="G124" i="1"/>
  <c r="E124" i="1"/>
  <c r="L123" i="1"/>
  <c r="J123" i="1"/>
  <c r="G123" i="1"/>
  <c r="E123" i="1"/>
  <c r="L122" i="1"/>
  <c r="J122" i="1"/>
  <c r="G122" i="1"/>
  <c r="E122" i="1"/>
  <c r="L121" i="1"/>
  <c r="J121" i="1"/>
  <c r="G121" i="1"/>
  <c r="E121" i="1"/>
  <c r="L120" i="1"/>
  <c r="J120" i="1"/>
  <c r="G120" i="1"/>
  <c r="E120" i="1"/>
  <c r="L119" i="1"/>
  <c r="J119" i="1"/>
  <c r="G119" i="1"/>
  <c r="E119" i="1"/>
  <c r="L118" i="1"/>
  <c r="J118" i="1"/>
  <c r="G118" i="1"/>
  <c r="E118" i="1"/>
  <c r="L117" i="1"/>
  <c r="J117" i="1"/>
  <c r="G117" i="1"/>
  <c r="E117" i="1"/>
  <c r="L116" i="1"/>
  <c r="J116" i="1"/>
  <c r="G116" i="1"/>
  <c r="E116" i="1"/>
  <c r="L115" i="1"/>
  <c r="J115" i="1"/>
  <c r="G115" i="1"/>
  <c r="E115" i="1"/>
  <c r="L114" i="1"/>
  <c r="J114" i="1"/>
  <c r="G114" i="1"/>
  <c r="E114" i="1"/>
  <c r="L113" i="1"/>
  <c r="J113" i="1"/>
  <c r="G113" i="1"/>
  <c r="E113" i="1"/>
  <c r="L112" i="1"/>
  <c r="J112" i="1"/>
  <c r="G112" i="1"/>
  <c r="E112" i="1"/>
  <c r="L111" i="1"/>
  <c r="J111" i="1"/>
  <c r="G111" i="1"/>
  <c r="E111" i="1"/>
  <c r="L110" i="1"/>
  <c r="J110" i="1"/>
  <c r="G110" i="1"/>
  <c r="E110" i="1"/>
  <c r="L109" i="1"/>
  <c r="J109" i="1"/>
  <c r="G109" i="1"/>
  <c r="E109" i="1"/>
  <c r="L108" i="1"/>
  <c r="J108" i="1"/>
  <c r="G108" i="1"/>
  <c r="E108" i="1"/>
  <c r="H108" i="1" s="1"/>
  <c r="L107" i="1"/>
  <c r="J107" i="1"/>
  <c r="G107" i="1"/>
  <c r="E107" i="1"/>
  <c r="L106" i="1"/>
  <c r="J106" i="1"/>
  <c r="G106" i="1"/>
  <c r="E106" i="1"/>
  <c r="L105" i="1"/>
  <c r="J105" i="1"/>
  <c r="G105" i="1"/>
  <c r="E105" i="1"/>
  <c r="L104" i="1"/>
  <c r="J104" i="1"/>
  <c r="G104" i="1"/>
  <c r="E104" i="1"/>
  <c r="L103" i="1"/>
  <c r="J103" i="1"/>
  <c r="G103" i="1"/>
  <c r="E103" i="1"/>
  <c r="L102" i="1"/>
  <c r="J102" i="1"/>
  <c r="G102" i="1"/>
  <c r="E102" i="1"/>
  <c r="L101" i="1"/>
  <c r="J101" i="1"/>
  <c r="G101" i="1"/>
  <c r="E101" i="1"/>
  <c r="L100" i="1"/>
  <c r="J100" i="1"/>
  <c r="G100" i="1"/>
  <c r="E100" i="1"/>
  <c r="L99" i="1"/>
  <c r="J99" i="1"/>
  <c r="G99" i="1"/>
  <c r="E99" i="1"/>
  <c r="L98" i="1"/>
  <c r="J98" i="1"/>
  <c r="G98" i="1"/>
  <c r="E98" i="1"/>
  <c r="L97" i="1"/>
  <c r="J97" i="1"/>
  <c r="G97" i="1"/>
  <c r="E97" i="1"/>
  <c r="L96" i="1"/>
  <c r="J96" i="1"/>
  <c r="G96" i="1"/>
  <c r="E96" i="1"/>
  <c r="L95" i="1"/>
  <c r="J95" i="1"/>
  <c r="G95" i="1"/>
  <c r="E95" i="1"/>
  <c r="H95" i="1" s="1"/>
  <c r="L94" i="1"/>
  <c r="J94" i="1"/>
  <c r="G94" i="1"/>
  <c r="E94" i="1"/>
  <c r="H94" i="1" s="1"/>
  <c r="L93" i="1"/>
  <c r="J93" i="1"/>
  <c r="G93" i="1"/>
  <c r="E93" i="1"/>
  <c r="L92" i="1"/>
  <c r="J92" i="1"/>
  <c r="G92" i="1"/>
  <c r="E92" i="1"/>
  <c r="L91" i="1"/>
  <c r="J91" i="1"/>
  <c r="G91" i="1"/>
  <c r="E91" i="1"/>
  <c r="H91" i="1" s="1"/>
  <c r="L90" i="1"/>
  <c r="J90" i="1"/>
  <c r="G90" i="1"/>
  <c r="E90" i="1"/>
  <c r="H90" i="1" s="1"/>
  <c r="L89" i="1"/>
  <c r="J89" i="1"/>
  <c r="G89" i="1"/>
  <c r="E89" i="1"/>
  <c r="L88" i="1"/>
  <c r="J88" i="1"/>
  <c r="G88" i="1"/>
  <c r="E88" i="1"/>
  <c r="L87" i="1"/>
  <c r="J87" i="1"/>
  <c r="G87" i="1"/>
  <c r="E87" i="1"/>
  <c r="L86" i="1"/>
  <c r="J86" i="1"/>
  <c r="G86" i="1"/>
  <c r="E86" i="1"/>
  <c r="L85" i="1"/>
  <c r="J85" i="1"/>
  <c r="G85" i="1"/>
  <c r="E85" i="1"/>
  <c r="L84" i="1"/>
  <c r="J84" i="1"/>
  <c r="G84" i="1"/>
  <c r="E84" i="1"/>
  <c r="L83" i="1"/>
  <c r="J83" i="1"/>
  <c r="G83" i="1"/>
  <c r="E83" i="1"/>
  <c r="L82" i="1"/>
  <c r="J82" i="1"/>
  <c r="G82" i="1"/>
  <c r="E82" i="1"/>
  <c r="L81" i="1"/>
  <c r="J81" i="1"/>
  <c r="G81" i="1"/>
  <c r="E81" i="1"/>
  <c r="L80" i="1"/>
  <c r="J80" i="1"/>
  <c r="G80" i="1"/>
  <c r="E80" i="1"/>
  <c r="H80" i="1" s="1"/>
  <c r="L79" i="1"/>
  <c r="J79" i="1"/>
  <c r="G79" i="1"/>
  <c r="E79" i="1"/>
  <c r="L78" i="1"/>
  <c r="J78" i="1"/>
  <c r="G78" i="1"/>
  <c r="E78" i="1"/>
  <c r="L77" i="1"/>
  <c r="J77" i="1"/>
  <c r="G77" i="1"/>
  <c r="E77" i="1"/>
  <c r="L76" i="1"/>
  <c r="J76" i="1"/>
  <c r="G76" i="1"/>
  <c r="E76" i="1"/>
  <c r="H76" i="1" s="1"/>
  <c r="L75" i="1"/>
  <c r="J75" i="1"/>
  <c r="G75" i="1"/>
  <c r="E75" i="1"/>
  <c r="L74" i="1"/>
  <c r="J74" i="1"/>
  <c r="G74" i="1"/>
  <c r="E74" i="1"/>
  <c r="L73" i="1"/>
  <c r="J73" i="1"/>
  <c r="G73" i="1"/>
  <c r="E73" i="1"/>
  <c r="L72" i="1"/>
  <c r="J72" i="1"/>
  <c r="G72" i="1"/>
  <c r="E72" i="1"/>
  <c r="L71" i="1"/>
  <c r="J71" i="1"/>
  <c r="G71" i="1"/>
  <c r="E71" i="1"/>
  <c r="L70" i="1"/>
  <c r="J70" i="1"/>
  <c r="G70" i="1"/>
  <c r="E70" i="1"/>
  <c r="L69" i="1"/>
  <c r="J69" i="1"/>
  <c r="G69" i="1"/>
  <c r="E69" i="1"/>
  <c r="L68" i="1"/>
  <c r="J68" i="1"/>
  <c r="G68" i="1"/>
  <c r="E68" i="1"/>
  <c r="L67" i="1"/>
  <c r="J67" i="1"/>
  <c r="G67" i="1"/>
  <c r="E67" i="1"/>
  <c r="L66" i="1"/>
  <c r="J66" i="1"/>
  <c r="G66" i="1"/>
  <c r="E66" i="1"/>
  <c r="L65" i="1"/>
  <c r="J65" i="1"/>
  <c r="G65" i="1"/>
  <c r="E65" i="1"/>
  <c r="L64" i="1"/>
  <c r="J64" i="1"/>
  <c r="G64" i="1"/>
  <c r="E64" i="1"/>
  <c r="L63" i="1"/>
  <c r="J63" i="1"/>
  <c r="G63" i="1"/>
  <c r="E63" i="1"/>
  <c r="L62" i="1"/>
  <c r="J62" i="1"/>
  <c r="G62" i="1"/>
  <c r="E62" i="1"/>
  <c r="L61" i="1"/>
  <c r="J61" i="1"/>
  <c r="G61" i="1"/>
  <c r="E61" i="1"/>
  <c r="L60" i="1"/>
  <c r="J60" i="1"/>
  <c r="G60" i="1"/>
  <c r="E60" i="1"/>
  <c r="L59" i="1"/>
  <c r="J59" i="1"/>
  <c r="G59" i="1"/>
  <c r="E59" i="1"/>
  <c r="L58" i="1"/>
  <c r="J58" i="1"/>
  <c r="G58" i="1"/>
  <c r="E58" i="1"/>
  <c r="L57" i="1"/>
  <c r="J57" i="1"/>
  <c r="G57" i="1"/>
  <c r="E57" i="1"/>
  <c r="L56" i="1"/>
  <c r="J56" i="1"/>
  <c r="G56" i="1"/>
  <c r="E56" i="1"/>
  <c r="L55" i="1"/>
  <c r="J55" i="1"/>
  <c r="G55" i="1"/>
  <c r="E55" i="1"/>
  <c r="L54" i="1"/>
  <c r="J54" i="1"/>
  <c r="G54" i="1"/>
  <c r="E54" i="1"/>
  <c r="L53" i="1"/>
  <c r="J53" i="1"/>
  <c r="G53" i="1"/>
  <c r="E53" i="1"/>
  <c r="L52" i="1"/>
  <c r="J52" i="1"/>
  <c r="G52" i="1"/>
  <c r="E52" i="1"/>
  <c r="L51" i="1"/>
  <c r="J51" i="1"/>
  <c r="G51" i="1"/>
  <c r="E51" i="1"/>
  <c r="L50" i="1"/>
  <c r="J50" i="1"/>
  <c r="G50" i="1"/>
  <c r="E50" i="1"/>
  <c r="L49" i="1"/>
  <c r="J49" i="1"/>
  <c r="G49" i="1"/>
  <c r="E49" i="1"/>
  <c r="L48" i="1"/>
  <c r="J48" i="1"/>
  <c r="G48" i="1"/>
  <c r="E48" i="1"/>
  <c r="L47" i="1"/>
  <c r="J47" i="1"/>
  <c r="G47" i="1"/>
  <c r="E47" i="1"/>
  <c r="L46" i="1"/>
  <c r="J46" i="1"/>
  <c r="G46" i="1"/>
  <c r="E46" i="1"/>
  <c r="L45" i="1"/>
  <c r="J45" i="1"/>
  <c r="G45" i="1"/>
  <c r="E45" i="1"/>
  <c r="L44" i="1"/>
  <c r="J44" i="1"/>
  <c r="G44" i="1"/>
  <c r="E44" i="1"/>
  <c r="L43" i="1"/>
  <c r="J43" i="1"/>
  <c r="G43" i="1"/>
  <c r="E43" i="1"/>
  <c r="L42" i="1"/>
  <c r="J42" i="1"/>
  <c r="G42" i="1"/>
  <c r="E42" i="1"/>
  <c r="L41" i="1"/>
  <c r="J41" i="1"/>
  <c r="G41" i="1"/>
  <c r="E41" i="1"/>
  <c r="L40" i="1"/>
  <c r="J40" i="1"/>
  <c r="G40" i="1"/>
  <c r="E40" i="1"/>
  <c r="L39" i="1"/>
  <c r="J39" i="1"/>
  <c r="M39" i="1" s="1"/>
  <c r="G39" i="1"/>
  <c r="E39" i="1"/>
  <c r="L38" i="1"/>
  <c r="J38" i="1"/>
  <c r="G38" i="1"/>
  <c r="E38" i="1"/>
  <c r="L37" i="1"/>
  <c r="J37" i="1"/>
  <c r="G37" i="1"/>
  <c r="E37" i="1"/>
  <c r="L36" i="1"/>
  <c r="J36" i="1"/>
  <c r="G36" i="1"/>
  <c r="E36" i="1"/>
  <c r="L35" i="1"/>
  <c r="J35" i="1"/>
  <c r="G35" i="1"/>
  <c r="E35" i="1"/>
  <c r="L34" i="1"/>
  <c r="J34" i="1"/>
  <c r="G34" i="1"/>
  <c r="E34" i="1"/>
  <c r="L33" i="1"/>
  <c r="J33" i="1"/>
  <c r="G33" i="1"/>
  <c r="E33" i="1"/>
  <c r="L32" i="1"/>
  <c r="J32" i="1"/>
  <c r="G32" i="1"/>
  <c r="E32" i="1"/>
  <c r="L31" i="1"/>
  <c r="J31" i="1"/>
  <c r="G31" i="1"/>
  <c r="E31" i="1"/>
  <c r="L30" i="1"/>
  <c r="J30" i="1"/>
  <c r="G30" i="1"/>
  <c r="E30" i="1"/>
  <c r="L29" i="1"/>
  <c r="J29" i="1"/>
  <c r="G29" i="1"/>
  <c r="E29" i="1"/>
  <c r="L28" i="1"/>
  <c r="J28" i="1"/>
  <c r="G28" i="1"/>
  <c r="E28" i="1"/>
  <c r="L27" i="1"/>
  <c r="J27" i="1"/>
  <c r="G27" i="1"/>
  <c r="E27" i="1"/>
  <c r="L26" i="1"/>
  <c r="J26" i="1"/>
  <c r="G26" i="1"/>
  <c r="E26" i="1"/>
  <c r="L25" i="1"/>
  <c r="J25" i="1"/>
  <c r="G25" i="1"/>
  <c r="E25" i="1"/>
  <c r="L24" i="1"/>
  <c r="J24" i="1"/>
  <c r="G24" i="1"/>
  <c r="E24" i="1"/>
  <c r="L23" i="1"/>
  <c r="J23" i="1"/>
  <c r="G23" i="1"/>
  <c r="E23" i="1"/>
  <c r="L22" i="1"/>
  <c r="J22" i="1"/>
  <c r="G22" i="1"/>
  <c r="E22" i="1"/>
  <c r="L21" i="1"/>
  <c r="J21" i="1"/>
  <c r="G21" i="1"/>
  <c r="E21" i="1"/>
  <c r="L20" i="1"/>
  <c r="J20" i="1"/>
  <c r="G20" i="1"/>
  <c r="E20" i="1"/>
  <c r="L19" i="1"/>
  <c r="J19" i="1"/>
  <c r="G19" i="1"/>
  <c r="E19" i="1"/>
  <c r="L18" i="1"/>
  <c r="J18" i="1"/>
  <c r="G18" i="1"/>
  <c r="E18" i="1"/>
  <c r="L17" i="1"/>
  <c r="J17" i="1"/>
  <c r="G17" i="1"/>
  <c r="E17" i="1"/>
  <c r="L16" i="1"/>
  <c r="J16" i="1"/>
  <c r="G16" i="1"/>
  <c r="E16" i="1"/>
  <c r="H16" i="1" s="1"/>
  <c r="L15" i="1"/>
  <c r="J15" i="1"/>
  <c r="G15" i="1"/>
  <c r="E15" i="1"/>
  <c r="L14" i="1"/>
  <c r="J14" i="1"/>
  <c r="G14" i="1"/>
  <c r="E14" i="1"/>
  <c r="L13" i="1"/>
  <c r="J13" i="1"/>
  <c r="G13" i="1"/>
  <c r="E13" i="1"/>
  <c r="L12" i="1"/>
  <c r="J12" i="1"/>
  <c r="G12" i="1"/>
  <c r="E12" i="1"/>
  <c r="L11" i="1"/>
  <c r="M11" i="1" s="1"/>
  <c r="J11" i="1"/>
  <c r="G11" i="1"/>
  <c r="E11" i="1"/>
  <c r="L10" i="1"/>
  <c r="J10" i="1"/>
  <c r="G10" i="1"/>
  <c r="E10" i="1"/>
  <c r="L9" i="1"/>
  <c r="J9" i="1"/>
  <c r="G9" i="1"/>
  <c r="E9" i="1"/>
  <c r="L8" i="1"/>
  <c r="J8" i="1"/>
  <c r="G8" i="1"/>
  <c r="E8" i="1"/>
  <c r="L7" i="1"/>
  <c r="J7" i="1"/>
  <c r="G7" i="1"/>
  <c r="E7" i="1"/>
  <c r="L6" i="1"/>
  <c r="J6" i="1"/>
  <c r="G6" i="1"/>
  <c r="E6" i="1"/>
  <c r="L5" i="1"/>
  <c r="J5" i="1"/>
  <c r="G5" i="1"/>
  <c r="E5" i="1"/>
  <c r="L4" i="1"/>
  <c r="J4" i="1"/>
  <c r="G4" i="1"/>
  <c r="E4" i="1"/>
  <c r="L3" i="1"/>
  <c r="J3" i="1"/>
  <c r="G3" i="1"/>
  <c r="E3" i="1"/>
  <c r="L2" i="1"/>
  <c r="J2" i="1"/>
  <c r="G2" i="1"/>
  <c r="E2" i="1"/>
  <c r="M300" i="1" l="1"/>
  <c r="M40" i="1"/>
  <c r="M41" i="1"/>
  <c r="M43" i="1"/>
  <c r="M44" i="1"/>
  <c r="M45" i="1"/>
  <c r="M52" i="1"/>
  <c r="M111" i="1"/>
  <c r="M153" i="1"/>
  <c r="M156" i="1"/>
  <c r="M158" i="1"/>
  <c r="M159" i="1"/>
  <c r="M166" i="1"/>
  <c r="Q166" i="1" s="1"/>
  <c r="R166" i="1" s="1"/>
  <c r="S166" i="1" s="1"/>
  <c r="M168" i="1"/>
  <c r="M169" i="1"/>
  <c r="M172" i="1"/>
  <c r="Q172" i="1" s="1"/>
  <c r="M173" i="1"/>
  <c r="M174" i="1"/>
  <c r="M175" i="1"/>
  <c r="M198" i="1"/>
  <c r="M201" i="1"/>
  <c r="M208" i="1"/>
  <c r="M217" i="1"/>
  <c r="M218" i="1"/>
  <c r="M220" i="1"/>
  <c r="Q220" i="1" s="1"/>
  <c r="M223" i="1"/>
  <c r="M228" i="1"/>
  <c r="M229" i="1"/>
  <c r="M266" i="1"/>
  <c r="Q266" i="1" s="1"/>
  <c r="R266" i="1" s="1"/>
  <c r="S266" i="1" s="1"/>
  <c r="M270" i="1"/>
  <c r="M273" i="1"/>
  <c r="M275" i="1"/>
  <c r="M277" i="1"/>
  <c r="M279" i="1"/>
  <c r="M280" i="1"/>
  <c r="M283" i="1"/>
  <c r="M287" i="1"/>
  <c r="M288" i="1"/>
  <c r="H135" i="1"/>
  <c r="H191" i="1"/>
  <c r="H203" i="1"/>
  <c r="M314" i="1"/>
  <c r="H7" i="1"/>
  <c r="H11" i="1"/>
  <c r="Q11" i="1" s="1"/>
  <c r="R11" i="1" s="1"/>
  <c r="S11" i="1" s="1"/>
  <c r="H14" i="1"/>
  <c r="M61" i="1"/>
  <c r="M95" i="1"/>
  <c r="M241" i="1"/>
  <c r="M243" i="1"/>
  <c r="M246" i="1"/>
  <c r="M250" i="1"/>
  <c r="M251" i="1"/>
  <c r="M123" i="1"/>
  <c r="H257" i="1"/>
  <c r="H260" i="1"/>
  <c r="H269" i="1"/>
  <c r="H303" i="1"/>
  <c r="H5" i="1"/>
  <c r="M17" i="1"/>
  <c r="M177" i="1"/>
  <c r="M192" i="1"/>
  <c r="M316" i="1"/>
  <c r="M96" i="1"/>
  <c r="M113" i="1"/>
  <c r="M120" i="1"/>
  <c r="M143" i="1"/>
  <c r="H275" i="1"/>
  <c r="Q275" i="1" s="1"/>
  <c r="R275" i="1" s="1"/>
  <c r="S275" i="1" s="1"/>
  <c r="H290" i="1"/>
  <c r="H300" i="1"/>
  <c r="Q300" i="1" s="1"/>
  <c r="R300" i="1" s="1"/>
  <c r="S300" i="1" s="1"/>
  <c r="H304" i="1"/>
  <c r="M5" i="1"/>
  <c r="Q5" i="1" s="1"/>
  <c r="R5" i="1" s="1"/>
  <c r="S5" i="1" s="1"/>
  <c r="H21" i="1"/>
  <c r="H23" i="1"/>
  <c r="H25" i="1"/>
  <c r="H29" i="1"/>
  <c r="H31" i="1"/>
  <c r="H35" i="1"/>
  <c r="H36" i="1"/>
  <c r="H48" i="1"/>
  <c r="H49" i="1"/>
  <c r="H51" i="1"/>
  <c r="M82" i="1"/>
  <c r="H193" i="1"/>
  <c r="H194" i="1"/>
  <c r="H195" i="1"/>
  <c r="H196" i="1"/>
  <c r="H197" i="1"/>
  <c r="H199" i="1"/>
  <c r="M3" i="1"/>
  <c r="H12" i="1"/>
  <c r="H39" i="1"/>
  <c r="Q39" i="1" s="1"/>
  <c r="H43" i="1"/>
  <c r="H55" i="1"/>
  <c r="H59" i="1"/>
  <c r="H60" i="1"/>
  <c r="H68" i="1"/>
  <c r="H73" i="1"/>
  <c r="H74" i="1"/>
  <c r="H75" i="1"/>
  <c r="M81" i="1"/>
  <c r="H98" i="1"/>
  <c r="H99" i="1"/>
  <c r="H101" i="1"/>
  <c r="H102" i="1"/>
  <c r="H103" i="1"/>
  <c r="M126" i="1"/>
  <c r="M127" i="1"/>
  <c r="Q127" i="1" s="1"/>
  <c r="R127" i="1" s="1"/>
  <c r="S127" i="1" s="1"/>
  <c r="M128" i="1"/>
  <c r="M129" i="1"/>
  <c r="M130" i="1"/>
  <c r="M131" i="1"/>
  <c r="M133" i="1"/>
  <c r="M135" i="1"/>
  <c r="Q135" i="1" s="1"/>
  <c r="R135" i="1" s="1"/>
  <c r="S135" i="1" s="1"/>
  <c r="M136" i="1"/>
  <c r="M138" i="1"/>
  <c r="M139" i="1"/>
  <c r="M145" i="1"/>
  <c r="M146" i="1"/>
  <c r="M147" i="1"/>
  <c r="M148" i="1"/>
  <c r="M151" i="1"/>
  <c r="H176" i="1"/>
  <c r="H181" i="1"/>
  <c r="H184" i="1"/>
  <c r="H185" i="1"/>
  <c r="M194" i="1"/>
  <c r="M196" i="1"/>
  <c r="Q196" i="1" s="1"/>
  <c r="M204" i="1"/>
  <c r="M207" i="1"/>
  <c r="H223" i="1"/>
  <c r="H227" i="1"/>
  <c r="H229" i="1"/>
  <c r="H236" i="1"/>
  <c r="H237" i="1"/>
  <c r="H238" i="1"/>
  <c r="H243" i="1"/>
  <c r="Q243" i="1" s="1"/>
  <c r="R243" i="1" s="1"/>
  <c r="S243" i="1" s="1"/>
  <c r="H245" i="1"/>
  <c r="H248" i="1"/>
  <c r="H251" i="1"/>
  <c r="Q251" i="1" s="1"/>
  <c r="R251" i="1" s="1"/>
  <c r="S251" i="1" s="1"/>
  <c r="H253" i="1"/>
  <c r="H254" i="1"/>
  <c r="M267" i="1"/>
  <c r="M268" i="1"/>
  <c r="M302" i="1"/>
  <c r="H316" i="1"/>
  <c r="Q316" i="1" s="1"/>
  <c r="R316" i="1" s="1"/>
  <c r="S316" i="1" s="1"/>
  <c r="H319" i="1"/>
  <c r="H268" i="1"/>
  <c r="Q268" i="1" s="1"/>
  <c r="R268" i="1" s="1"/>
  <c r="S268" i="1" s="1"/>
  <c r="M278" i="1"/>
  <c r="M294" i="1"/>
  <c r="M318" i="1"/>
  <c r="M6" i="1"/>
  <c r="M18" i="1"/>
  <c r="M22" i="1"/>
  <c r="M26" i="1"/>
  <c r="M30" i="1"/>
  <c r="M47" i="1"/>
  <c r="M88" i="1"/>
  <c r="M107" i="1"/>
  <c r="H114" i="1"/>
  <c r="H115" i="1"/>
  <c r="H118" i="1"/>
  <c r="H119" i="1"/>
  <c r="H123" i="1"/>
  <c r="H124" i="1"/>
  <c r="H126" i="1"/>
  <c r="H127" i="1"/>
  <c r="H130" i="1"/>
  <c r="H131" i="1"/>
  <c r="H137" i="1"/>
  <c r="H138" i="1"/>
  <c r="H139" i="1"/>
  <c r="H140" i="1"/>
  <c r="H142" i="1"/>
  <c r="H143" i="1"/>
  <c r="Q143" i="1" s="1"/>
  <c r="R143" i="1" s="1"/>
  <c r="S143" i="1" s="1"/>
  <c r="H145" i="1"/>
  <c r="H149" i="1"/>
  <c r="H150" i="1"/>
  <c r="M183" i="1"/>
  <c r="M185" i="1"/>
  <c r="M186" i="1"/>
  <c r="M188" i="1"/>
  <c r="H202" i="1"/>
  <c r="H207" i="1"/>
  <c r="H208" i="1"/>
  <c r="Q208" i="1" s="1"/>
  <c r="M211" i="1"/>
  <c r="M212" i="1"/>
  <c r="M232" i="1"/>
  <c r="M233" i="1"/>
  <c r="M235" i="1"/>
  <c r="M237" i="1"/>
  <c r="M238" i="1"/>
  <c r="M253" i="1"/>
  <c r="M254" i="1"/>
  <c r="M255" i="1"/>
  <c r="M257" i="1"/>
  <c r="M258" i="1"/>
  <c r="M260" i="1"/>
  <c r="M261" i="1"/>
  <c r="M262" i="1"/>
  <c r="H278" i="1"/>
  <c r="Q278" i="1" s="1"/>
  <c r="R278" i="1" s="1"/>
  <c r="S278" i="1" s="1"/>
  <c r="H282" i="1"/>
  <c r="H291" i="1"/>
  <c r="H294" i="1"/>
  <c r="H295" i="1"/>
  <c r="H296" i="1"/>
  <c r="H298" i="1"/>
  <c r="M27" i="1"/>
  <c r="M31" i="1"/>
  <c r="M32" i="1"/>
  <c r="M34" i="1"/>
  <c r="M36" i="1"/>
  <c r="Q36" i="1" s="1"/>
  <c r="R36" i="1" s="1"/>
  <c r="S36" i="1" s="1"/>
  <c r="M37" i="1"/>
  <c r="H110" i="1"/>
  <c r="H111" i="1"/>
  <c r="Q95" i="1"/>
  <c r="R95" i="1" s="1"/>
  <c r="S95" i="1" s="1"/>
  <c r="H47" i="1"/>
  <c r="H3" i="1"/>
  <c r="M13" i="1"/>
  <c r="H17" i="1"/>
  <c r="M55" i="1"/>
  <c r="M56" i="1"/>
  <c r="M58" i="1"/>
  <c r="M59" i="1"/>
  <c r="M68" i="1"/>
  <c r="M72" i="1"/>
  <c r="M73" i="1"/>
  <c r="M74" i="1"/>
  <c r="H82" i="1"/>
  <c r="Q82" i="1" s="1"/>
  <c r="R82" i="1" s="1"/>
  <c r="S82" i="1" s="1"/>
  <c r="M97" i="1"/>
  <c r="M98" i="1"/>
  <c r="M99" i="1"/>
  <c r="M100" i="1"/>
  <c r="M101" i="1"/>
  <c r="M103" i="1"/>
  <c r="M105" i="1"/>
  <c r="M149" i="1"/>
  <c r="M215" i="1"/>
  <c r="H266" i="1"/>
  <c r="M281" i="1"/>
  <c r="H293" i="1"/>
  <c r="H320" i="1"/>
  <c r="Q320" i="1" s="1"/>
  <c r="R320" i="1" s="1"/>
  <c r="S320" i="1" s="1"/>
  <c r="M125" i="1"/>
  <c r="H162" i="1"/>
  <c r="M182" i="1"/>
  <c r="H206" i="1"/>
  <c r="M213" i="1"/>
  <c r="H262" i="1"/>
  <c r="M272" i="1"/>
  <c r="H277" i="1"/>
  <c r="H10" i="1"/>
  <c r="H50" i="1"/>
  <c r="M106" i="1"/>
  <c r="M109" i="1"/>
  <c r="M110" i="1"/>
  <c r="H122" i="1"/>
  <c r="H179" i="1"/>
  <c r="M189" i="1"/>
  <c r="M190" i="1"/>
  <c r="H201" i="1"/>
  <c r="H210" i="1"/>
  <c r="H225" i="1"/>
  <c r="H226" i="1"/>
  <c r="M242" i="1"/>
  <c r="M259" i="1"/>
  <c r="M265" i="1"/>
  <c r="M284" i="1"/>
  <c r="M293" i="1"/>
  <c r="H297" i="1"/>
  <c r="H307" i="1"/>
  <c r="H173" i="1"/>
  <c r="Q173" i="1" s="1"/>
  <c r="R173" i="1" s="1"/>
  <c r="S173" i="1" s="1"/>
  <c r="M199" i="1"/>
  <c r="H235" i="1"/>
  <c r="H242" i="1"/>
  <c r="M7" i="1"/>
  <c r="Q7" i="1" s="1"/>
  <c r="R7" i="1" s="1"/>
  <c r="S7" i="1" s="1"/>
  <c r="M8" i="1"/>
  <c r="M10" i="1"/>
  <c r="M19" i="1"/>
  <c r="M23" i="1"/>
  <c r="H34" i="1"/>
  <c r="H40" i="1"/>
  <c r="Q40" i="1" s="1"/>
  <c r="R40" i="1" s="1"/>
  <c r="S40" i="1" s="1"/>
  <c r="H44" i="1"/>
  <c r="M50" i="1"/>
  <c r="M51" i="1"/>
  <c r="H54" i="1"/>
  <c r="H58" i="1"/>
  <c r="H77" i="1"/>
  <c r="M89" i="1"/>
  <c r="M90" i="1"/>
  <c r="Q90" i="1" s="1"/>
  <c r="M91" i="1"/>
  <c r="Q91" i="1" s="1"/>
  <c r="R91" i="1" s="1"/>
  <c r="S91" i="1" s="1"/>
  <c r="M92" i="1"/>
  <c r="M93" i="1"/>
  <c r="M94" i="1"/>
  <c r="Q94" i="1" s="1"/>
  <c r="H105" i="1"/>
  <c r="H107" i="1"/>
  <c r="M114" i="1"/>
  <c r="M115" i="1"/>
  <c r="Q115" i="1" s="1"/>
  <c r="R115" i="1" s="1"/>
  <c r="S115" i="1" s="1"/>
  <c r="M116" i="1"/>
  <c r="M117" i="1"/>
  <c r="M118" i="1"/>
  <c r="M121" i="1"/>
  <c r="M122" i="1"/>
  <c r="H132" i="1"/>
  <c r="H133" i="1"/>
  <c r="H136" i="1"/>
  <c r="M140" i="1"/>
  <c r="M141" i="1"/>
  <c r="M142" i="1"/>
  <c r="H146" i="1"/>
  <c r="H153" i="1"/>
  <c r="M163" i="1"/>
  <c r="Q163" i="1" s="1"/>
  <c r="M178" i="1"/>
  <c r="M179" i="1"/>
  <c r="H188" i="1"/>
  <c r="H198" i="1"/>
  <c r="Q198" i="1" s="1"/>
  <c r="R198" i="1" s="1"/>
  <c r="S198" i="1" s="1"/>
  <c r="M210" i="1"/>
  <c r="H219" i="1"/>
  <c r="H231" i="1"/>
  <c r="H232" i="1"/>
  <c r="M244" i="1"/>
  <c r="M247" i="1"/>
  <c r="M248" i="1"/>
  <c r="M249" i="1"/>
  <c r="H252" i="1"/>
  <c r="H258" i="1"/>
  <c r="H259" i="1"/>
  <c r="H261" i="1"/>
  <c r="H274" i="1"/>
  <c r="H280" i="1"/>
  <c r="Q280" i="1" s="1"/>
  <c r="H287" i="1"/>
  <c r="H289" i="1"/>
  <c r="M295" i="1"/>
  <c r="M309" i="1"/>
  <c r="Q309" i="1" s="1"/>
  <c r="R309" i="1" s="1"/>
  <c r="S309" i="1" s="1"/>
  <c r="M310" i="1"/>
  <c r="M312" i="1"/>
  <c r="H317" i="1"/>
  <c r="M2" i="1"/>
  <c r="H4" i="1"/>
  <c r="H8" i="1"/>
  <c r="H9" i="1"/>
  <c r="H27" i="1"/>
  <c r="H72" i="1"/>
  <c r="M79" i="1"/>
  <c r="H2" i="1"/>
  <c r="M4" i="1"/>
  <c r="M15" i="1"/>
  <c r="H19" i="1"/>
  <c r="M54" i="1"/>
  <c r="Q54" i="1" s="1"/>
  <c r="M67" i="1"/>
  <c r="H13" i="1"/>
  <c r="M14" i="1"/>
  <c r="Q14" i="1" s="1"/>
  <c r="R14" i="1" s="1"/>
  <c r="S14" i="1" s="1"/>
  <c r="M24" i="1"/>
  <c r="M25" i="1"/>
  <c r="Q25" i="1" s="1"/>
  <c r="M33" i="1"/>
  <c r="H37" i="1"/>
  <c r="H38" i="1"/>
  <c r="M42" i="1"/>
  <c r="H45" i="1"/>
  <c r="Q45" i="1" s="1"/>
  <c r="H46" i="1"/>
  <c r="M48" i="1"/>
  <c r="M49" i="1"/>
  <c r="H52" i="1"/>
  <c r="Q52" i="1" s="1"/>
  <c r="H53" i="1"/>
  <c r="M57" i="1"/>
  <c r="H61" i="1"/>
  <c r="H62" i="1"/>
  <c r="H63" i="1"/>
  <c r="H64" i="1"/>
  <c r="H66" i="1"/>
  <c r="H67" i="1"/>
  <c r="M69" i="1"/>
  <c r="M70" i="1"/>
  <c r="M76" i="1"/>
  <c r="Q76" i="1" s="1"/>
  <c r="H78" i="1"/>
  <c r="H79" i="1"/>
  <c r="Q79" i="1" s="1"/>
  <c r="R79" i="1" s="1"/>
  <c r="S79" i="1" s="1"/>
  <c r="M80" i="1"/>
  <c r="Q80" i="1" s="1"/>
  <c r="R80" i="1" s="1"/>
  <c r="S80" i="1" s="1"/>
  <c r="H84" i="1"/>
  <c r="H85" i="1"/>
  <c r="H87" i="1"/>
  <c r="H88" i="1"/>
  <c r="Q88" i="1" s="1"/>
  <c r="R88" i="1" s="1"/>
  <c r="S88" i="1" s="1"/>
  <c r="H96" i="1"/>
  <c r="M104" i="1"/>
  <c r="H106" i="1"/>
  <c r="M108" i="1"/>
  <c r="Q108" i="1" s="1"/>
  <c r="R108" i="1" s="1"/>
  <c r="S108" i="1" s="1"/>
  <c r="H112" i="1"/>
  <c r="H113" i="1"/>
  <c r="H148" i="1"/>
  <c r="Q148" i="1" s="1"/>
  <c r="R148" i="1" s="1"/>
  <c r="S148" i="1" s="1"/>
  <c r="M165" i="1"/>
  <c r="Q165" i="1" s="1"/>
  <c r="R165" i="1" s="1"/>
  <c r="S165" i="1" s="1"/>
  <c r="H175" i="1"/>
  <c r="H192" i="1"/>
  <c r="Q194" i="1"/>
  <c r="R194" i="1" s="1"/>
  <c r="S194" i="1" s="1"/>
  <c r="H144" i="1"/>
  <c r="M152" i="1"/>
  <c r="Q152" i="1" s="1"/>
  <c r="R152" i="1" s="1"/>
  <c r="S152" i="1" s="1"/>
  <c r="H154" i="1"/>
  <c r="M161" i="1"/>
  <c r="M171" i="1"/>
  <c r="H180" i="1"/>
  <c r="M184" i="1"/>
  <c r="H189" i="1"/>
  <c r="H190" i="1"/>
  <c r="M191" i="1"/>
  <c r="Q191" i="1" s="1"/>
  <c r="M206" i="1"/>
  <c r="H224" i="1"/>
  <c r="H228" i="1"/>
  <c r="Q228" i="1" s="1"/>
  <c r="Q257" i="1"/>
  <c r="R257" i="1" s="1"/>
  <c r="S257" i="1" s="1"/>
  <c r="M269" i="1"/>
  <c r="H302" i="1"/>
  <c r="M12" i="1"/>
  <c r="H15" i="1"/>
  <c r="Q15" i="1" s="1"/>
  <c r="M16" i="1"/>
  <c r="Q16" i="1" s="1"/>
  <c r="R16" i="1" s="1"/>
  <c r="S16" i="1" s="1"/>
  <c r="M20" i="1"/>
  <c r="M21" i="1"/>
  <c r="Q21" i="1" s="1"/>
  <c r="M28" i="1"/>
  <c r="M29" i="1"/>
  <c r="H32" i="1"/>
  <c r="H33" i="1"/>
  <c r="Q33" i="1" s="1"/>
  <c r="R33" i="1" s="1"/>
  <c r="S33" i="1" s="1"/>
  <c r="M35" i="1"/>
  <c r="M38" i="1"/>
  <c r="H41" i="1"/>
  <c r="Q41" i="1" s="1"/>
  <c r="R41" i="1" s="1"/>
  <c r="S41" i="1" s="1"/>
  <c r="H42" i="1"/>
  <c r="M46" i="1"/>
  <c r="M53" i="1"/>
  <c r="H56" i="1"/>
  <c r="H57" i="1"/>
  <c r="M60" i="1"/>
  <c r="Q60" i="1" s="1"/>
  <c r="M62" i="1"/>
  <c r="Q62" i="1" s="1"/>
  <c r="R62" i="1" s="1"/>
  <c r="S62" i="1" s="1"/>
  <c r="M63" i="1"/>
  <c r="M65" i="1"/>
  <c r="M66" i="1"/>
  <c r="H70" i="1"/>
  <c r="H71" i="1"/>
  <c r="M77" i="1"/>
  <c r="M78" i="1"/>
  <c r="H81" i="1"/>
  <c r="M83" i="1"/>
  <c r="M84" i="1"/>
  <c r="M86" i="1"/>
  <c r="M87" i="1"/>
  <c r="H92" i="1"/>
  <c r="H100" i="1"/>
  <c r="M102" i="1"/>
  <c r="H104" i="1"/>
  <c r="Q104" i="1" s="1"/>
  <c r="R104" i="1" s="1"/>
  <c r="S104" i="1" s="1"/>
  <c r="M112" i="1"/>
  <c r="H116" i="1"/>
  <c r="M119" i="1"/>
  <c r="H121" i="1"/>
  <c r="M124" i="1"/>
  <c r="H128" i="1"/>
  <c r="Q128" i="1" s="1"/>
  <c r="R128" i="1" s="1"/>
  <c r="S128" i="1" s="1"/>
  <c r="H129" i="1"/>
  <c r="M132" i="1"/>
  <c r="H134" i="1"/>
  <c r="M144" i="1"/>
  <c r="H147" i="1"/>
  <c r="Q147" i="1" s="1"/>
  <c r="R147" i="1" s="1"/>
  <c r="S147" i="1" s="1"/>
  <c r="H151" i="1"/>
  <c r="Q151" i="1" s="1"/>
  <c r="R151" i="1" s="1"/>
  <c r="S151" i="1" s="1"/>
  <c r="M154" i="1"/>
  <c r="H174" i="1"/>
  <c r="Q174" i="1" s="1"/>
  <c r="R174" i="1" s="1"/>
  <c r="S174" i="1" s="1"/>
  <c r="M176" i="1"/>
  <c r="H182" i="1"/>
  <c r="H183" i="1"/>
  <c r="M286" i="1"/>
  <c r="M307" i="1"/>
  <c r="H158" i="1"/>
  <c r="Q158" i="1" s="1"/>
  <c r="H159" i="1"/>
  <c r="H160" i="1"/>
  <c r="H161" i="1"/>
  <c r="Q161" i="1" s="1"/>
  <c r="R161" i="1" s="1"/>
  <c r="S161" i="1" s="1"/>
  <c r="H168" i="1"/>
  <c r="Q168" i="1" s="1"/>
  <c r="R168" i="1" s="1"/>
  <c r="S168" i="1" s="1"/>
  <c r="H169" i="1"/>
  <c r="Q169" i="1" s="1"/>
  <c r="R169" i="1" s="1"/>
  <c r="S169" i="1" s="1"/>
  <c r="H170" i="1"/>
  <c r="H171" i="1"/>
  <c r="H172" i="1"/>
  <c r="H177" i="1"/>
  <c r="H178" i="1"/>
  <c r="M180" i="1"/>
  <c r="M181" i="1"/>
  <c r="H186" i="1"/>
  <c r="H187" i="1"/>
  <c r="M195" i="1"/>
  <c r="Q195" i="1" s="1"/>
  <c r="M200" i="1"/>
  <c r="M202" i="1"/>
  <c r="M203" i="1"/>
  <c r="Q203" i="1" s="1"/>
  <c r="H204" i="1"/>
  <c r="H212" i="1"/>
  <c r="H214" i="1"/>
  <c r="H215" i="1"/>
  <c r="H216" i="1"/>
  <c r="H217" i="1"/>
  <c r="Q217" i="1" s="1"/>
  <c r="R217" i="1" s="1"/>
  <c r="S217" i="1" s="1"/>
  <c r="M219" i="1"/>
  <c r="M227" i="1"/>
  <c r="H233" i="1"/>
  <c r="H234" i="1"/>
  <c r="M236" i="1"/>
  <c r="H240" i="1"/>
  <c r="H241" i="1"/>
  <c r="Q241" i="1" s="1"/>
  <c r="R241" i="1" s="1"/>
  <c r="S241" i="1" s="1"/>
  <c r="H246" i="1"/>
  <c r="H247" i="1"/>
  <c r="H256" i="1"/>
  <c r="M264" i="1"/>
  <c r="H279" i="1"/>
  <c r="Q279" i="1" s="1"/>
  <c r="R279" i="1" s="1"/>
  <c r="S279" i="1" s="1"/>
  <c r="H283" i="1"/>
  <c r="H284" i="1"/>
  <c r="H285" i="1"/>
  <c r="H286" i="1"/>
  <c r="M289" i="1"/>
  <c r="M290" i="1"/>
  <c r="Q290" i="1" s="1"/>
  <c r="H292" i="1"/>
  <c r="M297" i="1"/>
  <c r="M298" i="1"/>
  <c r="H299" i="1"/>
  <c r="Q299" i="1" s="1"/>
  <c r="R299" i="1" s="1"/>
  <c r="S299" i="1" s="1"/>
  <c r="M301" i="1"/>
  <c r="M303" i="1"/>
  <c r="M304" i="1"/>
  <c r="Q304" i="1" s="1"/>
  <c r="H305" i="1"/>
  <c r="Q305" i="1" s="1"/>
  <c r="R305" i="1" s="1"/>
  <c r="S305" i="1" s="1"/>
  <c r="H306" i="1"/>
  <c r="M308" i="1"/>
  <c r="M311" i="1"/>
  <c r="Q311" i="1" s="1"/>
  <c r="R311" i="1" s="1"/>
  <c r="S311" i="1" s="1"/>
  <c r="M313" i="1"/>
  <c r="Q313" i="1" s="1"/>
  <c r="R313" i="1" s="1"/>
  <c r="S313" i="1" s="1"/>
  <c r="H314" i="1"/>
  <c r="Q314" i="1" s="1"/>
  <c r="R314" i="1" s="1"/>
  <c r="S314" i="1" s="1"/>
  <c r="H315" i="1"/>
  <c r="M317" i="1"/>
  <c r="M319" i="1"/>
  <c r="Q218" i="1"/>
  <c r="Q258" i="1"/>
  <c r="R258" i="1" s="1"/>
  <c r="S258" i="1" s="1"/>
  <c r="H263" i="1"/>
  <c r="H270" i="1"/>
  <c r="Q270" i="1" s="1"/>
  <c r="R270" i="1" s="1"/>
  <c r="S270" i="1" s="1"/>
  <c r="Q312" i="1"/>
  <c r="R312" i="1" s="1"/>
  <c r="S312" i="1" s="1"/>
  <c r="H318" i="1"/>
  <c r="H200" i="1"/>
  <c r="Q200" i="1" s="1"/>
  <c r="M205" i="1"/>
  <c r="H211" i="1"/>
  <c r="M216" i="1"/>
  <c r="M221" i="1"/>
  <c r="Q221" i="1" s="1"/>
  <c r="M224" i="1"/>
  <c r="M225" i="1"/>
  <c r="Q225" i="1" s="1"/>
  <c r="M226" i="1"/>
  <c r="M231" i="1"/>
  <c r="M234" i="1"/>
  <c r="M240" i="1"/>
  <c r="H249" i="1"/>
  <c r="H250" i="1"/>
  <c r="Q250" i="1" s="1"/>
  <c r="R250" i="1" s="1"/>
  <c r="S250" i="1" s="1"/>
  <c r="H271" i="1"/>
  <c r="H272" i="1"/>
  <c r="M274" i="1"/>
  <c r="H276" i="1"/>
  <c r="H281" i="1"/>
  <c r="H288" i="1"/>
  <c r="Q288" i="1" s="1"/>
  <c r="R288" i="1" s="1"/>
  <c r="S288" i="1" s="1"/>
  <c r="M291" i="1"/>
  <c r="M292" i="1"/>
  <c r="M296" i="1"/>
  <c r="H310" i="1"/>
  <c r="R158" i="1"/>
  <c r="S158" i="1" s="1"/>
  <c r="H20" i="1"/>
  <c r="H24" i="1"/>
  <c r="H28" i="1"/>
  <c r="Q47" i="1"/>
  <c r="R47" i="1" s="1"/>
  <c r="S47" i="1" s="1"/>
  <c r="R52" i="1"/>
  <c r="S52" i="1" s="1"/>
  <c r="R45" i="1"/>
  <c r="S45" i="1" s="1"/>
  <c r="H6" i="1"/>
  <c r="M9" i="1"/>
  <c r="H18" i="1"/>
  <c r="H22" i="1"/>
  <c r="Q22" i="1" s="1"/>
  <c r="H26" i="1"/>
  <c r="H30" i="1"/>
  <c r="M64" i="1"/>
  <c r="H65" i="1"/>
  <c r="H69" i="1"/>
  <c r="M71" i="1"/>
  <c r="M75" i="1"/>
  <c r="H83" i="1"/>
  <c r="Q83" i="1" s="1"/>
  <c r="M85" i="1"/>
  <c r="Q85" i="1" s="1"/>
  <c r="R85" i="1" s="1"/>
  <c r="S85" i="1" s="1"/>
  <c r="H86" i="1"/>
  <c r="H89" i="1"/>
  <c r="H93" i="1"/>
  <c r="H97" i="1"/>
  <c r="H109" i="1"/>
  <c r="H117" i="1"/>
  <c r="H120" i="1"/>
  <c r="Q120" i="1" s="1"/>
  <c r="H125" i="1"/>
  <c r="M134" i="1"/>
  <c r="M137" i="1"/>
  <c r="H141" i="1"/>
  <c r="Q141" i="1" s="1"/>
  <c r="M150" i="1"/>
  <c r="M155" i="1"/>
  <c r="Q155" i="1" s="1"/>
  <c r="M162" i="1"/>
  <c r="Q156" i="1"/>
  <c r="M157" i="1"/>
  <c r="Q157" i="1" s="1"/>
  <c r="R157" i="1" s="1"/>
  <c r="S157" i="1" s="1"/>
  <c r="M160" i="1"/>
  <c r="M164" i="1"/>
  <c r="Q164" i="1" s="1"/>
  <c r="M167" i="1"/>
  <c r="Q167" i="1" s="1"/>
  <c r="R167" i="1" s="1"/>
  <c r="S167" i="1" s="1"/>
  <c r="M170" i="1"/>
  <c r="Q175" i="1"/>
  <c r="R208" i="1"/>
  <c r="S208" i="1" s="1"/>
  <c r="M197" i="1"/>
  <c r="M239" i="1"/>
  <c r="M245" i="1"/>
  <c r="M187" i="1"/>
  <c r="M193" i="1"/>
  <c r="H205" i="1"/>
  <c r="M209" i="1"/>
  <c r="H213" i="1"/>
  <c r="M222" i="1"/>
  <c r="H255" i="1"/>
  <c r="M256" i="1"/>
  <c r="H265" i="1"/>
  <c r="Q265" i="1" s="1"/>
  <c r="Q295" i="1"/>
  <c r="H209" i="1"/>
  <c r="M214" i="1"/>
  <c r="H222" i="1"/>
  <c r="M230" i="1"/>
  <c r="Q230" i="1" s="1"/>
  <c r="H239" i="1"/>
  <c r="H244" i="1"/>
  <c r="M252" i="1"/>
  <c r="H264" i="1"/>
  <c r="H267" i="1"/>
  <c r="H273" i="1"/>
  <c r="Q273" i="1" s="1"/>
  <c r="R273" i="1" s="1"/>
  <c r="S273" i="1" s="1"/>
  <c r="Q308" i="1"/>
  <c r="M263" i="1"/>
  <c r="M271" i="1"/>
  <c r="M276" i="1"/>
  <c r="M282" i="1"/>
  <c r="M285" i="1"/>
  <c r="H301" i="1"/>
  <c r="M306" i="1"/>
  <c r="M315" i="1"/>
  <c r="Q315" i="1" s="1"/>
  <c r="Q75" i="1" l="1"/>
  <c r="Q234" i="1"/>
  <c r="Q227" i="1"/>
  <c r="Q84" i="1"/>
  <c r="R84" i="1" s="1"/>
  <c r="S84" i="1" s="1"/>
  <c r="Q42" i="1"/>
  <c r="R42" i="1" s="1"/>
  <c r="S42" i="1" s="1"/>
  <c r="Q259" i="1"/>
  <c r="Q111" i="1"/>
  <c r="R111" i="1" s="1"/>
  <c r="S111" i="1" s="1"/>
  <c r="Q138" i="1"/>
  <c r="R138" i="1" s="1"/>
  <c r="S138" i="1" s="1"/>
  <c r="Q223" i="1"/>
  <c r="R223" i="1" s="1"/>
  <c r="S223" i="1" s="1"/>
  <c r="Q283" i="1"/>
  <c r="R283" i="1" s="1"/>
  <c r="S283" i="1" s="1"/>
  <c r="Q159" i="1"/>
  <c r="R159" i="1" s="1"/>
  <c r="S159" i="1" s="1"/>
  <c r="Q92" i="1"/>
  <c r="R92" i="1" s="1"/>
  <c r="S92" i="1" s="1"/>
  <c r="Q101" i="1"/>
  <c r="Q193" i="1"/>
  <c r="Q181" i="1"/>
  <c r="Q48" i="1"/>
  <c r="Q2" i="1"/>
  <c r="R2" i="1" s="1"/>
  <c r="S2" i="1" s="1"/>
  <c r="Q131" i="1"/>
  <c r="R131" i="1" s="1"/>
  <c r="S131" i="1" s="1"/>
  <c r="Q253" i="1"/>
  <c r="R253" i="1" s="1"/>
  <c r="S253" i="1" s="1"/>
  <c r="Q229" i="1"/>
  <c r="R229" i="1" s="1"/>
  <c r="S229" i="1" s="1"/>
  <c r="Q184" i="1"/>
  <c r="R184" i="1" s="1"/>
  <c r="S184" i="1" s="1"/>
  <c r="Q139" i="1"/>
  <c r="R139" i="1" s="1"/>
  <c r="S139" i="1" s="1"/>
  <c r="Q43" i="1"/>
  <c r="Q31" i="1"/>
  <c r="R31" i="1" s="1"/>
  <c r="S31" i="1" s="1"/>
  <c r="Q269" i="1"/>
  <c r="Q187" i="1"/>
  <c r="R187" i="1" s="1"/>
  <c r="S187" i="1" s="1"/>
  <c r="Q247" i="1"/>
  <c r="R247" i="1" s="1"/>
  <c r="S247" i="1" s="1"/>
  <c r="Q219" i="1"/>
  <c r="R219" i="1" s="1"/>
  <c r="S219" i="1" s="1"/>
  <c r="Q186" i="1"/>
  <c r="R186" i="1" s="1"/>
  <c r="S186" i="1" s="1"/>
  <c r="Q177" i="1"/>
  <c r="R177" i="1" s="1"/>
  <c r="S177" i="1" s="1"/>
  <c r="Q124" i="1"/>
  <c r="Q302" i="1"/>
  <c r="R302" i="1" s="1"/>
  <c r="S302" i="1" s="1"/>
  <c r="Q113" i="1"/>
  <c r="R113" i="1" s="1"/>
  <c r="S113" i="1" s="1"/>
  <c r="Q133" i="1"/>
  <c r="R133" i="1" s="1"/>
  <c r="S133" i="1" s="1"/>
  <c r="Q81" i="1"/>
  <c r="R81" i="1" s="1"/>
  <c r="S81" i="1" s="1"/>
  <c r="Q49" i="1"/>
  <c r="R49" i="1" s="1"/>
  <c r="S49" i="1" s="1"/>
  <c r="Q277" i="1"/>
  <c r="R277" i="1" s="1"/>
  <c r="S277" i="1" s="1"/>
  <c r="Q170" i="1"/>
  <c r="Q18" i="1"/>
  <c r="Q233" i="1"/>
  <c r="Q204" i="1"/>
  <c r="R204" i="1" s="1"/>
  <c r="S204" i="1" s="1"/>
  <c r="Q102" i="1"/>
  <c r="R102" i="1" s="1"/>
  <c r="S102" i="1" s="1"/>
  <c r="Q287" i="1"/>
  <c r="R287" i="1" s="1"/>
  <c r="S287" i="1" s="1"/>
  <c r="Q153" i="1"/>
  <c r="R153" i="1" s="1"/>
  <c r="S153" i="1" s="1"/>
  <c r="Q140" i="1"/>
  <c r="R140" i="1" s="1"/>
  <c r="S140" i="1" s="1"/>
  <c r="Q116" i="1"/>
  <c r="Q105" i="1"/>
  <c r="R105" i="1" s="1"/>
  <c r="S105" i="1" s="1"/>
  <c r="Q44" i="1"/>
  <c r="R44" i="1" s="1"/>
  <c r="S44" i="1" s="1"/>
  <c r="Q199" i="1"/>
  <c r="R199" i="1" s="1"/>
  <c r="S199" i="1" s="1"/>
  <c r="Q201" i="1"/>
  <c r="R201" i="1" s="1"/>
  <c r="S201" i="1" s="1"/>
  <c r="Q272" i="1"/>
  <c r="R272" i="1" s="1"/>
  <c r="S272" i="1" s="1"/>
  <c r="Q149" i="1"/>
  <c r="R149" i="1" s="1"/>
  <c r="S149" i="1" s="1"/>
  <c r="Q68" i="1"/>
  <c r="R68" i="1" s="1"/>
  <c r="S68" i="1" s="1"/>
  <c r="Q296" i="1"/>
  <c r="R296" i="1" s="1"/>
  <c r="S296" i="1" s="1"/>
  <c r="Q235" i="1"/>
  <c r="R235" i="1" s="1"/>
  <c r="S235" i="1" s="1"/>
  <c r="Q254" i="1"/>
  <c r="Q55" i="1"/>
  <c r="R55" i="1" s="1"/>
  <c r="S55" i="1" s="1"/>
  <c r="Q61" i="1"/>
  <c r="R61" i="1" s="1"/>
  <c r="S61" i="1" s="1"/>
  <c r="Q285" i="1"/>
  <c r="Q137" i="1"/>
  <c r="R137" i="1" s="1"/>
  <c r="S137" i="1" s="1"/>
  <c r="Q129" i="1"/>
  <c r="R129" i="1" s="1"/>
  <c r="S129" i="1" s="1"/>
  <c r="Q35" i="1"/>
  <c r="R35" i="1" s="1"/>
  <c r="S35" i="1" s="1"/>
  <c r="Q282" i="1"/>
  <c r="R282" i="1" s="1"/>
  <c r="S282" i="1" s="1"/>
  <c r="Q245" i="1"/>
  <c r="Q236" i="1"/>
  <c r="R236" i="1" s="1"/>
  <c r="S236" i="1" s="1"/>
  <c r="Q192" i="1"/>
  <c r="R192" i="1" s="1"/>
  <c r="S192" i="1" s="1"/>
  <c r="Q142" i="1"/>
  <c r="Q118" i="1"/>
  <c r="R118" i="1" s="1"/>
  <c r="S118" i="1" s="1"/>
  <c r="Q51" i="1"/>
  <c r="R51" i="1" s="1"/>
  <c r="S51" i="1" s="1"/>
  <c r="Q103" i="1"/>
  <c r="R103" i="1" s="1"/>
  <c r="S103" i="1" s="1"/>
  <c r="Q98" i="1"/>
  <c r="Q73" i="1"/>
  <c r="R73" i="1" s="1"/>
  <c r="S73" i="1" s="1"/>
  <c r="Q294" i="1"/>
  <c r="R294" i="1" s="1"/>
  <c r="S294" i="1" s="1"/>
  <c r="Q207" i="1"/>
  <c r="R207" i="1" s="1"/>
  <c r="S207" i="1" s="1"/>
  <c r="Q185" i="1"/>
  <c r="R185" i="1" s="1"/>
  <c r="S185" i="1" s="1"/>
  <c r="Q145" i="1"/>
  <c r="R145" i="1" s="1"/>
  <c r="S145" i="1" s="1"/>
  <c r="Q123" i="1"/>
  <c r="R123" i="1" s="1"/>
  <c r="S123" i="1" s="1"/>
  <c r="Q264" i="1"/>
  <c r="R264" i="1" s="1"/>
  <c r="S264" i="1" s="1"/>
  <c r="Q150" i="1"/>
  <c r="R150" i="1" s="1"/>
  <c r="S150" i="1" s="1"/>
  <c r="Q303" i="1"/>
  <c r="R303" i="1" s="1"/>
  <c r="S303" i="1" s="1"/>
  <c r="Q246" i="1"/>
  <c r="R246" i="1" s="1"/>
  <c r="S246" i="1" s="1"/>
  <c r="Q32" i="1"/>
  <c r="R32" i="1" s="1"/>
  <c r="S32" i="1" s="1"/>
  <c r="Q23" i="1"/>
  <c r="R23" i="1" s="1"/>
  <c r="S23" i="1" s="1"/>
  <c r="Q206" i="1"/>
  <c r="R206" i="1" s="1"/>
  <c r="S206" i="1" s="1"/>
  <c r="Q3" i="1"/>
  <c r="R3" i="1" s="1"/>
  <c r="S3" i="1" s="1"/>
  <c r="Q34" i="1"/>
  <c r="R34" i="1" s="1"/>
  <c r="S34" i="1" s="1"/>
  <c r="Q319" i="1"/>
  <c r="R319" i="1" s="1"/>
  <c r="S319" i="1" s="1"/>
  <c r="Q248" i="1"/>
  <c r="R248" i="1" s="1"/>
  <c r="S248" i="1" s="1"/>
  <c r="Q126" i="1"/>
  <c r="R126" i="1" s="1"/>
  <c r="S126" i="1" s="1"/>
  <c r="Q99" i="1"/>
  <c r="R99" i="1" s="1"/>
  <c r="S99" i="1" s="1"/>
  <c r="Q74" i="1"/>
  <c r="R74" i="1" s="1"/>
  <c r="S74" i="1" s="1"/>
  <c r="Q59" i="1"/>
  <c r="R59" i="1" s="1"/>
  <c r="S59" i="1" s="1"/>
  <c r="Q6" i="1"/>
  <c r="Q231" i="1"/>
  <c r="R231" i="1" s="1"/>
  <c r="S231" i="1" s="1"/>
  <c r="Q27" i="1"/>
  <c r="R27" i="1" s="1"/>
  <c r="S27" i="1" s="1"/>
  <c r="Q130" i="1"/>
  <c r="R130" i="1" s="1"/>
  <c r="S130" i="1" s="1"/>
  <c r="Q213" i="1"/>
  <c r="R213" i="1" s="1"/>
  <c r="S213" i="1" s="1"/>
  <c r="Q197" i="1"/>
  <c r="R197" i="1" s="1"/>
  <c r="S197" i="1" s="1"/>
  <c r="Q65" i="1"/>
  <c r="Q226" i="1"/>
  <c r="R226" i="1" s="1"/>
  <c r="S226" i="1" s="1"/>
  <c r="Q183" i="1"/>
  <c r="R183" i="1" s="1"/>
  <c r="S183" i="1" s="1"/>
  <c r="Q63" i="1"/>
  <c r="R63" i="1" s="1"/>
  <c r="S63" i="1" s="1"/>
  <c r="Q56" i="1"/>
  <c r="R56" i="1" s="1"/>
  <c r="S56" i="1" s="1"/>
  <c r="Q190" i="1"/>
  <c r="R190" i="1" s="1"/>
  <c r="S190" i="1" s="1"/>
  <c r="Q114" i="1"/>
  <c r="R114" i="1" s="1"/>
  <c r="S114" i="1" s="1"/>
  <c r="Q293" i="1"/>
  <c r="R293" i="1" s="1"/>
  <c r="S293" i="1" s="1"/>
  <c r="Q260" i="1"/>
  <c r="R260" i="1" s="1"/>
  <c r="S260" i="1" s="1"/>
  <c r="Q125" i="1"/>
  <c r="R125" i="1" s="1"/>
  <c r="S125" i="1" s="1"/>
  <c r="Q237" i="1"/>
  <c r="R237" i="1" s="1"/>
  <c r="S237" i="1" s="1"/>
  <c r="Q263" i="1"/>
  <c r="R263" i="1" s="1"/>
  <c r="S263" i="1" s="1"/>
  <c r="Q255" i="1"/>
  <c r="R255" i="1" s="1"/>
  <c r="S255" i="1" s="1"/>
  <c r="Q30" i="1"/>
  <c r="R30" i="1" s="1"/>
  <c r="S30" i="1" s="1"/>
  <c r="Q284" i="1"/>
  <c r="R284" i="1" s="1"/>
  <c r="S284" i="1" s="1"/>
  <c r="Q240" i="1"/>
  <c r="R240" i="1" s="1"/>
  <c r="S240" i="1" s="1"/>
  <c r="Q215" i="1"/>
  <c r="Q121" i="1"/>
  <c r="R121" i="1" s="1"/>
  <c r="S121" i="1" s="1"/>
  <c r="Q29" i="1"/>
  <c r="R29" i="1" s="1"/>
  <c r="S29" i="1" s="1"/>
  <c r="Q96" i="1"/>
  <c r="R96" i="1" s="1"/>
  <c r="S96" i="1" s="1"/>
  <c r="Q261" i="1"/>
  <c r="R261" i="1" s="1"/>
  <c r="S261" i="1" s="1"/>
  <c r="Q249" i="1"/>
  <c r="R249" i="1" s="1"/>
  <c r="S249" i="1" s="1"/>
  <c r="Q232" i="1"/>
  <c r="R232" i="1" s="1"/>
  <c r="S232" i="1" s="1"/>
  <c r="Q132" i="1"/>
  <c r="R132" i="1" s="1"/>
  <c r="S132" i="1" s="1"/>
  <c r="Q107" i="1"/>
  <c r="R107" i="1" s="1"/>
  <c r="S107" i="1" s="1"/>
  <c r="Q50" i="1"/>
  <c r="R50" i="1" s="1"/>
  <c r="S50" i="1" s="1"/>
  <c r="Q297" i="1"/>
  <c r="Q179" i="1"/>
  <c r="R179" i="1" s="1"/>
  <c r="S179" i="1" s="1"/>
  <c r="Q10" i="1"/>
  <c r="R10" i="1" s="1"/>
  <c r="S10" i="1" s="1"/>
  <c r="Q262" i="1"/>
  <c r="R262" i="1" s="1"/>
  <c r="S262" i="1" s="1"/>
  <c r="Q17" i="1"/>
  <c r="R17" i="1" s="1"/>
  <c r="S17" i="1" s="1"/>
  <c r="Q291" i="1"/>
  <c r="R291" i="1" s="1"/>
  <c r="S291" i="1" s="1"/>
  <c r="Q202" i="1"/>
  <c r="Q182" i="1"/>
  <c r="R182" i="1" s="1"/>
  <c r="S182" i="1" s="1"/>
  <c r="Q188" i="1"/>
  <c r="R188" i="1" s="1"/>
  <c r="S188" i="1" s="1"/>
  <c r="Q276" i="1"/>
  <c r="R276" i="1" s="1"/>
  <c r="S276" i="1" s="1"/>
  <c r="Q205" i="1"/>
  <c r="Q134" i="1"/>
  <c r="R134" i="1" s="1"/>
  <c r="S134" i="1" s="1"/>
  <c r="Q109" i="1"/>
  <c r="R109" i="1" s="1"/>
  <c r="S109" i="1" s="1"/>
  <c r="Q71" i="1"/>
  <c r="R71" i="1" s="1"/>
  <c r="S71" i="1" s="1"/>
  <c r="Q310" i="1"/>
  <c r="R310" i="1" s="1"/>
  <c r="S310" i="1" s="1"/>
  <c r="Q318" i="1"/>
  <c r="R318" i="1" s="1"/>
  <c r="S318" i="1" s="1"/>
  <c r="Q286" i="1"/>
  <c r="R286" i="1" s="1"/>
  <c r="S286" i="1" s="1"/>
  <c r="Q212" i="1"/>
  <c r="R212" i="1" s="1"/>
  <c r="S212" i="1" s="1"/>
  <c r="Q176" i="1"/>
  <c r="Q119" i="1"/>
  <c r="R119" i="1" s="1"/>
  <c r="S119" i="1" s="1"/>
  <c r="Q67" i="1"/>
  <c r="R67" i="1" s="1"/>
  <c r="S67" i="1" s="1"/>
  <c r="Q19" i="1"/>
  <c r="R19" i="1" s="1"/>
  <c r="S19" i="1" s="1"/>
  <c r="Q146" i="1"/>
  <c r="R146" i="1" s="1"/>
  <c r="S146" i="1" s="1"/>
  <c r="Q136" i="1"/>
  <c r="R136" i="1" s="1"/>
  <c r="S136" i="1" s="1"/>
  <c r="Q267" i="1"/>
  <c r="R267" i="1" s="1"/>
  <c r="S267" i="1" s="1"/>
  <c r="Q117" i="1"/>
  <c r="R117" i="1" s="1"/>
  <c r="S117" i="1" s="1"/>
  <c r="Q298" i="1"/>
  <c r="R298" i="1" s="1"/>
  <c r="S298" i="1" s="1"/>
  <c r="Q289" i="1"/>
  <c r="R289" i="1" s="1"/>
  <c r="S289" i="1" s="1"/>
  <c r="Q271" i="1"/>
  <c r="R271" i="1" s="1"/>
  <c r="S271" i="1" s="1"/>
  <c r="Q256" i="1"/>
  <c r="R256" i="1" s="1"/>
  <c r="S256" i="1" s="1"/>
  <c r="Q160" i="1"/>
  <c r="Q162" i="1"/>
  <c r="R162" i="1" s="1"/>
  <c r="S162" i="1" s="1"/>
  <c r="Q97" i="1"/>
  <c r="R97" i="1" s="1"/>
  <c r="S97" i="1" s="1"/>
  <c r="Q69" i="1"/>
  <c r="R69" i="1" s="1"/>
  <c r="S69" i="1" s="1"/>
  <c r="Q26" i="1"/>
  <c r="Q20" i="1"/>
  <c r="R20" i="1" s="1"/>
  <c r="S20" i="1" s="1"/>
  <c r="Q281" i="1"/>
  <c r="R281" i="1" s="1"/>
  <c r="S281" i="1" s="1"/>
  <c r="Q211" i="1"/>
  <c r="R211" i="1" s="1"/>
  <c r="S211" i="1" s="1"/>
  <c r="Q180" i="1"/>
  <c r="Q100" i="1"/>
  <c r="R100" i="1" s="1"/>
  <c r="S100" i="1" s="1"/>
  <c r="Q77" i="1"/>
  <c r="R77" i="1" s="1"/>
  <c r="S77" i="1" s="1"/>
  <c r="Q12" i="1"/>
  <c r="R12" i="1" s="1"/>
  <c r="S12" i="1" s="1"/>
  <c r="Q72" i="1"/>
  <c r="Q210" i="1"/>
  <c r="R210" i="1" s="1"/>
  <c r="S210" i="1" s="1"/>
  <c r="Q242" i="1"/>
  <c r="R242" i="1" s="1"/>
  <c r="S242" i="1" s="1"/>
  <c r="Q307" i="1"/>
  <c r="R307" i="1" s="1"/>
  <c r="S307" i="1" s="1"/>
  <c r="Q58" i="1"/>
  <c r="Q238" i="1"/>
  <c r="R238" i="1" s="1"/>
  <c r="S238" i="1" s="1"/>
  <c r="R163" i="1"/>
  <c r="S163" i="1" s="1"/>
  <c r="R142" i="1"/>
  <c r="S142" i="1" s="1"/>
  <c r="Q306" i="1"/>
  <c r="R306" i="1" s="1"/>
  <c r="S306" i="1" s="1"/>
  <c r="Q252" i="1"/>
  <c r="Q93" i="1"/>
  <c r="R93" i="1" s="1"/>
  <c r="S93" i="1" s="1"/>
  <c r="R15" i="1"/>
  <c r="S15" i="1" s="1"/>
  <c r="Q28" i="1"/>
  <c r="R28" i="1" s="1"/>
  <c r="S28" i="1" s="1"/>
  <c r="Q274" i="1"/>
  <c r="R274" i="1" s="1"/>
  <c r="S274" i="1" s="1"/>
  <c r="Q178" i="1"/>
  <c r="Q189" i="1"/>
  <c r="R189" i="1" s="1"/>
  <c r="S189" i="1" s="1"/>
  <c r="Q106" i="1"/>
  <c r="Q37" i="1"/>
  <c r="Q122" i="1"/>
  <c r="R122" i="1" s="1"/>
  <c r="S122" i="1" s="1"/>
  <c r="Q301" i="1"/>
  <c r="R301" i="1" s="1"/>
  <c r="S301" i="1" s="1"/>
  <c r="Q244" i="1"/>
  <c r="R244" i="1" s="1"/>
  <c r="S244" i="1" s="1"/>
  <c r="Q89" i="1"/>
  <c r="R89" i="1" s="1"/>
  <c r="S89" i="1" s="1"/>
  <c r="Q317" i="1"/>
  <c r="R317" i="1" s="1"/>
  <c r="S317" i="1" s="1"/>
  <c r="Q13" i="1"/>
  <c r="Q86" i="1"/>
  <c r="R86" i="1" s="1"/>
  <c r="S86" i="1" s="1"/>
  <c r="Q70" i="1"/>
  <c r="R70" i="1" s="1"/>
  <c r="S70" i="1" s="1"/>
  <c r="Q8" i="1"/>
  <c r="Q110" i="1"/>
  <c r="R227" i="1"/>
  <c r="S227" i="1" s="1"/>
  <c r="R203" i="1"/>
  <c r="S203" i="1" s="1"/>
  <c r="R21" i="1"/>
  <c r="S21" i="1" s="1"/>
  <c r="R304" i="1"/>
  <c r="S304" i="1" s="1"/>
  <c r="R221" i="1"/>
  <c r="S221" i="1" s="1"/>
  <c r="R195" i="1"/>
  <c r="S195" i="1" s="1"/>
  <c r="R176" i="1"/>
  <c r="S176" i="1" s="1"/>
  <c r="R181" i="1"/>
  <c r="S181" i="1" s="1"/>
  <c r="R76" i="1"/>
  <c r="S76" i="1" s="1"/>
  <c r="R25" i="1"/>
  <c r="S25" i="1" s="1"/>
  <c r="R191" i="1"/>
  <c r="S191" i="1" s="1"/>
  <c r="Q214" i="1"/>
  <c r="R214" i="1" s="1"/>
  <c r="S214" i="1" s="1"/>
  <c r="R218" i="1"/>
  <c r="S218" i="1" s="1"/>
  <c r="Q64" i="1"/>
  <c r="R64" i="1" s="1"/>
  <c r="S64" i="1" s="1"/>
  <c r="R228" i="1"/>
  <c r="S228" i="1" s="1"/>
  <c r="Q87" i="1"/>
  <c r="R87" i="1" s="1"/>
  <c r="S87" i="1" s="1"/>
  <c r="Q53" i="1"/>
  <c r="Q46" i="1"/>
  <c r="Q38" i="1"/>
  <c r="R196" i="1"/>
  <c r="S196" i="1" s="1"/>
  <c r="Q9" i="1"/>
  <c r="R9" i="1" s="1"/>
  <c r="S9" i="1" s="1"/>
  <c r="Q24" i="1"/>
  <c r="Q292" i="1"/>
  <c r="Q216" i="1"/>
  <c r="Q171" i="1"/>
  <c r="R171" i="1" s="1"/>
  <c r="S171" i="1" s="1"/>
  <c r="Q57" i="1"/>
  <c r="Q144" i="1"/>
  <c r="Q78" i="1"/>
  <c r="R78" i="1" s="1"/>
  <c r="S78" i="1" s="1"/>
  <c r="Q4" i="1"/>
  <c r="Q224" i="1"/>
  <c r="R224" i="1" s="1"/>
  <c r="S224" i="1" s="1"/>
  <c r="Q154" i="1"/>
  <c r="R154" i="1" s="1"/>
  <c r="S154" i="1" s="1"/>
  <c r="Q112" i="1"/>
  <c r="Q66" i="1"/>
  <c r="R72" i="1"/>
  <c r="S72" i="1" s="1"/>
  <c r="R193" i="1"/>
  <c r="S193" i="1" s="1"/>
  <c r="R160" i="1"/>
  <c r="S160" i="1" s="1"/>
  <c r="R155" i="1"/>
  <c r="S155" i="1" s="1"/>
  <c r="R75" i="1"/>
  <c r="S75" i="1" s="1"/>
  <c r="R230" i="1"/>
  <c r="S230" i="1" s="1"/>
  <c r="R285" i="1"/>
  <c r="S285" i="1" s="1"/>
  <c r="R315" i="1"/>
  <c r="S315" i="1" s="1"/>
  <c r="R254" i="1"/>
  <c r="S254" i="1" s="1"/>
  <c r="R202" i="1"/>
  <c r="S202" i="1" s="1"/>
  <c r="R101" i="1"/>
  <c r="S101" i="1" s="1"/>
  <c r="R22" i="1"/>
  <c r="S22" i="1" s="1"/>
  <c r="R98" i="1"/>
  <c r="S98" i="1" s="1"/>
  <c r="R295" i="1"/>
  <c r="S295" i="1" s="1"/>
  <c r="R280" i="1"/>
  <c r="S280" i="1" s="1"/>
  <c r="R259" i="1"/>
  <c r="S259" i="1" s="1"/>
  <c r="R156" i="1"/>
  <c r="S156" i="1" s="1"/>
  <c r="R215" i="1"/>
  <c r="S215" i="1" s="1"/>
  <c r="R170" i="1"/>
  <c r="S170" i="1" s="1"/>
  <c r="R245" i="1"/>
  <c r="S245" i="1" s="1"/>
  <c r="R54" i="1"/>
  <c r="S54" i="1" s="1"/>
  <c r="R124" i="1"/>
  <c r="S124" i="1" s="1"/>
  <c r="R90" i="1"/>
  <c r="S90" i="1" s="1"/>
  <c r="R60" i="1"/>
  <c r="S60" i="1" s="1"/>
  <c r="R269" i="1"/>
  <c r="S269" i="1" s="1"/>
  <c r="Q222" i="1"/>
  <c r="R222" i="1" s="1"/>
  <c r="S222" i="1" s="1"/>
  <c r="R290" i="1"/>
  <c r="S290" i="1" s="1"/>
  <c r="R220" i="1"/>
  <c r="S220" i="1" s="1"/>
  <c r="R225" i="1"/>
  <c r="S225" i="1" s="1"/>
  <c r="R233" i="1"/>
  <c r="S233" i="1" s="1"/>
  <c r="R141" i="1"/>
  <c r="S141" i="1" s="1"/>
  <c r="R120" i="1"/>
  <c r="S120" i="1" s="1"/>
  <c r="R43" i="1"/>
  <c r="S43" i="1" s="1"/>
  <c r="R26" i="1"/>
  <c r="S26" i="1" s="1"/>
  <c r="R116" i="1"/>
  <c r="S116" i="1" s="1"/>
  <c r="R58" i="1"/>
  <c r="S58" i="1" s="1"/>
  <c r="R39" i="1"/>
  <c r="S39" i="1" s="1"/>
  <c r="R175" i="1"/>
  <c r="S175" i="1" s="1"/>
  <c r="R200" i="1"/>
  <c r="S200" i="1" s="1"/>
  <c r="R83" i="1"/>
  <c r="S83" i="1" s="1"/>
  <c r="R65" i="1"/>
  <c r="S65" i="1" s="1"/>
  <c r="R172" i="1"/>
  <c r="S172" i="1" s="1"/>
  <c r="R297" i="1"/>
  <c r="S297" i="1" s="1"/>
  <c r="R308" i="1"/>
  <c r="S308" i="1" s="1"/>
  <c r="Q239" i="1"/>
  <c r="R239" i="1" s="1"/>
  <c r="S239" i="1" s="1"/>
  <c r="Q209" i="1"/>
  <c r="R265" i="1"/>
  <c r="S265" i="1" s="1"/>
  <c r="R234" i="1"/>
  <c r="S234" i="1" s="1"/>
  <c r="R205" i="1"/>
  <c r="S205" i="1" s="1"/>
  <c r="R180" i="1"/>
  <c r="S180" i="1" s="1"/>
  <c r="R252" i="1"/>
  <c r="S252" i="1" s="1"/>
  <c r="R164" i="1"/>
  <c r="S164" i="1" s="1"/>
  <c r="R18" i="1"/>
  <c r="S18" i="1" s="1"/>
  <c r="R6" i="1"/>
  <c r="S6" i="1" s="1"/>
  <c r="R94" i="1"/>
  <c r="S94" i="1" s="1"/>
  <c r="R48" i="1"/>
  <c r="S48" i="1" s="1"/>
  <c r="R24" i="1"/>
  <c r="S24" i="1" s="1"/>
  <c r="R110" i="1" l="1"/>
  <c r="S110" i="1" s="1"/>
  <c r="R106" i="1"/>
  <c r="S106" i="1" s="1"/>
  <c r="R8" i="1"/>
  <c r="S8" i="1" s="1"/>
  <c r="R13" i="1"/>
  <c r="S13" i="1" s="1"/>
  <c r="R178" i="1"/>
  <c r="S178" i="1" s="1"/>
  <c r="R37" i="1"/>
  <c r="S37" i="1" s="1"/>
  <c r="R144" i="1"/>
  <c r="S144" i="1" s="1"/>
  <c r="R292" i="1"/>
  <c r="S292" i="1" s="1"/>
  <c r="R46" i="1"/>
  <c r="S46" i="1" s="1"/>
  <c r="R66" i="1"/>
  <c r="S66" i="1" s="1"/>
  <c r="R57" i="1"/>
  <c r="S57" i="1" s="1"/>
  <c r="R53" i="1"/>
  <c r="S53" i="1" s="1"/>
  <c r="R112" i="1"/>
  <c r="S112" i="1" s="1"/>
  <c r="R4" i="1"/>
  <c r="S4" i="1" s="1"/>
  <c r="R216" i="1"/>
  <c r="S216" i="1" s="1"/>
  <c r="R38" i="1"/>
  <c r="S38" i="1" s="1"/>
  <c r="R209" i="1"/>
  <c r="S209" i="1" s="1"/>
</calcChain>
</file>

<file path=xl/sharedStrings.xml><?xml version="1.0" encoding="utf-8"?>
<sst xmlns="http://schemas.openxmlformats.org/spreadsheetml/2006/main" count="657" uniqueCount="655">
  <si>
    <t>Red. br.</t>
  </si>
  <si>
    <t>Br. indeksa</t>
  </si>
  <si>
    <t>Prezime i ime</t>
  </si>
  <si>
    <t>Z1</t>
  </si>
  <si>
    <t>Prvi kolokvijum
(0-25 bodova)</t>
  </si>
  <si>
    <t>TP1</t>
  </si>
  <si>
    <t>Popravni prvi kolokvijum
(0-25 bodova)</t>
  </si>
  <si>
    <t>Važeći rezultat prvog kolokvijuma</t>
  </si>
  <si>
    <t>K2</t>
  </si>
  <si>
    <t>Drugi kolokvijum
(0-25 bodova)</t>
  </si>
  <si>
    <t>PK2</t>
  </si>
  <si>
    <t>Popravni drugi kolokvijum
(0-25 bodova)</t>
  </si>
  <si>
    <t>Važeći rezultat drugog kolokvijuma</t>
  </si>
  <si>
    <t>Ukupno aktivnost
(0-10 bodova)</t>
  </si>
  <si>
    <t>Završni ispit
(0-40 bodova)</t>
  </si>
  <si>
    <t>Popravni završni ispit
(0-40 bodova)</t>
  </si>
  <si>
    <t>Ukupno preko kolokvijuma</t>
  </si>
  <si>
    <t>Ukupno bodova</t>
  </si>
  <si>
    <t>Ocjena</t>
  </si>
  <si>
    <t>1 / 19</t>
  </si>
  <si>
    <t>Čizmović Anđela</t>
  </si>
  <si>
    <t>2 / 19</t>
  </si>
  <si>
    <t>Šuković Marina</t>
  </si>
  <si>
    <t>3 / 19</t>
  </si>
  <si>
    <t>Ćosović Ana</t>
  </si>
  <si>
    <t>4 / 19</t>
  </si>
  <si>
    <t>Anđelić Rade</t>
  </si>
  <si>
    <t>5 / 19</t>
  </si>
  <si>
    <t>Džaković Petar</t>
  </si>
  <si>
    <t>6 / 19</t>
  </si>
  <si>
    <t>Miranović Nikolina</t>
  </si>
  <si>
    <t>7 / 19</t>
  </si>
  <si>
    <t>Miranović Vanja</t>
  </si>
  <si>
    <t>8 / 19</t>
  </si>
  <si>
    <t>Kadić Anja</t>
  </si>
  <si>
    <t>9 / 19</t>
  </si>
  <si>
    <t>Gojković Predrag</t>
  </si>
  <si>
    <t>10 / 19</t>
  </si>
  <si>
    <t>Mijatović Lucija</t>
  </si>
  <si>
    <t>11 / 19</t>
  </si>
  <si>
    <t>Aligrudić Ivana</t>
  </si>
  <si>
    <t>12 / 19</t>
  </si>
  <si>
    <t>Gospić Momčilo</t>
  </si>
  <si>
    <t>13 / 19</t>
  </si>
  <si>
    <t>Marković Marko</t>
  </si>
  <si>
    <t>14 / 19</t>
  </si>
  <si>
    <t>Luković Ksenija</t>
  </si>
  <si>
    <t>15 / 19</t>
  </si>
  <si>
    <t>Hanić Ajša</t>
  </si>
  <si>
    <t>16 / 19</t>
  </si>
  <si>
    <t>Džinović Lejla</t>
  </si>
  <si>
    <t>17 / 19</t>
  </si>
  <si>
    <t>Vujović Daro</t>
  </si>
  <si>
    <t>18 / 19</t>
  </si>
  <si>
    <t>Franović Jovana</t>
  </si>
  <si>
    <t>19 / 19</t>
  </si>
  <si>
    <t>Barjaktarović Dijana</t>
  </si>
  <si>
    <t>20 / 19</t>
  </si>
  <si>
    <t>Anđelić Ognjen</t>
  </si>
  <si>
    <t>21 / 19</t>
  </si>
  <si>
    <t>Novićević Nina</t>
  </si>
  <si>
    <t>22 / 19</t>
  </si>
  <si>
    <t>Nikolić Anđela</t>
  </si>
  <si>
    <t>23 / 19</t>
  </si>
  <si>
    <t>Vešović Vasilije</t>
  </si>
  <si>
    <t>24 / 19</t>
  </si>
  <si>
    <t>Nikčević Anja</t>
  </si>
  <si>
    <t>25 / 19</t>
  </si>
  <si>
    <t>Obradović Hristina</t>
  </si>
  <si>
    <t>26 / 19</t>
  </si>
  <si>
    <t>Vuković Ivana</t>
  </si>
  <si>
    <t>27 / 19</t>
  </si>
  <si>
    <t>Trkulja Jovana</t>
  </si>
  <si>
    <t>28 / 19</t>
  </si>
  <si>
    <t>Bugarin Aleksandra</t>
  </si>
  <si>
    <t>29 / 19</t>
  </si>
  <si>
    <t>Kuveljić Dragana</t>
  </si>
  <si>
    <t>30 / 19</t>
  </si>
  <si>
    <t>Božović Ivana</t>
  </si>
  <si>
    <t>31 / 19</t>
  </si>
  <si>
    <t>Dubljević Marija</t>
  </si>
  <si>
    <t>32 / 19</t>
  </si>
  <si>
    <t>Camaj Gregory</t>
  </si>
  <si>
    <t>33 / 19</t>
  </si>
  <si>
    <t>Minić Nikola</t>
  </si>
  <si>
    <t>34 / 19</t>
  </si>
  <si>
    <t>Rašković Vlado</t>
  </si>
  <si>
    <t>35 / 19</t>
  </si>
  <si>
    <t>Drakulović Jelena</t>
  </si>
  <si>
    <t>36 / 19</t>
  </si>
  <si>
    <t>Bigović Katarina</t>
  </si>
  <si>
    <t>37 / 19</t>
  </si>
  <si>
    <t>Matijašević Anđela</t>
  </si>
  <si>
    <t>38 / 19</t>
  </si>
  <si>
    <t>Ðurković Dženana</t>
  </si>
  <si>
    <t>39 / 19</t>
  </si>
  <si>
    <t>Govedarica Tea</t>
  </si>
  <si>
    <t>40 / 19</t>
  </si>
  <si>
    <t>Nurković Irma</t>
  </si>
  <si>
    <t>41 / 19</t>
  </si>
  <si>
    <t>Ajdarpašić Dina</t>
  </si>
  <si>
    <t>42 / 19</t>
  </si>
  <si>
    <t>Simonović Bobana</t>
  </si>
  <si>
    <t>44 / 19</t>
  </si>
  <si>
    <t>Vujović Zarija</t>
  </si>
  <si>
    <t>45 / 19</t>
  </si>
  <si>
    <t>Marčeta Viktor</t>
  </si>
  <si>
    <t>46 / 19</t>
  </si>
  <si>
    <t>Franeta Marija</t>
  </si>
  <si>
    <t>47 / 19</t>
  </si>
  <si>
    <t>Stanišić Ivana</t>
  </si>
  <si>
    <t>48 / 19</t>
  </si>
  <si>
    <t>Dulović Teodora</t>
  </si>
  <si>
    <t>49 / 19</t>
  </si>
  <si>
    <t>Mijanović Jelena</t>
  </si>
  <si>
    <t>50 / 19</t>
  </si>
  <si>
    <t>Dulović Katarina</t>
  </si>
  <si>
    <t>51 / 19</t>
  </si>
  <si>
    <t>Crnogorčić Tamara</t>
  </si>
  <si>
    <t>52 / 19</t>
  </si>
  <si>
    <t>Obradović Andrija</t>
  </si>
  <si>
    <t>53 / 19</t>
  </si>
  <si>
    <t>Čabarkapa Jovana</t>
  </si>
  <si>
    <t>54 / 19</t>
  </si>
  <si>
    <t>Lečić Rajko</t>
  </si>
  <si>
    <t>55 / 19</t>
  </si>
  <si>
    <t>Pejović Nikola</t>
  </si>
  <si>
    <t>57 / 19</t>
  </si>
  <si>
    <t>Bulatović Ivona</t>
  </si>
  <si>
    <t>58 / 19</t>
  </si>
  <si>
    <t>Knežević Anja</t>
  </si>
  <si>
    <t>59 / 19</t>
  </si>
  <si>
    <t>Berilažić Marija</t>
  </si>
  <si>
    <t>60 / 19</t>
  </si>
  <si>
    <t>Marinković Lazar</t>
  </si>
  <si>
    <t>61 / 19</t>
  </si>
  <si>
    <t>Adžić Miljana</t>
  </si>
  <si>
    <t>62 / 19</t>
  </si>
  <si>
    <t>Popović Miodrag</t>
  </si>
  <si>
    <t>63 / 19</t>
  </si>
  <si>
    <t>Kastratović Isidora</t>
  </si>
  <si>
    <t>65 / 19</t>
  </si>
  <si>
    <t>Jovanović Lana</t>
  </si>
  <si>
    <t>66 / 19</t>
  </si>
  <si>
    <t>Vuković Lazar</t>
  </si>
  <si>
    <t>67 / 19</t>
  </si>
  <si>
    <t>Ukšanović Jelena</t>
  </si>
  <si>
    <t>68 / 19</t>
  </si>
  <si>
    <t>Bokan Lana</t>
  </si>
  <si>
    <t>69 / 19</t>
  </si>
  <si>
    <t>Maslak Zorana</t>
  </si>
  <si>
    <t>70 / 19</t>
  </si>
  <si>
    <t>Vuković Dragana</t>
  </si>
  <si>
    <t>71 / 19</t>
  </si>
  <si>
    <t>Novak Dijana</t>
  </si>
  <si>
    <t>72 / 19</t>
  </si>
  <si>
    <t>Tomašević Dijana</t>
  </si>
  <si>
    <t>73 / 19</t>
  </si>
  <si>
    <t>Borozan Vladimir</t>
  </si>
  <si>
    <t>74 / 19</t>
  </si>
  <si>
    <t>Globarević Luka</t>
  </si>
  <si>
    <t>75 / 19</t>
  </si>
  <si>
    <t>Krsmanović Ana</t>
  </si>
  <si>
    <t>76 / 19</t>
  </si>
  <si>
    <t>Ðukanović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</si>
  <si>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</si>
  <si>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</si>
  <si>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</si>
  <si>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</si>
  <si>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</si>
  <si>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</si>
  <si>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80 / 19</t>
  </si>
  <si>
    <t>Purović Bojana</t>
  </si>
  <si>
    <t>81 / 19</t>
  </si>
  <si>
    <t>Vuković Nemanja</t>
  </si>
  <si>
    <t>82 / 19</t>
  </si>
  <si>
    <t>Mićković Mia</t>
  </si>
  <si>
    <t>83 / 19</t>
  </si>
  <si>
    <t>Caković Milinko</t>
  </si>
  <si>
    <t>84 / 19</t>
  </si>
  <si>
    <t>Luković Slavica</t>
  </si>
  <si>
    <t>85 / 19</t>
  </si>
  <si>
    <t>Gogić Marija</t>
  </si>
  <si>
    <t>86 / 19</t>
  </si>
  <si>
    <t>Bahtijarević Ema</t>
  </si>
  <si>
    <t>87 / 19</t>
  </si>
  <si>
    <t>Bojić Anastasija</t>
  </si>
  <si>
    <t>88 / 19</t>
  </si>
  <si>
    <t>Perišić Balša</t>
  </si>
  <si>
    <t>89 / 19</t>
  </si>
  <si>
    <t>Leković Isidora</t>
  </si>
  <si>
    <t>90 / 19</t>
  </si>
  <si>
    <t>Martinović Filip</t>
  </si>
  <si>
    <t>91 / 19</t>
  </si>
  <si>
    <t>Zejnilović Demir</t>
  </si>
  <si>
    <t>92 / 19</t>
  </si>
  <si>
    <t>Vuković Jovana</t>
  </si>
  <si>
    <t>93 / 19</t>
  </si>
  <si>
    <t>Šanović Danilo</t>
  </si>
  <si>
    <t>94 / 19</t>
  </si>
  <si>
    <t>Vujanović Andrija</t>
  </si>
  <si>
    <t>95 / 19</t>
  </si>
  <si>
    <t>Radović Božidar</t>
  </si>
  <si>
    <t>96 / 19</t>
  </si>
  <si>
    <t>Kastratović Petar</t>
  </si>
  <si>
    <t>97 / 19</t>
  </si>
  <si>
    <t>Vulević Nikola</t>
  </si>
  <si>
    <t>98 / 19</t>
  </si>
  <si>
    <t>Lakić Ana</t>
  </si>
  <si>
    <t>99 / 19</t>
  </si>
  <si>
    <t>Ličina Anel</t>
  </si>
  <si>
    <t>100 / 19</t>
  </si>
  <si>
    <t>Vuković Petar</t>
  </si>
  <si>
    <t>101 / 19</t>
  </si>
  <si>
    <t>Čokrlija Demir</t>
  </si>
  <si>
    <t>102 / 19</t>
  </si>
  <si>
    <t>Tomašević Anja</t>
  </si>
  <si>
    <t>103 / 19</t>
  </si>
  <si>
    <t>Tahirović Minea</t>
  </si>
  <si>
    <t>104 / 19</t>
  </si>
  <si>
    <t>Kapetanović Milica</t>
  </si>
  <si>
    <t>105 / 19</t>
  </si>
  <si>
    <t>Čejović Jovana</t>
  </si>
  <si>
    <t>106 / 19</t>
  </si>
  <si>
    <t>Ðinović Teodora</t>
  </si>
  <si>
    <t>107 / 19</t>
  </si>
  <si>
    <t>Petričević Anđela</t>
  </si>
  <si>
    <t>108 / 19</t>
  </si>
  <si>
    <t>Boljević Anđela</t>
  </si>
  <si>
    <t>109 / 19</t>
  </si>
  <si>
    <t>Adžić Maša</t>
  </si>
  <si>
    <t>110 / 19</t>
  </si>
  <si>
    <t>Popović Ivan</t>
  </si>
  <si>
    <t>111 / 19</t>
  </si>
  <si>
    <t>Popović Milena</t>
  </si>
  <si>
    <t>112 / 19</t>
  </si>
  <si>
    <t>Obradović Aleksandra</t>
  </si>
  <si>
    <t>113 / 19</t>
  </si>
  <si>
    <t>Nikčević Sara</t>
  </si>
  <si>
    <t>114 / 19</t>
  </si>
  <si>
    <t>Ilić Balša</t>
  </si>
  <si>
    <t>115 / 19</t>
  </si>
  <si>
    <t>Živković Andrea</t>
  </si>
  <si>
    <t>116 / 19</t>
  </si>
  <si>
    <t>Boljević Mina</t>
  </si>
  <si>
    <t>117 / 19</t>
  </si>
  <si>
    <t>Bulatović Anđela</t>
  </si>
  <si>
    <t>118 / 19</t>
  </si>
  <si>
    <t>Bulatović Gordana</t>
  </si>
  <si>
    <t>119 / 19</t>
  </si>
  <si>
    <t>Ibraković Hajdina</t>
  </si>
  <si>
    <t>120 / 19</t>
  </si>
  <si>
    <t>Bijelić Jelena</t>
  </si>
  <si>
    <t>121 / 19</t>
  </si>
  <si>
    <t>Brajović Dragana</t>
  </si>
  <si>
    <t>122 / 19</t>
  </si>
  <si>
    <t>Zulović Almina</t>
  </si>
  <si>
    <t>123 / 19</t>
  </si>
  <si>
    <t>Rašković Andrija</t>
  </si>
  <si>
    <t>124 / 19</t>
  </si>
  <si>
    <t>Ječmenica Milica</t>
  </si>
  <si>
    <t>125 / 19</t>
  </si>
  <si>
    <t>Filipović Milica</t>
  </si>
  <si>
    <t>126 / 19</t>
  </si>
  <si>
    <t>Peruđini Antonela</t>
  </si>
  <si>
    <t>127 / 19</t>
  </si>
  <si>
    <t>Dervanović Damir</t>
  </si>
  <si>
    <t>128 / 19</t>
  </si>
  <si>
    <t>Ivanović Milena</t>
  </si>
  <si>
    <t>129 / 19</t>
  </si>
  <si>
    <t>Novaković Vladan</t>
  </si>
  <si>
    <t>131 / 19</t>
  </si>
  <si>
    <t>Kaljević Božica</t>
  </si>
  <si>
    <t>132 / 19</t>
  </si>
  <si>
    <t>Hot Dalila</t>
  </si>
  <si>
    <t>133 / 19</t>
  </si>
  <si>
    <t>Popović Jelena</t>
  </si>
  <si>
    <t>134 / 19</t>
  </si>
  <si>
    <t>Pajović Ksenija</t>
  </si>
  <si>
    <t>135 / 19</t>
  </si>
  <si>
    <t>Plamenac Petar</t>
  </si>
  <si>
    <t>136 / 19</t>
  </si>
  <si>
    <t>Tripčević Nemanja</t>
  </si>
  <si>
    <t>137 / 19</t>
  </si>
  <si>
    <t>Milićević Tatjana</t>
  </si>
  <si>
    <t>138 / 19</t>
  </si>
  <si>
    <t>Sandić Tijana</t>
  </si>
  <si>
    <t>139 / 19</t>
  </si>
  <si>
    <t>Janjušević Nađa</t>
  </si>
  <si>
    <t>140 / 19</t>
  </si>
  <si>
    <t>Marković Lidija</t>
  </si>
  <si>
    <t>141 / 19</t>
  </si>
  <si>
    <t>Kovačević Emina</t>
  </si>
  <si>
    <t>142 / 19</t>
  </si>
  <si>
    <t>Mihajlović Kristina</t>
  </si>
  <si>
    <t>143 / 19</t>
  </si>
  <si>
    <t>Grbović Ivana</t>
  </si>
  <si>
    <t>144 / 19</t>
  </si>
  <si>
    <t>Zogović Jovana</t>
  </si>
  <si>
    <t>145 / 19</t>
  </si>
  <si>
    <t>Veličković Maja</t>
  </si>
  <si>
    <t>146 / 19</t>
  </si>
  <si>
    <t>Rašović Ksenija</t>
  </si>
  <si>
    <t>147 / 19</t>
  </si>
  <si>
    <t>Alilović Merin</t>
  </si>
  <si>
    <t>148 / 19</t>
  </si>
  <si>
    <t>Rajković Milena</t>
  </si>
  <si>
    <t>149 / 19</t>
  </si>
  <si>
    <t>Boljević Tijana</t>
  </si>
  <si>
    <t>150 / 19</t>
  </si>
  <si>
    <t>Radanović Jovana</t>
  </si>
  <si>
    <t>151 / 19</t>
  </si>
  <si>
    <t>Ivanović Luka</t>
  </si>
  <si>
    <t>152 / 19</t>
  </si>
  <si>
    <t>Stojanović Filip</t>
  </si>
  <si>
    <t>153 / 19</t>
  </si>
  <si>
    <t>Kuburović Milena</t>
  </si>
  <si>
    <t>154 / 19</t>
  </si>
  <si>
    <t>Damjanović Hajdana</t>
  </si>
  <si>
    <t>155 / 19</t>
  </si>
  <si>
    <t>Mitrović Bojana</t>
  </si>
  <si>
    <t>156 / 19</t>
  </si>
  <si>
    <t>Salemović Nadina</t>
  </si>
  <si>
    <t>157 / 19</t>
  </si>
  <si>
    <t>Lalović Bojana</t>
  </si>
  <si>
    <t>158 / 19</t>
  </si>
  <si>
    <t>Ðurašević Uglješa</t>
  </si>
  <si>
    <t>159 / 19</t>
  </si>
  <si>
    <t>Jovanović Milan</t>
  </si>
  <si>
    <t>160 / 19</t>
  </si>
  <si>
    <t>Sekulović Jovan</t>
  </si>
  <si>
    <t>161 / 19</t>
  </si>
  <si>
    <t>Živković Ksenija</t>
  </si>
  <si>
    <t>162 / 19</t>
  </si>
  <si>
    <t>Vojvodić Ana</t>
  </si>
  <si>
    <t>163 / 19</t>
  </si>
  <si>
    <t>Darmanović Anja</t>
  </si>
  <si>
    <t>164 / 19</t>
  </si>
  <si>
    <t>Ðurišić Anđela</t>
  </si>
  <si>
    <t>165 / 19</t>
  </si>
  <si>
    <t>Sjekloća Maksim</t>
  </si>
  <si>
    <t>166 / 19</t>
  </si>
  <si>
    <t>Vujičić Slavica</t>
  </si>
  <si>
    <t>167 / 19</t>
  </si>
  <si>
    <t>Mujičić Nevena</t>
  </si>
  <si>
    <t>168 / 19</t>
  </si>
  <si>
    <t>Gačević Arsenija</t>
  </si>
  <si>
    <t>169 / 19</t>
  </si>
  <si>
    <t>Anđelić Vesna</t>
  </si>
  <si>
    <t>170 / 19</t>
  </si>
  <si>
    <t>Radunović Ilija</t>
  </si>
  <si>
    <t>171 / 19</t>
  </si>
  <si>
    <t>Muratović Boris</t>
  </si>
  <si>
    <t>172 / 19</t>
  </si>
  <si>
    <t>Babić Andrijana</t>
  </si>
  <si>
    <t>173 / 19</t>
  </si>
  <si>
    <t>Šabotić Emir</t>
  </si>
  <si>
    <t>175 / 19</t>
  </si>
  <si>
    <t>Bulajić Ivan</t>
  </si>
  <si>
    <t>176 / 19</t>
  </si>
  <si>
    <t>Ivanović Radojica</t>
  </si>
  <si>
    <t>177 / 19</t>
  </si>
  <si>
    <t>Krivokapić Stefan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</si>
  <si>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</si>
  <si>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</si>
  <si>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</si>
  <si>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</si>
  <si>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</si>
  <si>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</si>
  <si>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</si>
  <si>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</si>
  <si>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182 / 19</t>
  </si>
  <si>
    <t>Mazreku Monika</t>
  </si>
  <si>
    <t>183 / 19</t>
  </si>
  <si>
    <t>Vukčević Savo</t>
  </si>
  <si>
    <t>184 / 19</t>
  </si>
  <si>
    <t>Dervišević Hamid</t>
  </si>
  <si>
    <t>185 / 19</t>
  </si>
  <si>
    <t>Rašović Stefan</t>
  </si>
  <si>
    <t>186 / 19</t>
  </si>
  <si>
    <t>Vujačić Ilija</t>
  </si>
  <si>
    <t>187 / 19</t>
  </si>
  <si>
    <t>Bučan Dino</t>
  </si>
  <si>
    <t>188 / 19</t>
  </si>
  <si>
    <t>Šahman Armin</t>
  </si>
  <si>
    <t>189 / 19</t>
  </si>
  <si>
    <t>Aleksić Aleksandra</t>
  </si>
  <si>
    <t>190 / 19</t>
  </si>
  <si>
    <t>Brnović Ivana</t>
  </si>
  <si>
    <t>191 / 19</t>
  </si>
  <si>
    <t>Šćepanović Dragan</t>
  </si>
  <si>
    <t>192 / 19</t>
  </si>
  <si>
    <t>Drašković Ivana</t>
  </si>
  <si>
    <t>193 / 19</t>
  </si>
  <si>
    <t>Joksimović Marko</t>
  </si>
  <si>
    <t>194 / 19</t>
  </si>
  <si>
    <t>Lazarević Sandra</t>
  </si>
  <si>
    <t>195 / 19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</si>
  <si>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</si>
  <si>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</si>
  <si>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</si>
  <si>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</si>
  <si>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</si>
  <si>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</si>
  <si>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</si>
  <si>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Ðurović Marijana</t>
  </si>
  <si>
    <t>200 / 19</t>
  </si>
  <si>
    <t>Knežević Vaso</t>
  </si>
  <si>
    <t>201 / 19</t>
  </si>
  <si>
    <t>Knežević Nađa</t>
  </si>
  <si>
    <t>202 / 19</t>
  </si>
  <si>
    <t>Paunović Milica</t>
  </si>
  <si>
    <t>203 / 19</t>
  </si>
  <si>
    <t>Šundić Luka</t>
  </si>
  <si>
    <t>204 / 19</t>
  </si>
  <si>
    <t>Asanović Miloš</t>
  </si>
  <si>
    <t>205 / 19</t>
  </si>
  <si>
    <t>Tadić Ilija</t>
  </si>
  <si>
    <t>206 / 19</t>
  </si>
  <si>
    <t>Filipović Tiodora</t>
  </si>
  <si>
    <t>207 / 19</t>
  </si>
  <si>
    <t>Vuletić Tina</t>
  </si>
  <si>
    <t>208 / 19</t>
  </si>
  <si>
    <t>Stanovčić Maša</t>
  </si>
  <si>
    <t>209 / 19</t>
  </si>
  <si>
    <t>Obradović Slobodan</t>
  </si>
  <si>
    <t>210 / 19</t>
  </si>
  <si>
    <t>Husović Anadela</t>
  </si>
  <si>
    <t>211 / 19</t>
  </si>
  <si>
    <t>Pekić Ilija</t>
  </si>
  <si>
    <t>212 / 19</t>
  </si>
  <si>
    <t>Kardović Zerina</t>
  </si>
  <si>
    <t>213 / 19</t>
  </si>
  <si>
    <t>Muković Saudin</t>
  </si>
  <si>
    <t>214 / 19</t>
  </si>
  <si>
    <t>Gvozdenović Ivana</t>
  </si>
  <si>
    <t>215 / 19</t>
  </si>
  <si>
    <t>Mrdak Matija</t>
  </si>
  <si>
    <t>216 / 19</t>
  </si>
  <si>
    <t>Todorović Ðorđije</t>
  </si>
  <si>
    <t>217 / 19</t>
  </si>
  <si>
    <t>Fazlijević Emina</t>
  </si>
  <si>
    <t>218 / 19</t>
  </si>
  <si>
    <t>Ðurić Stevan</t>
  </si>
  <si>
    <t>219 / 19</t>
  </si>
  <si>
    <t>Glavičanin Bobana</t>
  </si>
  <si>
    <t>220 / 19</t>
  </si>
  <si>
    <t>Maksimović Dušan</t>
  </si>
  <si>
    <t>221 / 19</t>
  </si>
  <si>
    <t>Živković Anđela</t>
  </si>
  <si>
    <t>222 / 19</t>
  </si>
  <si>
    <t>Dragojević Brankica</t>
  </si>
  <si>
    <t>223 / 19</t>
  </si>
  <si>
    <t>Junčaj Merita</t>
  </si>
  <si>
    <t>224 / 19</t>
  </si>
  <si>
    <t>Radović Stefan</t>
  </si>
  <si>
    <t>225 / 19</t>
  </si>
  <si>
    <t>Popović Nina</t>
  </si>
  <si>
    <t>226 / 19</t>
  </si>
  <si>
    <t>Šekularac Jelena</t>
  </si>
  <si>
    <t>227 / 19</t>
  </si>
  <si>
    <t>Vujović Iva</t>
  </si>
  <si>
    <t>228 / 19</t>
  </si>
  <si>
    <t>Ivanović Tina</t>
  </si>
  <si>
    <t>229 / 19</t>
  </si>
  <si>
    <t>Hot Hana</t>
  </si>
  <si>
    <t>230 / 19</t>
  </si>
  <si>
    <t>Savović Miljan</t>
  </si>
  <si>
    <t>231 / 19</t>
  </si>
  <si>
    <t>Dragaš Pavle</t>
  </si>
  <si>
    <t>232 / 19</t>
  </si>
  <si>
    <t>Janković Marija</t>
  </si>
  <si>
    <t>233 / 19</t>
  </si>
  <si>
    <t>Nikpaljević Nikoleta</t>
  </si>
  <si>
    <t>234 / 19</t>
  </si>
  <si>
    <t>Konatar Jovana</t>
  </si>
  <si>
    <t>235 / 19</t>
  </si>
  <si>
    <t>Ljuca Inesa</t>
  </si>
  <si>
    <t>236 / 19</t>
  </si>
  <si>
    <t>Brnović Barbara</t>
  </si>
  <si>
    <t>237 / 19</t>
  </si>
  <si>
    <t>Cvijović Milena</t>
  </si>
  <si>
    <t>238 / 19</t>
  </si>
  <si>
    <t>Raičković Balša</t>
  </si>
  <si>
    <t>239 / 19</t>
  </si>
  <si>
    <t>Sarić Anastasija</t>
  </si>
  <si>
    <t>240 / 19</t>
  </si>
  <si>
    <t>Ibrahimi Erion</t>
  </si>
  <si>
    <t>7 / 18</t>
  </si>
  <si>
    <t>Ivković Nikola</t>
  </si>
  <si>
    <t>12 / 18</t>
  </si>
  <si>
    <t>Bojičić Aleksandra</t>
  </si>
  <si>
    <t>20 / 18</t>
  </si>
  <si>
    <t>Marković Filip</t>
  </si>
  <si>
    <t>33 / 18</t>
  </si>
  <si>
    <t>Osmani Edis</t>
  </si>
  <si>
    <t>48 / 18</t>
  </si>
  <si>
    <t>Lakićević Petar</t>
  </si>
  <si>
    <t>54 / 18</t>
  </si>
  <si>
    <t>Gogić Milica</t>
  </si>
  <si>
    <t>60 / 18</t>
  </si>
  <si>
    <t>Veljković Teodora</t>
  </si>
  <si>
    <t>66 / 18</t>
  </si>
  <si>
    <t>Dobrković Aleksa</t>
  </si>
  <si>
    <t>76 / 18</t>
  </si>
  <si>
    <t>Šćekić Mileta</t>
  </si>
  <si>
    <t>78 / 18</t>
  </si>
  <si>
    <t>Piper Andrija</t>
  </si>
  <si>
    <t>88 / 18</t>
  </si>
  <si>
    <t>Čvorović Luka</t>
  </si>
  <si>
    <t>94 / 18</t>
  </si>
  <si>
    <t>Senić Milovan</t>
  </si>
  <si>
    <t>101 / 18</t>
  </si>
  <si>
    <t>Simić Katarina</t>
  </si>
  <si>
    <t>103 / 18</t>
  </si>
  <si>
    <t>Adžović Ajla</t>
  </si>
  <si>
    <t>107 / 18</t>
  </si>
  <si>
    <t>Ðurišić Andrija</t>
  </si>
  <si>
    <t>110 / 18</t>
  </si>
  <si>
    <t>Hadrović Dino</t>
  </si>
  <si>
    <t>112 / 18</t>
  </si>
  <si>
    <t>Tomičić Željko</t>
  </si>
  <si>
    <t>113 / 18</t>
  </si>
  <si>
    <t>Vojinović Matija-Milić</t>
  </si>
  <si>
    <t>121 / 18</t>
  </si>
  <si>
    <t>Ličina Ferid</t>
  </si>
  <si>
    <t>124 / 18</t>
  </si>
  <si>
    <t>Pupović Marina</t>
  </si>
  <si>
    <t>126 / 18</t>
  </si>
  <si>
    <t>Bulatović Darija</t>
  </si>
  <si>
    <t>128 / 18</t>
  </si>
  <si>
    <t>Babić Nikola</t>
  </si>
  <si>
    <t>135 / 18</t>
  </si>
  <si>
    <t>Bojović Dara</t>
  </si>
  <si>
    <t>140 / 18</t>
  </si>
  <si>
    <t>Mujević Samra</t>
  </si>
  <si>
    <t>141 / 18</t>
  </si>
  <si>
    <t>Medojević Bojan</t>
  </si>
  <si>
    <t>144 / 18</t>
  </si>
  <si>
    <t>Jelić Petar</t>
  </si>
  <si>
    <t>148 / 18</t>
  </si>
  <si>
    <t>Cvijović Stefan</t>
  </si>
  <si>
    <t>151 / 18</t>
  </si>
  <si>
    <t>Musić Anastasija</t>
  </si>
  <si>
    <t>156 / 18</t>
  </si>
  <si>
    <t>Maksimović Vujana</t>
  </si>
  <si>
    <t>171 / 18</t>
  </si>
  <si>
    <t>Kljajević Marko</t>
  </si>
  <si>
    <t>175 / 18</t>
  </si>
  <si>
    <t>Marković Danilo</t>
  </si>
  <si>
    <t>176 / 18</t>
  </si>
  <si>
    <t>Ćalić Marko</t>
  </si>
  <si>
    <t>177 / 18</t>
  </si>
  <si>
    <t>Dragićević Aleksandar</t>
  </si>
  <si>
    <t>183 / 18</t>
  </si>
  <si>
    <t>Šimun Radovan</t>
  </si>
  <si>
    <t>185 / 18</t>
  </si>
  <si>
    <t>Šćekić Aleksandra</t>
  </si>
  <si>
    <t>190 / 18</t>
  </si>
  <si>
    <t>Berishaj Valentina</t>
  </si>
  <si>
    <t>193 / 18</t>
  </si>
  <si>
    <t>Demirović Elvira</t>
  </si>
  <si>
    <t>195 / 18</t>
  </si>
  <si>
    <t>Zarić Daliborka</t>
  </si>
  <si>
    <t>198 / 18</t>
  </si>
  <si>
    <t>Bojović Bobana</t>
  </si>
  <si>
    <t>203 / 18</t>
  </si>
  <si>
    <t>Tomić Olga</t>
  </si>
  <si>
    <t>208 / 18</t>
  </si>
  <si>
    <t>Ivanović Vuk</t>
  </si>
  <si>
    <t>215 / 18</t>
  </si>
  <si>
    <t>Višnjić Mia</t>
  </si>
  <si>
    <t>216 / 18</t>
  </si>
  <si>
    <t>Ćirović Ristan</t>
  </si>
  <si>
    <t>218 / 18</t>
  </si>
  <si>
    <t>Sekulić Ksenija</t>
  </si>
  <si>
    <t>224 / 18</t>
  </si>
  <si>
    <t>Sekulić Ðorđije</t>
  </si>
  <si>
    <t>227 / 18</t>
  </si>
  <si>
    <t>Joksimović Jakša</t>
  </si>
  <si>
    <t>229 / 18</t>
  </si>
  <si>
    <t>Ivanović Danilo</t>
  </si>
  <si>
    <t>234 / 18</t>
  </si>
  <si>
    <t>Popović Anja</t>
  </si>
  <si>
    <t>235 / 18</t>
  </si>
  <si>
    <t>Popović Željka</t>
  </si>
  <si>
    <t>239 / 18</t>
  </si>
  <si>
    <t>Roganović Jelena</t>
  </si>
  <si>
    <t>8 / 17</t>
  </si>
  <si>
    <t>Aleksić Marija</t>
  </si>
  <si>
    <t>13 / 17</t>
  </si>
  <si>
    <t>Dedvukaj Filje</t>
  </si>
  <si>
    <t>21 / 17</t>
  </si>
  <si>
    <t>Tomić Aleksa</t>
  </si>
  <si>
    <t>22 / 17</t>
  </si>
  <si>
    <t>Falja Tajla</t>
  </si>
  <si>
    <t>34 / 17</t>
  </si>
  <si>
    <t>Metanović Anita</t>
  </si>
  <si>
    <t>39 / 17</t>
  </si>
  <si>
    <t>Poznanović Žarko</t>
  </si>
  <si>
    <t>47 / 17</t>
  </si>
  <si>
    <t>Trubljanin Jasmin</t>
  </si>
  <si>
    <t>85 / 17</t>
  </si>
  <si>
    <t>Šćekić Milica</t>
  </si>
  <si>
    <t>100 / 17</t>
  </si>
  <si>
    <t>Ražnatović Nađa</t>
  </si>
  <si>
    <t>138 / 17</t>
  </si>
  <si>
    <t>Janović Nataša</t>
  </si>
  <si>
    <t>152 / 17</t>
  </si>
  <si>
    <t>Cupara Nikolina</t>
  </si>
  <si>
    <t>155 / 17</t>
  </si>
  <si>
    <t>Hadžić Faruk</t>
  </si>
  <si>
    <t>172 / 17</t>
  </si>
  <si>
    <t>Marković Ana</t>
  </si>
  <si>
    <t>202 / 17</t>
  </si>
  <si>
    <t>Pavićević Dragana</t>
  </si>
  <si>
    <t>204 / 17</t>
  </si>
  <si>
    <t>Šukić Branko</t>
  </si>
  <si>
    <t>229 / 17</t>
  </si>
  <si>
    <t>Baković Teodora</t>
  </si>
  <si>
    <t>241 / 17</t>
  </si>
  <si>
    <t>Dedić David</t>
  </si>
  <si>
    <t>42 / 16</t>
  </si>
  <si>
    <t>Šćepanović Magdalena</t>
  </si>
  <si>
    <t>124 / 16</t>
  </si>
  <si>
    <t>Durutlić Elma</t>
  </si>
  <si>
    <t>127 / 16</t>
  </si>
  <si>
    <t>Knežević Kristina</t>
  </si>
  <si>
    <t>135 / 16</t>
  </si>
  <si>
    <t>Jokić Jelena</t>
  </si>
  <si>
    <t>149 / 16</t>
  </si>
  <si>
    <t>Bulatović Katarina</t>
  </si>
  <si>
    <t>151 / 16</t>
  </si>
  <si>
    <t>Mudreša Vladana</t>
  </si>
  <si>
    <t>154 / 16</t>
  </si>
  <si>
    <t>Barjaktarević Azra</t>
  </si>
  <si>
    <t>155 / 16</t>
  </si>
  <si>
    <t>Ćipranić Jovan</t>
  </si>
  <si>
    <t>175 / 16</t>
  </si>
  <si>
    <t>Mrđenović Anastasija</t>
  </si>
  <si>
    <t>77 / 14</t>
  </si>
  <si>
    <t>Marković Jovana</t>
  </si>
  <si>
    <t>184 / 14</t>
  </si>
  <si>
    <t>Moračanin Jelena</t>
  </si>
  <si>
    <t>324 / 14</t>
  </si>
  <si>
    <t>Ðešević Eldin</t>
  </si>
  <si>
    <t>336 / 13</t>
  </si>
  <si>
    <t>Šćepanović Anđela</t>
  </si>
  <si>
    <t>277 / 12</t>
  </si>
  <si>
    <t>283 / 12</t>
  </si>
  <si>
    <t>Ćulafić Ena</t>
  </si>
  <si>
    <t>415 / 12</t>
  </si>
  <si>
    <t>Leković Nikola</t>
  </si>
  <si>
    <t>8 / 98</t>
  </si>
  <si>
    <t>Muratović Sanela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</si>
</sst>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0"/>
  <sheetViews>
    <sheetView tabSelected="1" zoomScaleNormal="100" zoomScaleSheetLayoutView="140" workbookViewId="0"/>
  </sheetViews>
  <sheetFormatPr defaultRowHeight="15" x14ac:dyDescent="0.25"/>
  <cols>
    <col min="1" max="1" width="5" style="16" bestFit="1" customWidth="1"/>
    <col min="2" max="2" width="7.85546875" style="17" bestFit="1" customWidth="1"/>
    <col min="3" max="3" width="21.42578125" style="18" bestFit="1" customWidth="1"/>
    <col min="4" max="4" width="5" style="16" hidden="1" customWidth="1"/>
    <col min="5" max="5" width="14.85546875" style="16" customWidth="1"/>
    <col min="6" max="6" width="5.140625" style="16" hidden="1" customWidth="1"/>
    <col min="7" max="7" width="13.28515625" style="16" customWidth="1"/>
    <col min="8" max="8" width="13.28515625" style="19" customWidth="1"/>
    <col min="9" max="9" width="4.85546875" style="19" hidden="1" customWidth="1"/>
    <col min="10" max="10" width="13.28515625" style="19" customWidth="1"/>
    <col min="11" max="11" width="4.28515625" style="19" hidden="1" customWidth="1"/>
    <col min="12" max="12" width="14.140625" style="19" customWidth="1"/>
    <col min="13" max="13" width="14.140625" style="16" customWidth="1"/>
    <col min="14" max="14" width="13.28515625" style="20" customWidth="1"/>
    <col min="15" max="16" width="13.28515625" style="16" customWidth="1"/>
    <col min="17" max="17" width="13.28515625" style="19" customWidth="1"/>
    <col min="18" max="18" width="12.140625" style="19" customWidth="1"/>
    <col min="19" max="19" width="6.5703125" style="16" customWidth="1"/>
    <col min="20" max="20" width="9.140625" customWidth="1"/>
  </cols>
  <sheetData>
    <row r="1" spans="1:19" s="4" customFormat="1" ht="49.1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5">
        <v>1</v>
      </c>
      <c r="B2" s="6" t="s">
        <v>19</v>
      </c>
      <c r="C2" s="7" t="s">
        <v>20</v>
      </c>
      <c r="D2" s="5"/>
      <c r="E2" s="8">
        <f t="shared" ref="E2:E65" si="0">25/12*D2</f>
        <v>0</v>
      </c>
      <c r="F2" s="5">
        <v>6.5</v>
      </c>
      <c r="G2" s="8">
        <f t="shared" ref="G2:G65" si="1">F2*25/12</f>
        <v>13.541666666666666</v>
      </c>
      <c r="H2" s="10">
        <f>IF(E2&gt;G2, E2, G2)</f>
        <v>13.541666666666666</v>
      </c>
      <c r="I2" s="9"/>
      <c r="J2" s="9">
        <f t="shared" ref="J2:J65" si="2">I2*2.5</f>
        <v>0</v>
      </c>
      <c r="K2" s="9">
        <v>0.5</v>
      </c>
      <c r="L2" s="11">
        <f t="shared" ref="L2:L65" si="3">K2*2.5</f>
        <v>1.25</v>
      </c>
      <c r="M2" s="12">
        <f>IF(J2&gt;L2, J2,L2)</f>
        <v>1.25</v>
      </c>
      <c r="N2" s="12">
        <v>3</v>
      </c>
      <c r="O2" s="5"/>
      <c r="P2" s="5"/>
      <c r="Q2" s="13">
        <f>H2+M2</f>
        <v>14.791666666666666</v>
      </c>
      <c r="R2" s="13">
        <f>Q2+N2</f>
        <v>17.791666666666664</v>
      </c>
      <c r="S2" s="14" t="str">
        <f t="shared" ref="S2:S65" si="4">IF(R2&gt;=89.5, "A", IF(R2&gt;=79.5, "B", IF(R2&gt;=69.5, "C", IF(R2&gt;=59.5, "D", IF(R2&gt;=49.5, "E", "F")))))</f>
        <v>F</v>
      </c>
    </row>
    <row r="3" spans="1:19" x14ac:dyDescent="0.25">
      <c r="A3" s="5">
        <v>2</v>
      </c>
      <c r="B3" s="6" t="s">
        <v>21</v>
      </c>
      <c r="C3" s="7" t="s">
        <v>22</v>
      </c>
      <c r="D3" s="5">
        <v>9.5</v>
      </c>
      <c r="E3" s="8">
        <f t="shared" si="0"/>
        <v>19.791666666666668</v>
      </c>
      <c r="F3" s="5">
        <v>11</v>
      </c>
      <c r="G3" s="8">
        <f t="shared" si="1"/>
        <v>22.916666666666668</v>
      </c>
      <c r="H3" s="10">
        <f>IF(E3&gt;G3, E3, G3)</f>
        <v>22.916666666666668</v>
      </c>
      <c r="I3" s="9">
        <v>9</v>
      </c>
      <c r="J3" s="9">
        <f t="shared" si="2"/>
        <v>22.5</v>
      </c>
      <c r="K3" s="9"/>
      <c r="L3" s="11">
        <f t="shared" si="3"/>
        <v>0</v>
      </c>
      <c r="M3" s="12">
        <f>IF(J3&gt;L3, J3,L3)</f>
        <v>22.5</v>
      </c>
      <c r="N3" s="12">
        <v>10</v>
      </c>
      <c r="O3" s="5"/>
      <c r="P3" s="5"/>
      <c r="Q3" s="13">
        <f>H3+M3</f>
        <v>45.416666666666671</v>
      </c>
      <c r="R3" s="13">
        <f>Q3+N3</f>
        <v>55.416666666666671</v>
      </c>
      <c r="S3" s="14" t="str">
        <f t="shared" si="4"/>
        <v>E</v>
      </c>
    </row>
    <row r="4" spans="1:19" x14ac:dyDescent="0.25">
      <c r="A4" s="5">
        <v>3</v>
      </c>
      <c r="B4" s="6" t="s">
        <v>23</v>
      </c>
      <c r="C4" s="7" t="s">
        <v>24</v>
      </c>
      <c r="D4" s="5">
        <v>10.5</v>
      </c>
      <c r="E4" s="8">
        <f t="shared" si="0"/>
        <v>21.875</v>
      </c>
      <c r="F4" s="5"/>
      <c r="G4" s="8">
        <f t="shared" si="1"/>
        <v>0</v>
      </c>
      <c r="H4" s="10">
        <f>IF(E4&gt;G4, E4, G4)</f>
        <v>21.875</v>
      </c>
      <c r="I4" s="9">
        <v>10</v>
      </c>
      <c r="J4" s="9">
        <f t="shared" si="2"/>
        <v>25</v>
      </c>
      <c r="K4" s="9"/>
      <c r="L4" s="11">
        <f t="shared" si="3"/>
        <v>0</v>
      </c>
      <c r="M4" s="12">
        <f>IF(J4&gt;L4, J4,L4)</f>
        <v>25</v>
      </c>
      <c r="N4" s="12">
        <v>9</v>
      </c>
      <c r="O4" s="5"/>
      <c r="P4" s="5"/>
      <c r="Q4" s="13">
        <f>H4+M4</f>
        <v>46.875</v>
      </c>
      <c r="R4" s="13">
        <f>Q4+N4</f>
        <v>55.875</v>
      </c>
      <c r="S4" s="14" t="str">
        <f t="shared" si="4"/>
        <v>E</v>
      </c>
    </row>
    <row r="5" spans="1:19" x14ac:dyDescent="0.25">
      <c r="A5" s="5">
        <v>4</v>
      </c>
      <c r="B5" s="6" t="s">
        <v>25</v>
      </c>
      <c r="C5" s="7" t="s">
        <v>26</v>
      </c>
      <c r="D5" s="5"/>
      <c r="E5" s="8">
        <f t="shared" si="0"/>
        <v>0</v>
      </c>
      <c r="F5" s="5"/>
      <c r="G5" s="8">
        <f t="shared" si="1"/>
        <v>0</v>
      </c>
      <c r="H5" s="10">
        <f>IF(E5&gt;G5, E5, G5)</f>
        <v>0</v>
      </c>
      <c r="I5" s="9"/>
      <c r="J5" s="9">
        <f t="shared" si="2"/>
        <v>0</v>
      </c>
      <c r="K5" s="9"/>
      <c r="L5" s="11">
        <f t="shared" si="3"/>
        <v>0</v>
      </c>
      <c r="M5" s="12">
        <f>IF(J5&gt;L5, J5,L5)</f>
        <v>0</v>
      </c>
      <c r="N5" s="12"/>
      <c r="O5" s="5"/>
      <c r="P5" s="5"/>
      <c r="Q5" s="13">
        <f>H5+M5</f>
        <v>0</v>
      </c>
      <c r="R5" s="13">
        <f>Q5+N5</f>
        <v>0</v>
      </c>
      <c r="S5" s="14" t="str">
        <f t="shared" si="4"/>
        <v>F</v>
      </c>
    </row>
    <row r="6" spans="1:19" x14ac:dyDescent="0.25">
      <c r="A6" s="5">
        <v>5</v>
      </c>
      <c r="B6" s="6" t="s">
        <v>27</v>
      </c>
      <c r="C6" s="7" t="s">
        <v>28</v>
      </c>
      <c r="D6" s="5">
        <v>7.5</v>
      </c>
      <c r="E6" s="8">
        <f t="shared" si="0"/>
        <v>15.625000000000002</v>
      </c>
      <c r="F6" s="5">
        <v>9</v>
      </c>
      <c r="G6" s="8">
        <f t="shared" si="1"/>
        <v>18.75</v>
      </c>
      <c r="H6" s="10">
        <f>IF(E6&gt;G6, E6, G6)</f>
        <v>18.75</v>
      </c>
      <c r="I6" s="9">
        <v>4.5</v>
      </c>
      <c r="J6" s="9">
        <f t="shared" si="2"/>
        <v>11.25</v>
      </c>
      <c r="K6" s="9">
        <v>4.5</v>
      </c>
      <c r="L6" s="11">
        <f t="shared" si="3"/>
        <v>11.25</v>
      </c>
      <c r="M6" s="12">
        <f>IF(J6&gt;L6, J6,L6)</f>
        <v>11.25</v>
      </c>
      <c r="N6" s="12">
        <v>3</v>
      </c>
      <c r="O6" s="5"/>
      <c r="P6" s="5"/>
      <c r="Q6" s="13">
        <f>H6+M6</f>
        <v>30</v>
      </c>
      <c r="R6" s="13">
        <f>Q6+N6</f>
        <v>33</v>
      </c>
      <c r="S6" s="14" t="str">
        <f t="shared" si="4"/>
        <v>F</v>
      </c>
    </row>
    <row r="7" spans="1:19" x14ac:dyDescent="0.25">
      <c r="A7" s="5">
        <v>6</v>
      </c>
      <c r="B7" s="6" t="s">
        <v>29</v>
      </c>
      <c r="C7" s="7" t="s">
        <v>30</v>
      </c>
      <c r="D7" s="5"/>
      <c r="E7" s="8">
        <f t="shared" si="0"/>
        <v>0</v>
      </c>
      <c r="F7" s="5"/>
      <c r="G7" s="8">
        <f t="shared" si="1"/>
        <v>0</v>
      </c>
      <c r="H7" s="10">
        <f>IF(E7&gt;G7, E7, G7)</f>
        <v>0</v>
      </c>
      <c r="I7" s="9"/>
      <c r="J7" s="9">
        <f t="shared" si="2"/>
        <v>0</v>
      </c>
      <c r="K7" s="9"/>
      <c r="L7" s="11">
        <f t="shared" si="3"/>
        <v>0</v>
      </c>
      <c r="M7" s="12">
        <f>IF(J7&gt;L7, J7,L7)</f>
        <v>0</v>
      </c>
      <c r="N7" s="12"/>
      <c r="O7" s="5"/>
      <c r="P7" s="5"/>
      <c r="Q7" s="13">
        <f>H7+M7</f>
        <v>0</v>
      </c>
      <c r="R7" s="13">
        <f>Q7+N7</f>
        <v>0</v>
      </c>
      <c r="S7" s="14" t="str">
        <f t="shared" si="4"/>
        <v>F</v>
      </c>
    </row>
    <row r="8" spans="1:19" x14ac:dyDescent="0.25">
      <c r="A8" s="5">
        <v>7</v>
      </c>
      <c r="B8" s="6" t="s">
        <v>31</v>
      </c>
      <c r="C8" s="7" t="s">
        <v>32</v>
      </c>
      <c r="D8" s="5">
        <v>11</v>
      </c>
      <c r="E8" s="8">
        <f t="shared" si="0"/>
        <v>22.916666666666668</v>
      </c>
      <c r="F8" s="5"/>
      <c r="G8" s="8">
        <f t="shared" si="1"/>
        <v>0</v>
      </c>
      <c r="H8" s="10">
        <f>IF(E8&gt;G8, E8, G8)</f>
        <v>22.916666666666668</v>
      </c>
      <c r="I8" s="9">
        <v>8.5</v>
      </c>
      <c r="J8" s="9">
        <f t="shared" si="2"/>
        <v>21.25</v>
      </c>
      <c r="K8" s="9"/>
      <c r="L8" s="11">
        <f t="shared" si="3"/>
        <v>0</v>
      </c>
      <c r="M8" s="12">
        <f>IF(J8&gt;L8, J8,L8)</f>
        <v>21.25</v>
      </c>
      <c r="N8" s="12">
        <v>10</v>
      </c>
      <c r="O8" s="5"/>
      <c r="P8" s="5"/>
      <c r="Q8" s="13">
        <f>H8+M8</f>
        <v>44.166666666666671</v>
      </c>
      <c r="R8" s="13">
        <f>Q8+N8</f>
        <v>54.166666666666671</v>
      </c>
      <c r="S8" s="14" t="str">
        <f t="shared" si="4"/>
        <v>E</v>
      </c>
    </row>
    <row r="9" spans="1:19" x14ac:dyDescent="0.25">
      <c r="A9" s="5">
        <v>8</v>
      </c>
      <c r="B9" s="6" t="s">
        <v>33</v>
      </c>
      <c r="C9" s="7" t="s">
        <v>34</v>
      </c>
      <c r="D9" s="5">
        <v>11</v>
      </c>
      <c r="E9" s="8">
        <f t="shared" si="0"/>
        <v>22.916666666666668</v>
      </c>
      <c r="F9" s="5"/>
      <c r="G9" s="8">
        <f t="shared" si="1"/>
        <v>0</v>
      </c>
      <c r="H9" s="10">
        <f>IF(E9&gt;G9, E9, G9)</f>
        <v>22.916666666666668</v>
      </c>
      <c r="I9" s="9"/>
      <c r="J9" s="9">
        <f t="shared" si="2"/>
        <v>0</v>
      </c>
      <c r="K9" s="9">
        <v>9.5</v>
      </c>
      <c r="L9" s="11">
        <f t="shared" si="3"/>
        <v>23.75</v>
      </c>
      <c r="M9" s="12">
        <f>IF(J9&gt;L9, J9,L9)</f>
        <v>23.75</v>
      </c>
      <c r="N9" s="12">
        <v>10</v>
      </c>
      <c r="O9" s="5"/>
      <c r="P9" s="5"/>
      <c r="Q9" s="13">
        <f>H9+M9</f>
        <v>46.666666666666671</v>
      </c>
      <c r="R9" s="13">
        <f>Q9+N9</f>
        <v>56.666666666666671</v>
      </c>
      <c r="S9" s="14" t="str">
        <f t="shared" si="4"/>
        <v>E</v>
      </c>
    </row>
    <row r="10" spans="1:19" x14ac:dyDescent="0.25">
      <c r="A10" s="5">
        <v>9</v>
      </c>
      <c r="B10" s="6" t="s">
        <v>35</v>
      </c>
      <c r="C10" s="7" t="s">
        <v>36</v>
      </c>
      <c r="D10" s="5"/>
      <c r="E10" s="8">
        <f t="shared" si="0"/>
        <v>0</v>
      </c>
      <c r="F10" s="5"/>
      <c r="G10" s="8">
        <f t="shared" si="1"/>
        <v>0</v>
      </c>
      <c r="H10" s="10">
        <f>IF(E10&gt;G10, E10, G10)</f>
        <v>0</v>
      </c>
      <c r="I10" s="9"/>
      <c r="J10" s="9">
        <f t="shared" si="2"/>
        <v>0</v>
      </c>
      <c r="K10" s="9"/>
      <c r="L10" s="11">
        <f t="shared" si="3"/>
        <v>0</v>
      </c>
      <c r="M10" s="12">
        <f>IF(J10&gt;L10, J10,L10)</f>
        <v>0</v>
      </c>
      <c r="N10" s="12"/>
      <c r="O10" s="5"/>
      <c r="P10" s="5"/>
      <c r="Q10" s="13">
        <f>H10+M10</f>
        <v>0</v>
      </c>
      <c r="R10" s="13">
        <f>Q10+N10</f>
        <v>0</v>
      </c>
      <c r="S10" s="14" t="str">
        <f t="shared" si="4"/>
        <v>F</v>
      </c>
    </row>
    <row r="11" spans="1:19" x14ac:dyDescent="0.25">
      <c r="A11" s="5">
        <v>10</v>
      </c>
      <c r="B11" s="6" t="s">
        <v>37</v>
      </c>
      <c r="C11" s="7" t="s">
        <v>38</v>
      </c>
      <c r="D11" s="5">
        <v>10.5</v>
      </c>
      <c r="E11" s="8">
        <f t="shared" si="0"/>
        <v>21.875</v>
      </c>
      <c r="F11" s="5"/>
      <c r="G11" s="8">
        <f t="shared" si="1"/>
        <v>0</v>
      </c>
      <c r="H11" s="10">
        <f>IF(E11&gt;G11, E11, G11)</f>
        <v>21.875</v>
      </c>
      <c r="I11" s="9">
        <v>8.5</v>
      </c>
      <c r="J11" s="9">
        <f t="shared" si="2"/>
        <v>21.25</v>
      </c>
      <c r="K11" s="9"/>
      <c r="L11" s="11">
        <f t="shared" si="3"/>
        <v>0</v>
      </c>
      <c r="M11" s="12">
        <f>IF(J11&gt;L11, J11,L11)</f>
        <v>21.25</v>
      </c>
      <c r="N11" s="12">
        <v>10</v>
      </c>
      <c r="O11" s="5"/>
      <c r="P11" s="5"/>
      <c r="Q11" s="13">
        <f>H11+M11</f>
        <v>43.125</v>
      </c>
      <c r="R11" s="13">
        <f>Q11+N11</f>
        <v>53.125</v>
      </c>
      <c r="S11" s="14" t="str">
        <f t="shared" si="4"/>
        <v>E</v>
      </c>
    </row>
    <row r="12" spans="1:19" x14ac:dyDescent="0.25">
      <c r="A12" s="5">
        <v>11</v>
      </c>
      <c r="B12" s="6" t="s">
        <v>39</v>
      </c>
      <c r="C12" s="7" t="s">
        <v>40</v>
      </c>
      <c r="D12" s="5">
        <v>10</v>
      </c>
      <c r="E12" s="8">
        <f t="shared" si="0"/>
        <v>20.833333333333336</v>
      </c>
      <c r="F12" s="5">
        <v>10</v>
      </c>
      <c r="G12" s="8">
        <f t="shared" si="1"/>
        <v>20.833333333333332</v>
      </c>
      <c r="H12" s="10">
        <f>IF(E12&gt;G12, E12, G12)</f>
        <v>20.833333333333332</v>
      </c>
      <c r="I12" s="9">
        <v>0</v>
      </c>
      <c r="J12" s="9">
        <f t="shared" si="2"/>
        <v>0</v>
      </c>
      <c r="K12" s="9">
        <v>9</v>
      </c>
      <c r="L12" s="11">
        <f t="shared" si="3"/>
        <v>22.5</v>
      </c>
      <c r="M12" s="12">
        <f>IF(J12&gt;L12, J12,L12)</f>
        <v>22.5</v>
      </c>
      <c r="N12" s="12">
        <v>8</v>
      </c>
      <c r="O12" s="5"/>
      <c r="P12" s="5"/>
      <c r="Q12" s="13">
        <f>H12+M12</f>
        <v>43.333333333333329</v>
      </c>
      <c r="R12" s="13">
        <f>Q12+N12</f>
        <v>51.333333333333329</v>
      </c>
      <c r="S12" s="14" t="str">
        <f t="shared" si="4"/>
        <v>E</v>
      </c>
    </row>
    <row r="13" spans="1:19" x14ac:dyDescent="0.25">
      <c r="A13" s="5">
        <v>12</v>
      </c>
      <c r="B13" s="6" t="s">
        <v>41</v>
      </c>
      <c r="C13" s="7" t="s">
        <v>42</v>
      </c>
      <c r="D13" s="5">
        <v>10</v>
      </c>
      <c r="E13" s="8">
        <f t="shared" si="0"/>
        <v>20.833333333333336</v>
      </c>
      <c r="F13" s="5"/>
      <c r="G13" s="8">
        <f t="shared" si="1"/>
        <v>0</v>
      </c>
      <c r="H13" s="10">
        <f>IF(E13&gt;G13, E13, G13)</f>
        <v>20.833333333333336</v>
      </c>
      <c r="I13" s="9">
        <v>6.5</v>
      </c>
      <c r="J13" s="9">
        <f t="shared" si="2"/>
        <v>16.25</v>
      </c>
      <c r="K13" s="9">
        <v>8.5</v>
      </c>
      <c r="L13" s="11">
        <f t="shared" si="3"/>
        <v>21.25</v>
      </c>
      <c r="M13" s="12">
        <f>IF(J13&gt;L13, J13,L13)</f>
        <v>21.25</v>
      </c>
      <c r="N13" s="12">
        <v>9</v>
      </c>
      <c r="O13" s="5"/>
      <c r="P13" s="5"/>
      <c r="Q13" s="13">
        <f>H13+M13</f>
        <v>42.083333333333336</v>
      </c>
      <c r="R13" s="13">
        <f>Q13+N13</f>
        <v>51.083333333333336</v>
      </c>
      <c r="S13" s="14" t="str">
        <f t="shared" si="4"/>
        <v>E</v>
      </c>
    </row>
    <row r="14" spans="1:19" x14ac:dyDescent="0.25">
      <c r="A14" s="5">
        <v>13</v>
      </c>
      <c r="B14" s="6" t="s">
        <v>43</v>
      </c>
      <c r="C14" s="7" t="s">
        <v>44</v>
      </c>
      <c r="D14" s="5">
        <v>9</v>
      </c>
      <c r="E14" s="8">
        <f t="shared" si="0"/>
        <v>18.75</v>
      </c>
      <c r="F14" s="5">
        <v>10.5</v>
      </c>
      <c r="G14" s="8">
        <f t="shared" si="1"/>
        <v>21.875</v>
      </c>
      <c r="H14" s="10">
        <f>IF(E14&gt;G14, E14, G14)</f>
        <v>21.875</v>
      </c>
      <c r="I14" s="9">
        <v>8</v>
      </c>
      <c r="J14" s="9">
        <f t="shared" si="2"/>
        <v>20</v>
      </c>
      <c r="K14" s="9">
        <v>8.5</v>
      </c>
      <c r="L14" s="11">
        <f t="shared" si="3"/>
        <v>21.25</v>
      </c>
      <c r="M14" s="12">
        <f>IF(J14&gt;L14, J14,L14)</f>
        <v>21.25</v>
      </c>
      <c r="N14" s="12">
        <v>9</v>
      </c>
      <c r="O14" s="5"/>
      <c r="P14" s="5"/>
      <c r="Q14" s="13">
        <f>H14+M14</f>
        <v>43.125</v>
      </c>
      <c r="R14" s="13">
        <f>Q14+N14</f>
        <v>52.125</v>
      </c>
      <c r="S14" s="14" t="str">
        <f t="shared" si="4"/>
        <v>E</v>
      </c>
    </row>
    <row r="15" spans="1:19" x14ac:dyDescent="0.25">
      <c r="A15" s="5">
        <v>14</v>
      </c>
      <c r="B15" s="6" t="s">
        <v>45</v>
      </c>
      <c r="C15" s="7" t="s">
        <v>46</v>
      </c>
      <c r="D15" s="5">
        <v>10.5</v>
      </c>
      <c r="E15" s="8">
        <f t="shared" si="0"/>
        <v>21.875</v>
      </c>
      <c r="F15" s="5"/>
      <c r="G15" s="8">
        <f t="shared" si="1"/>
        <v>0</v>
      </c>
      <c r="H15" s="10">
        <f>IF(E15&gt;G15, E15, G15)</f>
        <v>21.875</v>
      </c>
      <c r="I15" s="9">
        <v>9</v>
      </c>
      <c r="J15" s="9">
        <f t="shared" si="2"/>
        <v>22.5</v>
      </c>
      <c r="K15" s="9"/>
      <c r="L15" s="11">
        <f t="shared" si="3"/>
        <v>0</v>
      </c>
      <c r="M15" s="12">
        <f>IF(J15&gt;L15, J15,L15)</f>
        <v>22.5</v>
      </c>
      <c r="N15" s="12">
        <v>9</v>
      </c>
      <c r="O15" s="5"/>
      <c r="P15" s="5"/>
      <c r="Q15" s="13">
        <f>H15+M15</f>
        <v>44.375</v>
      </c>
      <c r="R15" s="13">
        <f>Q15+N15</f>
        <v>53.375</v>
      </c>
      <c r="S15" s="14" t="str">
        <f t="shared" si="4"/>
        <v>E</v>
      </c>
    </row>
    <row r="16" spans="1:19" x14ac:dyDescent="0.25">
      <c r="A16" s="5">
        <v>15</v>
      </c>
      <c r="B16" s="6" t="s">
        <v>47</v>
      </c>
      <c r="C16" s="7" t="s">
        <v>48</v>
      </c>
      <c r="D16" s="5"/>
      <c r="E16" s="8">
        <f t="shared" si="0"/>
        <v>0</v>
      </c>
      <c r="F16" s="5"/>
      <c r="G16" s="8">
        <f t="shared" si="1"/>
        <v>0</v>
      </c>
      <c r="H16" s="10">
        <f>IF(E16&gt;G16, E16, G16)</f>
        <v>0</v>
      </c>
      <c r="I16" s="9"/>
      <c r="J16" s="9">
        <f t="shared" si="2"/>
        <v>0</v>
      </c>
      <c r="K16" s="9"/>
      <c r="L16" s="11">
        <f t="shared" si="3"/>
        <v>0</v>
      </c>
      <c r="M16" s="12">
        <f>IF(J16&gt;L16, J16,L16)</f>
        <v>0</v>
      </c>
      <c r="N16" s="12"/>
      <c r="O16" s="5"/>
      <c r="P16" s="5"/>
      <c r="Q16" s="13">
        <f>H16+M16</f>
        <v>0</v>
      </c>
      <c r="R16" s="13">
        <f>Q16+N16</f>
        <v>0</v>
      </c>
      <c r="S16" s="14" t="str">
        <f t="shared" si="4"/>
        <v>F</v>
      </c>
    </row>
    <row r="17" spans="1:19" x14ac:dyDescent="0.25">
      <c r="A17" s="5">
        <v>16</v>
      </c>
      <c r="B17" s="6" t="s">
        <v>49</v>
      </c>
      <c r="C17" s="7" t="s">
        <v>50</v>
      </c>
      <c r="D17" s="5"/>
      <c r="E17" s="8">
        <f t="shared" si="0"/>
        <v>0</v>
      </c>
      <c r="F17" s="5"/>
      <c r="G17" s="8">
        <f t="shared" si="1"/>
        <v>0</v>
      </c>
      <c r="H17" s="10">
        <f>IF(E17&gt;G17, E17, G17)</f>
        <v>0</v>
      </c>
      <c r="I17" s="9"/>
      <c r="J17" s="9">
        <f t="shared" si="2"/>
        <v>0</v>
      </c>
      <c r="K17" s="9"/>
      <c r="L17" s="11">
        <f t="shared" si="3"/>
        <v>0</v>
      </c>
      <c r="M17" s="12">
        <f>IF(J17&gt;L17, J17,L17)</f>
        <v>0</v>
      </c>
      <c r="N17" s="12"/>
      <c r="O17" s="5"/>
      <c r="P17" s="5"/>
      <c r="Q17" s="13">
        <f>H17+M17</f>
        <v>0</v>
      </c>
      <c r="R17" s="13">
        <f>Q17+N17</f>
        <v>0</v>
      </c>
      <c r="S17" s="14" t="str">
        <f t="shared" si="4"/>
        <v>F</v>
      </c>
    </row>
    <row r="18" spans="1:19" x14ac:dyDescent="0.25">
      <c r="A18" s="5">
        <v>17</v>
      </c>
      <c r="B18" s="6" t="s">
        <v>51</v>
      </c>
      <c r="C18" s="7" t="s">
        <v>52</v>
      </c>
      <c r="D18" s="5">
        <v>10.5</v>
      </c>
      <c r="E18" s="8">
        <f t="shared" si="0"/>
        <v>21.875</v>
      </c>
      <c r="F18" s="5"/>
      <c r="G18" s="8">
        <f t="shared" si="1"/>
        <v>0</v>
      </c>
      <c r="H18" s="10">
        <f>IF(E18&gt;G18, E18, G18)</f>
        <v>21.875</v>
      </c>
      <c r="I18" s="9">
        <v>8</v>
      </c>
      <c r="J18" s="9">
        <f t="shared" si="2"/>
        <v>20</v>
      </c>
      <c r="K18" s="9">
        <v>9.5</v>
      </c>
      <c r="L18" s="11">
        <f t="shared" si="3"/>
        <v>23.75</v>
      </c>
      <c r="M18" s="12">
        <f>IF(J18&gt;L18, J18,L18)</f>
        <v>23.75</v>
      </c>
      <c r="N18" s="12">
        <v>9</v>
      </c>
      <c r="O18" s="5"/>
      <c r="P18" s="5"/>
      <c r="Q18" s="13">
        <f>H18+M18</f>
        <v>45.625</v>
      </c>
      <c r="R18" s="13">
        <f>Q18+N18</f>
        <v>54.625</v>
      </c>
      <c r="S18" s="14" t="str">
        <f t="shared" si="4"/>
        <v>E</v>
      </c>
    </row>
    <row r="19" spans="1:19" x14ac:dyDescent="0.25">
      <c r="A19" s="5">
        <v>18</v>
      </c>
      <c r="B19" s="6" t="s">
        <v>53</v>
      </c>
      <c r="C19" s="7" t="s">
        <v>54</v>
      </c>
      <c r="D19" s="5">
        <v>10</v>
      </c>
      <c r="E19" s="8">
        <f t="shared" si="0"/>
        <v>20.833333333333336</v>
      </c>
      <c r="F19" s="5"/>
      <c r="G19" s="8">
        <f t="shared" si="1"/>
        <v>0</v>
      </c>
      <c r="H19" s="10">
        <f>IF(E19&gt;G19, E19, G19)</f>
        <v>20.833333333333336</v>
      </c>
      <c r="I19" s="9">
        <v>9.5</v>
      </c>
      <c r="J19" s="9">
        <f t="shared" si="2"/>
        <v>23.75</v>
      </c>
      <c r="K19" s="9"/>
      <c r="L19" s="11">
        <f t="shared" si="3"/>
        <v>0</v>
      </c>
      <c r="M19" s="12">
        <f>IF(J19&gt;L19, J19,L19)</f>
        <v>23.75</v>
      </c>
      <c r="N19" s="12">
        <v>10</v>
      </c>
      <c r="O19" s="5"/>
      <c r="P19" s="5"/>
      <c r="Q19" s="13">
        <f>H19+M19</f>
        <v>44.583333333333336</v>
      </c>
      <c r="R19" s="13">
        <f>Q19+N19</f>
        <v>54.583333333333336</v>
      </c>
      <c r="S19" s="14" t="str">
        <f t="shared" si="4"/>
        <v>E</v>
      </c>
    </row>
    <row r="20" spans="1:19" x14ac:dyDescent="0.25">
      <c r="A20" s="5">
        <v>19</v>
      </c>
      <c r="B20" s="6" t="s">
        <v>55</v>
      </c>
      <c r="C20" s="7" t="s">
        <v>56</v>
      </c>
      <c r="D20" s="5">
        <v>6</v>
      </c>
      <c r="E20" s="8">
        <f t="shared" si="0"/>
        <v>12.5</v>
      </c>
      <c r="F20" s="5">
        <v>10</v>
      </c>
      <c r="G20" s="8">
        <f t="shared" si="1"/>
        <v>20.833333333333332</v>
      </c>
      <c r="H20" s="10">
        <f>IF(E20&gt;G20, E20, G20)</f>
        <v>20.833333333333332</v>
      </c>
      <c r="I20" s="9">
        <v>7</v>
      </c>
      <c r="J20" s="9">
        <f t="shared" si="2"/>
        <v>17.5</v>
      </c>
      <c r="K20" s="9">
        <v>8</v>
      </c>
      <c r="L20" s="11">
        <f t="shared" si="3"/>
        <v>20</v>
      </c>
      <c r="M20" s="12">
        <f>IF(J20&gt;L20, J20,L20)</f>
        <v>20</v>
      </c>
      <c r="N20" s="12">
        <v>9</v>
      </c>
      <c r="O20" s="5"/>
      <c r="P20" s="5"/>
      <c r="Q20" s="13">
        <f>H20+M20</f>
        <v>40.833333333333329</v>
      </c>
      <c r="R20" s="13">
        <f>Q20+N20</f>
        <v>49.833333333333329</v>
      </c>
      <c r="S20" s="14" t="str">
        <f t="shared" si="4"/>
        <v>E</v>
      </c>
    </row>
    <row r="21" spans="1:19" x14ac:dyDescent="0.25">
      <c r="A21" s="5">
        <v>20</v>
      </c>
      <c r="B21" s="6" t="s">
        <v>57</v>
      </c>
      <c r="C21" s="7" t="s">
        <v>58</v>
      </c>
      <c r="D21" s="5">
        <v>3.5</v>
      </c>
      <c r="E21" s="8">
        <f t="shared" si="0"/>
        <v>7.291666666666667</v>
      </c>
      <c r="F21" s="5">
        <v>8</v>
      </c>
      <c r="G21" s="8">
        <f t="shared" si="1"/>
        <v>16.666666666666668</v>
      </c>
      <c r="H21" s="10">
        <f>IF(E21&gt;G21, E21, G21)</f>
        <v>16.666666666666668</v>
      </c>
      <c r="I21" s="9">
        <v>3</v>
      </c>
      <c r="J21" s="9">
        <f t="shared" si="2"/>
        <v>7.5</v>
      </c>
      <c r="K21" s="9">
        <v>5</v>
      </c>
      <c r="L21" s="11">
        <f t="shared" si="3"/>
        <v>12.5</v>
      </c>
      <c r="M21" s="12">
        <f>IF(J21&gt;L21, J21,L21)</f>
        <v>12.5</v>
      </c>
      <c r="N21" s="12">
        <v>9</v>
      </c>
      <c r="O21" s="5"/>
      <c r="P21" s="5"/>
      <c r="Q21" s="13">
        <f>H21+M21</f>
        <v>29.166666666666668</v>
      </c>
      <c r="R21" s="13">
        <f>Q21+N21</f>
        <v>38.166666666666671</v>
      </c>
      <c r="S21" s="14" t="str">
        <f t="shared" si="4"/>
        <v>F</v>
      </c>
    </row>
    <row r="22" spans="1:19" x14ac:dyDescent="0.25">
      <c r="A22" s="5">
        <v>21</v>
      </c>
      <c r="B22" s="6" t="s">
        <v>59</v>
      </c>
      <c r="C22" s="7" t="s">
        <v>60</v>
      </c>
      <c r="D22" s="5">
        <v>11</v>
      </c>
      <c r="E22" s="8">
        <f t="shared" si="0"/>
        <v>22.916666666666668</v>
      </c>
      <c r="F22" s="5"/>
      <c r="G22" s="8">
        <f t="shared" si="1"/>
        <v>0</v>
      </c>
      <c r="H22" s="10">
        <f>IF(E22&gt;G22, E22, G22)</f>
        <v>22.916666666666668</v>
      </c>
      <c r="I22" s="9">
        <v>9.5</v>
      </c>
      <c r="J22" s="9">
        <f t="shared" si="2"/>
        <v>23.75</v>
      </c>
      <c r="K22" s="9"/>
      <c r="L22" s="11">
        <f t="shared" si="3"/>
        <v>0</v>
      </c>
      <c r="M22" s="12">
        <f>IF(J22&gt;L22, J22,L22)</f>
        <v>23.75</v>
      </c>
      <c r="N22" s="12">
        <v>10</v>
      </c>
      <c r="O22" s="5"/>
      <c r="P22" s="5"/>
      <c r="Q22" s="13">
        <f>H22+M22</f>
        <v>46.666666666666671</v>
      </c>
      <c r="R22" s="13">
        <f>Q22+N22</f>
        <v>56.666666666666671</v>
      </c>
      <c r="S22" s="14" t="str">
        <f t="shared" si="4"/>
        <v>E</v>
      </c>
    </row>
    <row r="23" spans="1:19" x14ac:dyDescent="0.25">
      <c r="A23" s="5">
        <v>22</v>
      </c>
      <c r="B23" s="6" t="s">
        <v>61</v>
      </c>
      <c r="C23" s="7" t="s">
        <v>62</v>
      </c>
      <c r="D23" s="5">
        <v>5</v>
      </c>
      <c r="E23" s="8">
        <f t="shared" si="0"/>
        <v>10.416666666666668</v>
      </c>
      <c r="F23" s="5"/>
      <c r="G23" s="8">
        <f t="shared" si="1"/>
        <v>0</v>
      </c>
      <c r="H23" s="10">
        <f>IF(E23&gt;G23, E23, G23)</f>
        <v>10.416666666666668</v>
      </c>
      <c r="I23" s="9"/>
      <c r="J23" s="9">
        <f t="shared" si="2"/>
        <v>0</v>
      </c>
      <c r="K23" s="9"/>
      <c r="L23" s="11">
        <f t="shared" si="3"/>
        <v>0</v>
      </c>
      <c r="M23" s="12">
        <f>IF(J23&gt;L23, J23,L23)</f>
        <v>0</v>
      </c>
      <c r="N23" s="12">
        <v>5</v>
      </c>
      <c r="O23" s="5"/>
      <c r="P23" s="5"/>
      <c r="Q23" s="13">
        <f>H23+M23</f>
        <v>10.416666666666668</v>
      </c>
      <c r="R23" s="13">
        <f>Q23+N23</f>
        <v>15.416666666666668</v>
      </c>
      <c r="S23" s="14" t="str">
        <f t="shared" si="4"/>
        <v>F</v>
      </c>
    </row>
    <row r="24" spans="1:19" x14ac:dyDescent="0.25">
      <c r="A24" s="5">
        <v>23</v>
      </c>
      <c r="B24" s="6" t="s">
        <v>63</v>
      </c>
      <c r="C24" s="7" t="s">
        <v>64</v>
      </c>
      <c r="D24" s="5">
        <v>3</v>
      </c>
      <c r="E24" s="8">
        <f t="shared" si="0"/>
        <v>6.25</v>
      </c>
      <c r="F24" s="5">
        <v>6.5</v>
      </c>
      <c r="G24" s="8">
        <f t="shared" si="1"/>
        <v>13.541666666666666</v>
      </c>
      <c r="H24" s="10">
        <f>IF(E24&gt;G24, E24, G24)</f>
        <v>13.541666666666666</v>
      </c>
      <c r="I24" s="9"/>
      <c r="J24" s="9">
        <f t="shared" si="2"/>
        <v>0</v>
      </c>
      <c r="K24" s="9">
        <v>3.5</v>
      </c>
      <c r="L24" s="11">
        <f t="shared" si="3"/>
        <v>8.75</v>
      </c>
      <c r="M24" s="12">
        <f>IF(J24&gt;L24, J24,L24)</f>
        <v>8.75</v>
      </c>
      <c r="N24" s="12">
        <v>3</v>
      </c>
      <c r="O24" s="5"/>
      <c r="P24" s="5"/>
      <c r="Q24" s="13">
        <f>H24+M24</f>
        <v>22.291666666666664</v>
      </c>
      <c r="R24" s="13">
        <f>Q24+N24</f>
        <v>25.291666666666664</v>
      </c>
      <c r="S24" s="14" t="str">
        <f t="shared" si="4"/>
        <v>F</v>
      </c>
    </row>
    <row r="25" spans="1:19" x14ac:dyDescent="0.25">
      <c r="A25" s="5">
        <v>24</v>
      </c>
      <c r="B25" s="6" t="s">
        <v>65</v>
      </c>
      <c r="C25" s="7" t="s">
        <v>66</v>
      </c>
      <c r="D25" s="5">
        <v>9</v>
      </c>
      <c r="E25" s="8">
        <f t="shared" si="0"/>
        <v>18.75</v>
      </c>
      <c r="F25" s="5"/>
      <c r="G25" s="8">
        <f t="shared" si="1"/>
        <v>0</v>
      </c>
      <c r="H25" s="10">
        <f>IF(E25&gt;G25, E25, G25)</f>
        <v>18.75</v>
      </c>
      <c r="I25" s="9">
        <v>9.5</v>
      </c>
      <c r="J25" s="9">
        <f t="shared" si="2"/>
        <v>23.75</v>
      </c>
      <c r="K25" s="9"/>
      <c r="L25" s="11">
        <f t="shared" si="3"/>
        <v>0</v>
      </c>
      <c r="M25" s="12">
        <f>IF(J25&gt;L25, J25,L25)</f>
        <v>23.75</v>
      </c>
      <c r="N25" s="12">
        <v>9</v>
      </c>
      <c r="O25" s="5"/>
      <c r="P25" s="5"/>
      <c r="Q25" s="13">
        <f>H25+M25</f>
        <v>42.5</v>
      </c>
      <c r="R25" s="13">
        <f>Q25+N25</f>
        <v>51.5</v>
      </c>
      <c r="S25" s="14" t="str">
        <f t="shared" si="4"/>
        <v>E</v>
      </c>
    </row>
    <row r="26" spans="1:19" x14ac:dyDescent="0.25">
      <c r="A26" s="5">
        <v>25</v>
      </c>
      <c r="B26" s="6" t="s">
        <v>67</v>
      </c>
      <c r="C26" s="7" t="s">
        <v>68</v>
      </c>
      <c r="D26" s="5">
        <v>6</v>
      </c>
      <c r="E26" s="8">
        <f t="shared" si="0"/>
        <v>12.5</v>
      </c>
      <c r="F26" s="5">
        <v>8.5</v>
      </c>
      <c r="G26" s="8">
        <f t="shared" si="1"/>
        <v>17.708333333333332</v>
      </c>
      <c r="H26" s="10">
        <f>IF(E26&gt;G26, E26, G26)</f>
        <v>17.708333333333332</v>
      </c>
      <c r="I26" s="9">
        <v>4.5</v>
      </c>
      <c r="J26" s="9">
        <f t="shared" si="2"/>
        <v>11.25</v>
      </c>
      <c r="K26" s="9">
        <v>7</v>
      </c>
      <c r="L26" s="11">
        <f t="shared" si="3"/>
        <v>17.5</v>
      </c>
      <c r="M26" s="12">
        <f>IF(J26&gt;L26, J26,L26)</f>
        <v>17.5</v>
      </c>
      <c r="N26" s="12">
        <v>6</v>
      </c>
      <c r="O26" s="5"/>
      <c r="P26" s="5"/>
      <c r="Q26" s="13">
        <f>H26+M26</f>
        <v>35.208333333333329</v>
      </c>
      <c r="R26" s="13">
        <f>Q26+N26</f>
        <v>41.208333333333329</v>
      </c>
      <c r="S26" s="14" t="str">
        <f t="shared" si="4"/>
        <v>F</v>
      </c>
    </row>
    <row r="27" spans="1:19" x14ac:dyDescent="0.25">
      <c r="A27" s="5">
        <v>26</v>
      </c>
      <c r="B27" s="6" t="s">
        <v>69</v>
      </c>
      <c r="C27" s="7" t="s">
        <v>70</v>
      </c>
      <c r="D27" s="5">
        <v>7</v>
      </c>
      <c r="E27" s="8">
        <f t="shared" si="0"/>
        <v>14.583333333333334</v>
      </c>
      <c r="F27" s="5">
        <v>8.5</v>
      </c>
      <c r="G27" s="8">
        <f t="shared" si="1"/>
        <v>17.708333333333332</v>
      </c>
      <c r="H27" s="10">
        <f>IF(E27&gt;G27, E27, G27)</f>
        <v>17.708333333333332</v>
      </c>
      <c r="I27" s="9">
        <v>7.5</v>
      </c>
      <c r="J27" s="9">
        <f t="shared" si="2"/>
        <v>18.75</v>
      </c>
      <c r="K27" s="9">
        <v>7.5</v>
      </c>
      <c r="L27" s="11">
        <f t="shared" si="3"/>
        <v>18.75</v>
      </c>
      <c r="M27" s="12">
        <f>IF(J27&gt;L27, J27,L27)</f>
        <v>18.75</v>
      </c>
      <c r="N27" s="12">
        <v>7</v>
      </c>
      <c r="O27" s="5"/>
      <c r="P27" s="5"/>
      <c r="Q27" s="13">
        <f>H27+M27</f>
        <v>36.458333333333329</v>
      </c>
      <c r="R27" s="13">
        <f>Q27+N27</f>
        <v>43.458333333333329</v>
      </c>
      <c r="S27" s="14" t="str">
        <f t="shared" si="4"/>
        <v>F</v>
      </c>
    </row>
    <row r="28" spans="1:19" x14ac:dyDescent="0.25">
      <c r="A28" s="5">
        <v>27</v>
      </c>
      <c r="B28" s="6" t="s">
        <v>71</v>
      </c>
      <c r="C28" s="7" t="s">
        <v>72</v>
      </c>
      <c r="D28" s="5">
        <v>9.5</v>
      </c>
      <c r="E28" s="8">
        <f t="shared" si="0"/>
        <v>19.791666666666668</v>
      </c>
      <c r="F28" s="5"/>
      <c r="G28" s="8">
        <f t="shared" si="1"/>
        <v>0</v>
      </c>
      <c r="H28" s="10">
        <f>IF(E28&gt;G28, E28, G28)</f>
        <v>19.791666666666668</v>
      </c>
      <c r="I28" s="9">
        <v>9</v>
      </c>
      <c r="J28" s="9">
        <f t="shared" si="2"/>
        <v>22.5</v>
      </c>
      <c r="K28" s="9"/>
      <c r="L28" s="11">
        <f t="shared" si="3"/>
        <v>0</v>
      </c>
      <c r="M28" s="12">
        <f>IF(J28&gt;L28, J28,L28)</f>
        <v>22.5</v>
      </c>
      <c r="N28" s="12">
        <v>5</v>
      </c>
      <c r="O28" s="5"/>
      <c r="P28" s="5"/>
      <c r="Q28" s="13">
        <f>H28+M28</f>
        <v>42.291666666666671</v>
      </c>
      <c r="R28" s="13">
        <f>Q28+N28</f>
        <v>47.291666666666671</v>
      </c>
      <c r="S28" s="14" t="str">
        <f t="shared" si="4"/>
        <v>F</v>
      </c>
    </row>
    <row r="29" spans="1:19" x14ac:dyDescent="0.25">
      <c r="A29" s="5">
        <v>28</v>
      </c>
      <c r="B29" s="6" t="s">
        <v>73</v>
      </c>
      <c r="C29" s="7" t="s">
        <v>74</v>
      </c>
      <c r="D29" s="5">
        <v>10.5</v>
      </c>
      <c r="E29" s="8">
        <f t="shared" si="0"/>
        <v>21.875</v>
      </c>
      <c r="F29" s="5"/>
      <c r="G29" s="8">
        <f t="shared" si="1"/>
        <v>0</v>
      </c>
      <c r="H29" s="10">
        <f>IF(E29&gt;G29, E29, G29)</f>
        <v>21.875</v>
      </c>
      <c r="I29" s="9">
        <v>9</v>
      </c>
      <c r="J29" s="9">
        <f t="shared" si="2"/>
        <v>22.5</v>
      </c>
      <c r="K29" s="9"/>
      <c r="L29" s="11">
        <f t="shared" si="3"/>
        <v>0</v>
      </c>
      <c r="M29" s="12">
        <f>IF(J29&gt;L29, J29,L29)</f>
        <v>22.5</v>
      </c>
      <c r="N29" s="12">
        <v>9</v>
      </c>
      <c r="O29" s="5"/>
      <c r="P29" s="5"/>
      <c r="Q29" s="13">
        <f>H29+M29</f>
        <v>44.375</v>
      </c>
      <c r="R29" s="13">
        <f>Q29+N29</f>
        <v>53.375</v>
      </c>
      <c r="S29" s="14" t="str">
        <f t="shared" si="4"/>
        <v>E</v>
      </c>
    </row>
    <row r="30" spans="1:19" x14ac:dyDescent="0.25">
      <c r="A30" s="5">
        <v>29</v>
      </c>
      <c r="B30" s="6" t="s">
        <v>75</v>
      </c>
      <c r="C30" s="7" t="s">
        <v>76</v>
      </c>
      <c r="D30" s="5">
        <v>8.5</v>
      </c>
      <c r="E30" s="8">
        <f t="shared" si="0"/>
        <v>17.708333333333336</v>
      </c>
      <c r="F30" s="5">
        <v>11.5</v>
      </c>
      <c r="G30" s="8">
        <f t="shared" si="1"/>
        <v>23.958333333333332</v>
      </c>
      <c r="H30" s="10">
        <f>IF(E30&gt;G30, E30, G30)</f>
        <v>23.958333333333332</v>
      </c>
      <c r="I30" s="9">
        <v>9</v>
      </c>
      <c r="J30" s="9">
        <f t="shared" si="2"/>
        <v>22.5</v>
      </c>
      <c r="K30" s="9"/>
      <c r="L30" s="11">
        <f t="shared" si="3"/>
        <v>0</v>
      </c>
      <c r="M30" s="12">
        <f>IF(J30&gt;L30, J30,L30)</f>
        <v>22.5</v>
      </c>
      <c r="N30" s="12">
        <v>10</v>
      </c>
      <c r="O30" s="5"/>
      <c r="P30" s="5"/>
      <c r="Q30" s="13">
        <f>H30+M30</f>
        <v>46.458333333333329</v>
      </c>
      <c r="R30" s="13">
        <f>Q30+N30</f>
        <v>56.458333333333329</v>
      </c>
      <c r="S30" s="14" t="str">
        <f t="shared" si="4"/>
        <v>E</v>
      </c>
    </row>
    <row r="31" spans="1:19" x14ac:dyDescent="0.25">
      <c r="A31" s="5">
        <v>30</v>
      </c>
      <c r="B31" s="6" t="s">
        <v>77</v>
      </c>
      <c r="C31" s="7" t="s">
        <v>78</v>
      </c>
      <c r="D31" s="5">
        <v>0</v>
      </c>
      <c r="E31" s="8">
        <f t="shared" si="0"/>
        <v>0</v>
      </c>
      <c r="F31" s="5"/>
      <c r="G31" s="8">
        <f t="shared" si="1"/>
        <v>0</v>
      </c>
      <c r="H31" s="10">
        <f>IF(E31&gt;G31, E31, G31)</f>
        <v>0</v>
      </c>
      <c r="I31" s="15"/>
      <c r="J31" s="9">
        <f t="shared" si="2"/>
        <v>0</v>
      </c>
      <c r="K31" s="9"/>
      <c r="L31" s="11">
        <f t="shared" si="3"/>
        <v>0</v>
      </c>
      <c r="M31" s="12">
        <f>IF(J31&gt;L31, J31,L31)</f>
        <v>0</v>
      </c>
      <c r="N31" s="12"/>
      <c r="O31" s="5"/>
      <c r="P31" s="5"/>
      <c r="Q31" s="13">
        <f>H31+M31</f>
        <v>0</v>
      </c>
      <c r="R31" s="13">
        <f>Q31+N31</f>
        <v>0</v>
      </c>
      <c r="S31" s="14" t="str">
        <f t="shared" si="4"/>
        <v>F</v>
      </c>
    </row>
    <row r="32" spans="1:19" x14ac:dyDescent="0.25">
      <c r="A32" s="5">
        <v>31</v>
      </c>
      <c r="B32" s="6" t="s">
        <v>79</v>
      </c>
      <c r="C32" s="7" t="s">
        <v>80</v>
      </c>
      <c r="D32" s="5">
        <v>11</v>
      </c>
      <c r="E32" s="8">
        <f t="shared" si="0"/>
        <v>22.916666666666668</v>
      </c>
      <c r="F32" s="5"/>
      <c r="G32" s="8">
        <f t="shared" si="1"/>
        <v>0</v>
      </c>
      <c r="H32" s="10">
        <f>IF(E32&gt;G32, E32, G32)</f>
        <v>22.916666666666668</v>
      </c>
      <c r="I32" s="9">
        <v>8</v>
      </c>
      <c r="J32" s="9">
        <f t="shared" si="2"/>
        <v>20</v>
      </c>
      <c r="K32" s="9"/>
      <c r="L32" s="11">
        <f t="shared" si="3"/>
        <v>0</v>
      </c>
      <c r="M32" s="12">
        <f>IF(J32&gt;L32, J32,L32)</f>
        <v>20</v>
      </c>
      <c r="N32" s="12">
        <v>8</v>
      </c>
      <c r="O32" s="5"/>
      <c r="P32" s="5"/>
      <c r="Q32" s="13">
        <f>H32+M32</f>
        <v>42.916666666666671</v>
      </c>
      <c r="R32" s="13">
        <f>Q32+N32</f>
        <v>50.916666666666671</v>
      </c>
      <c r="S32" s="14" t="str">
        <f t="shared" si="4"/>
        <v>E</v>
      </c>
    </row>
    <row r="33" spans="1:19" x14ac:dyDescent="0.25">
      <c r="A33" s="5">
        <v>32</v>
      </c>
      <c r="B33" s="6" t="s">
        <v>81</v>
      </c>
      <c r="C33" s="7" t="s">
        <v>82</v>
      </c>
      <c r="D33" s="5">
        <v>1.5</v>
      </c>
      <c r="E33" s="8">
        <f t="shared" si="0"/>
        <v>3.125</v>
      </c>
      <c r="F33" s="5">
        <v>3</v>
      </c>
      <c r="G33" s="8">
        <f t="shared" si="1"/>
        <v>6.25</v>
      </c>
      <c r="H33" s="10">
        <f>IF(E33&gt;G33, E33, G33)</f>
        <v>6.25</v>
      </c>
      <c r="I33" s="9"/>
      <c r="J33" s="9">
        <f t="shared" si="2"/>
        <v>0</v>
      </c>
      <c r="K33" s="9">
        <v>0</v>
      </c>
      <c r="L33" s="11">
        <f t="shared" si="3"/>
        <v>0</v>
      </c>
      <c r="M33" s="12">
        <f>IF(J33&gt;L33, J33,L33)</f>
        <v>0</v>
      </c>
      <c r="N33" s="12">
        <v>5</v>
      </c>
      <c r="O33" s="5"/>
      <c r="P33" s="5"/>
      <c r="Q33" s="13">
        <f>H33+M33</f>
        <v>6.25</v>
      </c>
      <c r="R33" s="13">
        <f>Q33+N33</f>
        <v>11.25</v>
      </c>
      <c r="S33" s="14" t="str">
        <f t="shared" si="4"/>
        <v>F</v>
      </c>
    </row>
    <row r="34" spans="1:19" x14ac:dyDescent="0.25">
      <c r="A34" s="5">
        <v>33</v>
      </c>
      <c r="B34" s="6" t="s">
        <v>83</v>
      </c>
      <c r="C34" s="7" t="s">
        <v>84</v>
      </c>
      <c r="D34" s="5"/>
      <c r="E34" s="8">
        <f t="shared" si="0"/>
        <v>0</v>
      </c>
      <c r="F34" s="5"/>
      <c r="G34" s="8">
        <f t="shared" si="1"/>
        <v>0</v>
      </c>
      <c r="H34" s="10">
        <f>IF(E34&gt;G34, E34, G34)</f>
        <v>0</v>
      </c>
      <c r="I34" s="9"/>
      <c r="J34" s="9">
        <f t="shared" si="2"/>
        <v>0</v>
      </c>
      <c r="K34" s="9"/>
      <c r="L34" s="11">
        <f t="shared" si="3"/>
        <v>0</v>
      </c>
      <c r="M34" s="12">
        <f>IF(J34&gt;L34, J34,L34)</f>
        <v>0</v>
      </c>
      <c r="N34" s="12"/>
      <c r="O34" s="5"/>
      <c r="P34" s="5"/>
      <c r="Q34" s="13">
        <f>H34+M34</f>
        <v>0</v>
      </c>
      <c r="R34" s="13">
        <f>Q34+N34</f>
        <v>0</v>
      </c>
      <c r="S34" s="14" t="str">
        <f t="shared" si="4"/>
        <v>F</v>
      </c>
    </row>
    <row r="35" spans="1:19" x14ac:dyDescent="0.25">
      <c r="A35" s="5">
        <v>34</v>
      </c>
      <c r="B35" s="6" t="s">
        <v>85</v>
      </c>
      <c r="C35" s="7" t="s">
        <v>86</v>
      </c>
      <c r="D35" s="5">
        <v>0</v>
      </c>
      <c r="E35" s="8">
        <f t="shared" si="0"/>
        <v>0</v>
      </c>
      <c r="F35" s="5"/>
      <c r="G35" s="8">
        <f t="shared" si="1"/>
        <v>0</v>
      </c>
      <c r="H35" s="10">
        <f>IF(E35&gt;G35, E35, G35)</f>
        <v>0</v>
      </c>
      <c r="I35" s="9"/>
      <c r="J35" s="9">
        <f t="shared" si="2"/>
        <v>0</v>
      </c>
      <c r="K35" s="9"/>
      <c r="L35" s="11">
        <f t="shared" si="3"/>
        <v>0</v>
      </c>
      <c r="M35" s="12">
        <f>IF(J35&gt;L35, J35,L35)</f>
        <v>0</v>
      </c>
      <c r="N35" s="12"/>
      <c r="O35" s="5"/>
      <c r="P35" s="5"/>
      <c r="Q35" s="13">
        <f>H35+M35</f>
        <v>0</v>
      </c>
      <c r="R35" s="13">
        <f>Q35+N35</f>
        <v>0</v>
      </c>
      <c r="S35" s="14" t="str">
        <f t="shared" si="4"/>
        <v>F</v>
      </c>
    </row>
    <row r="36" spans="1:19" x14ac:dyDescent="0.25">
      <c r="A36" s="5">
        <v>35</v>
      </c>
      <c r="B36" s="6" t="s">
        <v>87</v>
      </c>
      <c r="C36" s="7" t="s">
        <v>88</v>
      </c>
      <c r="D36" s="5">
        <v>6.5</v>
      </c>
      <c r="E36" s="8">
        <f t="shared" si="0"/>
        <v>13.541666666666668</v>
      </c>
      <c r="F36" s="5">
        <v>8.5</v>
      </c>
      <c r="G36" s="8">
        <f t="shared" si="1"/>
        <v>17.708333333333332</v>
      </c>
      <c r="H36" s="10">
        <f>IF(E36&gt;G36, E36, G36)</f>
        <v>17.708333333333332</v>
      </c>
      <c r="I36" s="9"/>
      <c r="J36" s="9">
        <f t="shared" si="2"/>
        <v>0</v>
      </c>
      <c r="K36" s="9">
        <v>4.5</v>
      </c>
      <c r="L36" s="11">
        <f t="shared" si="3"/>
        <v>11.25</v>
      </c>
      <c r="M36" s="12">
        <f>IF(J36&gt;L36, J36,L36)</f>
        <v>11.25</v>
      </c>
      <c r="N36" s="12">
        <v>8</v>
      </c>
      <c r="O36" s="5"/>
      <c r="P36" s="5"/>
      <c r="Q36" s="13">
        <f>H36+M36</f>
        <v>28.958333333333332</v>
      </c>
      <c r="R36" s="13">
        <f>Q36+N36</f>
        <v>36.958333333333329</v>
      </c>
      <c r="S36" s="14" t="str">
        <f t="shared" si="4"/>
        <v>F</v>
      </c>
    </row>
    <row r="37" spans="1:19" x14ac:dyDescent="0.25">
      <c r="A37" s="5">
        <v>36</v>
      </c>
      <c r="B37" s="6" t="s">
        <v>89</v>
      </c>
      <c r="C37" s="7" t="s">
        <v>90</v>
      </c>
      <c r="D37" s="5">
        <v>10.5</v>
      </c>
      <c r="E37" s="8">
        <f t="shared" si="0"/>
        <v>21.875</v>
      </c>
      <c r="F37" s="5"/>
      <c r="G37" s="8">
        <f t="shared" si="1"/>
        <v>0</v>
      </c>
      <c r="H37" s="10">
        <f>IF(E37&gt;G37, E37, G37)</f>
        <v>21.875</v>
      </c>
      <c r="I37" s="9">
        <v>8.5</v>
      </c>
      <c r="J37" s="9">
        <f t="shared" si="2"/>
        <v>21.25</v>
      </c>
      <c r="K37" s="9">
        <v>9</v>
      </c>
      <c r="L37" s="11">
        <f t="shared" si="3"/>
        <v>22.5</v>
      </c>
      <c r="M37" s="12">
        <f>IF(J37&gt;L37, J37,L37)</f>
        <v>22.5</v>
      </c>
      <c r="N37" s="12">
        <v>10</v>
      </c>
      <c r="O37" s="5"/>
      <c r="P37" s="5"/>
      <c r="Q37" s="13">
        <f>H37+M37</f>
        <v>44.375</v>
      </c>
      <c r="R37" s="13">
        <f>Q37+N37</f>
        <v>54.375</v>
      </c>
      <c r="S37" s="14" t="str">
        <f t="shared" si="4"/>
        <v>E</v>
      </c>
    </row>
    <row r="38" spans="1:19" x14ac:dyDescent="0.25">
      <c r="A38" s="5">
        <v>37</v>
      </c>
      <c r="B38" s="6" t="s">
        <v>91</v>
      </c>
      <c r="C38" s="7" t="s">
        <v>92</v>
      </c>
      <c r="D38" s="5">
        <v>1</v>
      </c>
      <c r="E38" s="8">
        <f t="shared" si="0"/>
        <v>2.0833333333333335</v>
      </c>
      <c r="F38" s="5">
        <v>5</v>
      </c>
      <c r="G38" s="8">
        <f t="shared" si="1"/>
        <v>10.416666666666666</v>
      </c>
      <c r="H38" s="10">
        <f>IF(E38&gt;G38, E38, G38)</f>
        <v>10.416666666666666</v>
      </c>
      <c r="I38" s="9"/>
      <c r="J38" s="9">
        <f t="shared" si="2"/>
        <v>0</v>
      </c>
      <c r="K38" s="9">
        <v>1</v>
      </c>
      <c r="L38" s="11">
        <f t="shared" si="3"/>
        <v>2.5</v>
      </c>
      <c r="M38" s="12">
        <f>IF(J38&gt;L38, J38,L38)</f>
        <v>2.5</v>
      </c>
      <c r="N38" s="12">
        <v>3</v>
      </c>
      <c r="O38" s="5"/>
      <c r="P38" s="5"/>
      <c r="Q38" s="13">
        <f>H38+M38</f>
        <v>12.916666666666666</v>
      </c>
      <c r="R38" s="13">
        <f>Q38+N38</f>
        <v>15.916666666666666</v>
      </c>
      <c r="S38" s="14" t="str">
        <f t="shared" si="4"/>
        <v>F</v>
      </c>
    </row>
    <row r="39" spans="1:19" x14ac:dyDescent="0.25">
      <c r="A39" s="5">
        <v>38</v>
      </c>
      <c r="B39" s="6" t="s">
        <v>93</v>
      </c>
      <c r="C39" s="7" t="s">
        <v>94</v>
      </c>
      <c r="D39" s="5">
        <v>12</v>
      </c>
      <c r="E39" s="8">
        <f t="shared" si="0"/>
        <v>25</v>
      </c>
      <c r="F39" s="5"/>
      <c r="G39" s="8">
        <f t="shared" si="1"/>
        <v>0</v>
      </c>
      <c r="H39" s="10">
        <f>IF(E39&gt;G39, E39, G39)</f>
        <v>25</v>
      </c>
      <c r="I39" s="9">
        <v>9.5</v>
      </c>
      <c r="J39" s="9">
        <f t="shared" si="2"/>
        <v>23.75</v>
      </c>
      <c r="K39" s="9"/>
      <c r="L39" s="11">
        <f t="shared" si="3"/>
        <v>0</v>
      </c>
      <c r="M39" s="12">
        <f>IF(J39&gt;L39, J39,L39)</f>
        <v>23.75</v>
      </c>
      <c r="N39" s="12">
        <v>10</v>
      </c>
      <c r="O39" s="5"/>
      <c r="P39" s="5"/>
      <c r="Q39" s="13">
        <f>H39+M39</f>
        <v>48.75</v>
      </c>
      <c r="R39" s="13">
        <f>Q39+N39</f>
        <v>58.75</v>
      </c>
      <c r="S39" s="14" t="str">
        <f t="shared" si="4"/>
        <v>E</v>
      </c>
    </row>
    <row r="40" spans="1:19" x14ac:dyDescent="0.25">
      <c r="A40" s="5">
        <v>39</v>
      </c>
      <c r="B40" s="6" t="s">
        <v>95</v>
      </c>
      <c r="C40" s="7" t="s">
        <v>96</v>
      </c>
      <c r="D40" s="5">
        <v>12</v>
      </c>
      <c r="E40" s="8">
        <f t="shared" si="0"/>
        <v>25</v>
      </c>
      <c r="F40" s="5"/>
      <c r="G40" s="8">
        <f t="shared" si="1"/>
        <v>0</v>
      </c>
      <c r="H40" s="10">
        <f>IF(E40&gt;G40, E40, G40)</f>
        <v>25</v>
      </c>
      <c r="I40" s="9">
        <v>9.5</v>
      </c>
      <c r="J40" s="9">
        <f t="shared" si="2"/>
        <v>23.75</v>
      </c>
      <c r="K40" s="9"/>
      <c r="L40" s="11">
        <f t="shared" si="3"/>
        <v>0</v>
      </c>
      <c r="M40" s="12">
        <f>IF(J40&gt;L40, J40,L40)</f>
        <v>23.75</v>
      </c>
      <c r="N40" s="12">
        <v>10</v>
      </c>
      <c r="O40" s="5"/>
      <c r="P40" s="5"/>
      <c r="Q40" s="13">
        <f>H40+M40</f>
        <v>48.75</v>
      </c>
      <c r="R40" s="13">
        <f>Q40+N40</f>
        <v>58.75</v>
      </c>
      <c r="S40" s="14" t="str">
        <f t="shared" si="4"/>
        <v>E</v>
      </c>
    </row>
    <row r="41" spans="1:19" x14ac:dyDescent="0.25">
      <c r="A41" s="5">
        <v>40</v>
      </c>
      <c r="B41" s="6" t="s">
        <v>97</v>
      </c>
      <c r="C41" s="7" t="s">
        <v>98</v>
      </c>
      <c r="D41" s="5">
        <v>7.5</v>
      </c>
      <c r="E41" s="8">
        <f t="shared" si="0"/>
        <v>15.625000000000002</v>
      </c>
      <c r="F41" s="5">
        <v>8</v>
      </c>
      <c r="G41" s="8">
        <f t="shared" si="1"/>
        <v>16.666666666666668</v>
      </c>
      <c r="H41" s="10">
        <f>IF(E41&gt;G41, E41, G41)</f>
        <v>16.666666666666668</v>
      </c>
      <c r="I41" s="9"/>
      <c r="J41" s="9">
        <f t="shared" si="2"/>
        <v>0</v>
      </c>
      <c r="K41" s="9">
        <v>8</v>
      </c>
      <c r="L41" s="11">
        <f t="shared" si="3"/>
        <v>20</v>
      </c>
      <c r="M41" s="12">
        <f>IF(J41&gt;L41, J41,L41)</f>
        <v>20</v>
      </c>
      <c r="N41" s="12">
        <v>8</v>
      </c>
      <c r="O41" s="5"/>
      <c r="P41" s="5"/>
      <c r="Q41" s="13">
        <f>H41+M41</f>
        <v>36.666666666666671</v>
      </c>
      <c r="R41" s="13">
        <f>Q41+N41</f>
        <v>44.666666666666671</v>
      </c>
      <c r="S41" s="14" t="str">
        <f t="shared" si="4"/>
        <v>F</v>
      </c>
    </row>
    <row r="42" spans="1:19" x14ac:dyDescent="0.25">
      <c r="A42" s="5">
        <v>41</v>
      </c>
      <c r="B42" s="6" t="s">
        <v>99</v>
      </c>
      <c r="C42" s="7" t="s">
        <v>100</v>
      </c>
      <c r="D42" s="5">
        <v>11.5</v>
      </c>
      <c r="E42" s="8">
        <f t="shared" si="0"/>
        <v>23.958333333333336</v>
      </c>
      <c r="F42" s="5"/>
      <c r="G42" s="8">
        <f t="shared" si="1"/>
        <v>0</v>
      </c>
      <c r="H42" s="10">
        <f>IF(E42&gt;G42, E42, G42)</f>
        <v>23.958333333333336</v>
      </c>
      <c r="I42" s="9">
        <v>9.5</v>
      </c>
      <c r="J42" s="9">
        <f t="shared" si="2"/>
        <v>23.75</v>
      </c>
      <c r="K42" s="9"/>
      <c r="L42" s="11">
        <f t="shared" si="3"/>
        <v>0</v>
      </c>
      <c r="M42" s="12">
        <f>IF(J42&gt;L42, J42,L42)</f>
        <v>23.75</v>
      </c>
      <c r="N42" s="12">
        <v>10</v>
      </c>
      <c r="O42" s="5"/>
      <c r="P42" s="5"/>
      <c r="Q42" s="13">
        <f>H42+M42</f>
        <v>47.708333333333336</v>
      </c>
      <c r="R42" s="13">
        <f>Q42+N42</f>
        <v>57.708333333333336</v>
      </c>
      <c r="S42" s="14" t="str">
        <f t="shared" si="4"/>
        <v>E</v>
      </c>
    </row>
    <row r="43" spans="1:19" x14ac:dyDescent="0.25">
      <c r="A43" s="5">
        <v>42</v>
      </c>
      <c r="B43" s="6" t="s">
        <v>101</v>
      </c>
      <c r="C43" s="7" t="s">
        <v>102</v>
      </c>
      <c r="D43" s="5">
        <v>9.5</v>
      </c>
      <c r="E43" s="8">
        <f t="shared" si="0"/>
        <v>19.791666666666668</v>
      </c>
      <c r="F43" s="5"/>
      <c r="G43" s="8">
        <f t="shared" si="1"/>
        <v>0</v>
      </c>
      <c r="H43" s="10">
        <f>IF(E43&gt;G43, E43, G43)</f>
        <v>19.791666666666668</v>
      </c>
      <c r="I43" s="9">
        <v>9</v>
      </c>
      <c r="J43" s="9">
        <f t="shared" si="2"/>
        <v>22.5</v>
      </c>
      <c r="K43" s="9"/>
      <c r="L43" s="11">
        <f t="shared" si="3"/>
        <v>0</v>
      </c>
      <c r="M43" s="12">
        <f>IF(J43&gt;L43, J43,L43)</f>
        <v>22.5</v>
      </c>
      <c r="N43" s="12">
        <v>8</v>
      </c>
      <c r="O43" s="5"/>
      <c r="P43" s="5"/>
      <c r="Q43" s="13">
        <f>H43+M43</f>
        <v>42.291666666666671</v>
      </c>
      <c r="R43" s="13">
        <f>Q43+N43</f>
        <v>50.291666666666671</v>
      </c>
      <c r="S43" s="14" t="str">
        <f t="shared" si="4"/>
        <v>E</v>
      </c>
    </row>
    <row r="44" spans="1:19" x14ac:dyDescent="0.25">
      <c r="A44" s="5">
        <v>43</v>
      </c>
      <c r="B44" s="6" t="s">
        <v>103</v>
      </c>
      <c r="C44" s="7" t="s">
        <v>104</v>
      </c>
      <c r="D44" s="5">
        <v>12</v>
      </c>
      <c r="E44" s="8">
        <f t="shared" si="0"/>
        <v>25</v>
      </c>
      <c r="F44" s="5"/>
      <c r="G44" s="8">
        <f t="shared" si="1"/>
        <v>0</v>
      </c>
      <c r="H44" s="10">
        <f>IF(E44&gt;G44, E44, G44)</f>
        <v>25</v>
      </c>
      <c r="I44" s="9">
        <v>10</v>
      </c>
      <c r="J44" s="9">
        <f t="shared" si="2"/>
        <v>25</v>
      </c>
      <c r="K44" s="9"/>
      <c r="L44" s="11">
        <f t="shared" si="3"/>
        <v>0</v>
      </c>
      <c r="M44" s="12">
        <f>IF(J44&gt;L44, J44,L44)</f>
        <v>25</v>
      </c>
      <c r="N44" s="12">
        <v>10</v>
      </c>
      <c r="O44" s="5"/>
      <c r="P44" s="5"/>
      <c r="Q44" s="13">
        <f>H44+M44</f>
        <v>50</v>
      </c>
      <c r="R44" s="13">
        <f>Q44+N44</f>
        <v>60</v>
      </c>
      <c r="S44" s="14" t="str">
        <f t="shared" si="4"/>
        <v>D</v>
      </c>
    </row>
    <row r="45" spans="1:19" x14ac:dyDescent="0.25">
      <c r="A45" s="5">
        <v>44</v>
      </c>
      <c r="B45" s="6" t="s">
        <v>105</v>
      </c>
      <c r="C45" s="7" t="s">
        <v>106</v>
      </c>
      <c r="D45" s="5">
        <v>11</v>
      </c>
      <c r="E45" s="8">
        <f t="shared" si="0"/>
        <v>22.916666666666668</v>
      </c>
      <c r="F45" s="5"/>
      <c r="G45" s="8">
        <f t="shared" si="1"/>
        <v>0</v>
      </c>
      <c r="H45" s="10">
        <f>IF(E45&gt;G45, E45, G45)</f>
        <v>22.916666666666668</v>
      </c>
      <c r="I45" s="9">
        <v>8</v>
      </c>
      <c r="J45" s="9">
        <f t="shared" si="2"/>
        <v>20</v>
      </c>
      <c r="K45" s="9"/>
      <c r="L45" s="11">
        <f t="shared" si="3"/>
        <v>0</v>
      </c>
      <c r="M45" s="12">
        <f>IF(J45&gt;L45, J45,L45)</f>
        <v>20</v>
      </c>
      <c r="N45" s="12">
        <v>10</v>
      </c>
      <c r="O45" s="5"/>
      <c r="P45" s="5"/>
      <c r="Q45" s="13">
        <f>H45+M45</f>
        <v>42.916666666666671</v>
      </c>
      <c r="R45" s="13">
        <f>Q45+N45</f>
        <v>52.916666666666671</v>
      </c>
      <c r="S45" s="14" t="str">
        <f t="shared" si="4"/>
        <v>E</v>
      </c>
    </row>
    <row r="46" spans="1:19" x14ac:dyDescent="0.25">
      <c r="A46" s="5">
        <v>45</v>
      </c>
      <c r="B46" s="6" t="s">
        <v>107</v>
      </c>
      <c r="C46" s="7" t="s">
        <v>108</v>
      </c>
      <c r="D46" s="5">
        <v>8.5</v>
      </c>
      <c r="E46" s="8">
        <f t="shared" si="0"/>
        <v>17.708333333333336</v>
      </c>
      <c r="F46" s="5">
        <v>10</v>
      </c>
      <c r="G46" s="8">
        <f t="shared" si="1"/>
        <v>20.833333333333332</v>
      </c>
      <c r="H46" s="10">
        <f>IF(E46&gt;G46, E46, G46)</f>
        <v>20.833333333333332</v>
      </c>
      <c r="I46" s="9"/>
      <c r="J46" s="9">
        <f t="shared" si="2"/>
        <v>0</v>
      </c>
      <c r="K46" s="9">
        <v>8.5</v>
      </c>
      <c r="L46" s="11">
        <f t="shared" si="3"/>
        <v>21.25</v>
      </c>
      <c r="M46" s="12">
        <f>IF(J46&gt;L46, J46,L46)</f>
        <v>21.25</v>
      </c>
      <c r="N46" s="12">
        <v>8</v>
      </c>
      <c r="O46" s="5"/>
      <c r="P46" s="5"/>
      <c r="Q46" s="13">
        <f>H46+M46</f>
        <v>42.083333333333329</v>
      </c>
      <c r="R46" s="13">
        <f>Q46+N46</f>
        <v>50.083333333333329</v>
      </c>
      <c r="S46" s="14" t="str">
        <f t="shared" si="4"/>
        <v>E</v>
      </c>
    </row>
    <row r="47" spans="1:19" x14ac:dyDescent="0.25">
      <c r="A47" s="5">
        <v>46</v>
      </c>
      <c r="B47" s="6" t="s">
        <v>109</v>
      </c>
      <c r="C47" s="7" t="s">
        <v>110</v>
      </c>
      <c r="D47" s="5"/>
      <c r="E47" s="8">
        <f t="shared" si="0"/>
        <v>0</v>
      </c>
      <c r="F47" s="5"/>
      <c r="G47" s="8">
        <f t="shared" si="1"/>
        <v>0</v>
      </c>
      <c r="H47" s="10">
        <f>IF(E47&gt;G47, E47, G47)</f>
        <v>0</v>
      </c>
      <c r="I47" s="9"/>
      <c r="J47" s="9">
        <f t="shared" si="2"/>
        <v>0</v>
      </c>
      <c r="K47" s="9"/>
      <c r="L47" s="11">
        <f t="shared" si="3"/>
        <v>0</v>
      </c>
      <c r="M47" s="12">
        <f>IF(J47&gt;L47, J47,L47)</f>
        <v>0</v>
      </c>
      <c r="N47" s="12"/>
      <c r="O47" s="5"/>
      <c r="P47" s="5"/>
      <c r="Q47" s="13">
        <f>H47+M47</f>
        <v>0</v>
      </c>
      <c r="R47" s="13">
        <f>Q47+N47</f>
        <v>0</v>
      </c>
      <c r="S47" s="14" t="str">
        <f t="shared" si="4"/>
        <v>F</v>
      </c>
    </row>
    <row r="48" spans="1:19" x14ac:dyDescent="0.25">
      <c r="A48" s="5">
        <v>47</v>
      </c>
      <c r="B48" s="6" t="s">
        <v>111</v>
      </c>
      <c r="C48" s="7" t="s">
        <v>112</v>
      </c>
      <c r="D48" s="5">
        <v>7</v>
      </c>
      <c r="E48" s="8">
        <f t="shared" si="0"/>
        <v>14.583333333333334</v>
      </c>
      <c r="F48" s="5">
        <v>11.5</v>
      </c>
      <c r="G48" s="8">
        <f t="shared" si="1"/>
        <v>23.958333333333332</v>
      </c>
      <c r="H48" s="10">
        <f>IF(E48&gt;G48, E48, G48)</f>
        <v>23.958333333333332</v>
      </c>
      <c r="I48" s="9">
        <v>7.5</v>
      </c>
      <c r="J48" s="9">
        <f t="shared" si="2"/>
        <v>18.75</v>
      </c>
      <c r="K48" s="9">
        <v>7</v>
      </c>
      <c r="L48" s="11">
        <f t="shared" si="3"/>
        <v>17.5</v>
      </c>
      <c r="M48" s="12">
        <f>IF(J48&gt;L48, J48,L48)</f>
        <v>18.75</v>
      </c>
      <c r="N48" s="12">
        <v>10</v>
      </c>
      <c r="O48" s="5"/>
      <c r="P48" s="5"/>
      <c r="Q48" s="13">
        <f>H48+M48</f>
        <v>42.708333333333329</v>
      </c>
      <c r="R48" s="13">
        <f>Q48+N48</f>
        <v>52.708333333333329</v>
      </c>
      <c r="S48" s="14" t="str">
        <f t="shared" si="4"/>
        <v>E</v>
      </c>
    </row>
    <row r="49" spans="1:19" x14ac:dyDescent="0.25">
      <c r="A49" s="5">
        <v>48</v>
      </c>
      <c r="B49" s="6" t="s">
        <v>113</v>
      </c>
      <c r="C49" s="7" t="s">
        <v>114</v>
      </c>
      <c r="D49" s="5"/>
      <c r="E49" s="8">
        <f t="shared" si="0"/>
        <v>0</v>
      </c>
      <c r="F49" s="5"/>
      <c r="G49" s="8">
        <f t="shared" si="1"/>
        <v>0</v>
      </c>
      <c r="H49" s="10">
        <f>IF(E49&gt;G49, E49, G49)</f>
        <v>0</v>
      </c>
      <c r="I49" s="9"/>
      <c r="J49" s="9">
        <f t="shared" si="2"/>
        <v>0</v>
      </c>
      <c r="K49" s="9"/>
      <c r="L49" s="11">
        <f t="shared" si="3"/>
        <v>0</v>
      </c>
      <c r="M49" s="12">
        <f>IF(J49&gt;L49, J49,L49)</f>
        <v>0</v>
      </c>
      <c r="N49" s="12"/>
      <c r="O49" s="5"/>
      <c r="P49" s="5"/>
      <c r="Q49" s="13">
        <f>H49+M49</f>
        <v>0</v>
      </c>
      <c r="R49" s="13">
        <f>Q49+N49</f>
        <v>0</v>
      </c>
      <c r="S49" s="14" t="str">
        <f t="shared" si="4"/>
        <v>F</v>
      </c>
    </row>
    <row r="50" spans="1:19" x14ac:dyDescent="0.25">
      <c r="A50" s="5">
        <v>49</v>
      </c>
      <c r="B50" s="6" t="s">
        <v>115</v>
      </c>
      <c r="C50" s="7" t="s">
        <v>116</v>
      </c>
      <c r="D50" s="5">
        <v>11</v>
      </c>
      <c r="E50" s="8">
        <f t="shared" si="0"/>
        <v>22.916666666666668</v>
      </c>
      <c r="F50" s="5"/>
      <c r="G50" s="8">
        <f t="shared" si="1"/>
        <v>0</v>
      </c>
      <c r="H50" s="10">
        <f>IF(E50&gt;G50, E50, G50)</f>
        <v>22.916666666666668</v>
      </c>
      <c r="I50" s="9">
        <v>9</v>
      </c>
      <c r="J50" s="9">
        <f t="shared" si="2"/>
        <v>22.5</v>
      </c>
      <c r="K50" s="9"/>
      <c r="L50" s="11">
        <f t="shared" si="3"/>
        <v>0</v>
      </c>
      <c r="M50" s="12">
        <f>IF(J50&gt;L50, J50,L50)</f>
        <v>22.5</v>
      </c>
      <c r="N50" s="12">
        <v>9</v>
      </c>
      <c r="O50" s="5"/>
      <c r="P50" s="5"/>
      <c r="Q50" s="13">
        <f>H50+M50</f>
        <v>45.416666666666671</v>
      </c>
      <c r="R50" s="13">
        <f>Q50+N50</f>
        <v>54.416666666666671</v>
      </c>
      <c r="S50" s="14" t="str">
        <f t="shared" si="4"/>
        <v>E</v>
      </c>
    </row>
    <row r="51" spans="1:19" x14ac:dyDescent="0.25">
      <c r="A51" s="5">
        <v>50</v>
      </c>
      <c r="B51" s="6" t="s">
        <v>117</v>
      </c>
      <c r="C51" s="7" t="s">
        <v>118</v>
      </c>
      <c r="D51" s="5">
        <v>7</v>
      </c>
      <c r="E51" s="8">
        <f t="shared" si="0"/>
        <v>14.583333333333334</v>
      </c>
      <c r="F51" s="5">
        <v>10.5</v>
      </c>
      <c r="G51" s="8">
        <f t="shared" si="1"/>
        <v>21.875</v>
      </c>
      <c r="H51" s="10">
        <f>IF(E51&gt;G51, E51, G51)</f>
        <v>21.875</v>
      </c>
      <c r="I51" s="9">
        <v>9</v>
      </c>
      <c r="J51" s="9">
        <f t="shared" si="2"/>
        <v>22.5</v>
      </c>
      <c r="K51" s="9"/>
      <c r="L51" s="11">
        <f t="shared" si="3"/>
        <v>0</v>
      </c>
      <c r="M51" s="12">
        <f>IF(J51&gt;L51, J51,L51)</f>
        <v>22.5</v>
      </c>
      <c r="N51" s="12">
        <v>10</v>
      </c>
      <c r="O51" s="5"/>
      <c r="P51" s="5"/>
      <c r="Q51" s="13">
        <f>H51+M51</f>
        <v>44.375</v>
      </c>
      <c r="R51" s="13">
        <f>Q51+N51</f>
        <v>54.375</v>
      </c>
      <c r="S51" s="14" t="str">
        <f t="shared" si="4"/>
        <v>E</v>
      </c>
    </row>
    <row r="52" spans="1:19" x14ac:dyDescent="0.25">
      <c r="A52" s="5">
        <v>51</v>
      </c>
      <c r="B52" s="6" t="s">
        <v>119</v>
      </c>
      <c r="C52" s="7" t="s">
        <v>120</v>
      </c>
      <c r="D52" s="5">
        <v>9</v>
      </c>
      <c r="E52" s="8">
        <f t="shared" si="0"/>
        <v>18.75</v>
      </c>
      <c r="F52" s="5">
        <v>11.5</v>
      </c>
      <c r="G52" s="8">
        <f t="shared" si="1"/>
        <v>23.958333333333332</v>
      </c>
      <c r="H52" s="10">
        <f>IF(E52&gt;G52, E52, G52)</f>
        <v>23.958333333333332</v>
      </c>
      <c r="I52" s="9">
        <v>10</v>
      </c>
      <c r="J52" s="9">
        <f t="shared" si="2"/>
        <v>25</v>
      </c>
      <c r="K52" s="9"/>
      <c r="L52" s="11">
        <f t="shared" si="3"/>
        <v>0</v>
      </c>
      <c r="M52" s="12">
        <f>IF(J52&gt;L52, J52,L52)</f>
        <v>25</v>
      </c>
      <c r="N52" s="12">
        <v>10</v>
      </c>
      <c r="O52" s="5"/>
      <c r="P52" s="5"/>
      <c r="Q52" s="13">
        <f>H52+M52</f>
        <v>48.958333333333329</v>
      </c>
      <c r="R52" s="13">
        <f>Q52+N52</f>
        <v>58.958333333333329</v>
      </c>
      <c r="S52" s="14" t="str">
        <f t="shared" si="4"/>
        <v>E</v>
      </c>
    </row>
    <row r="53" spans="1:19" x14ac:dyDescent="0.25">
      <c r="A53" s="5">
        <v>52</v>
      </c>
      <c r="B53" s="6" t="s">
        <v>121</v>
      </c>
      <c r="C53" s="7" t="s">
        <v>122</v>
      </c>
      <c r="D53" s="5">
        <v>11.5</v>
      </c>
      <c r="E53" s="8">
        <f t="shared" si="0"/>
        <v>23.958333333333336</v>
      </c>
      <c r="F53" s="5"/>
      <c r="G53" s="8">
        <f t="shared" si="1"/>
        <v>0</v>
      </c>
      <c r="H53" s="10">
        <f>IF(E53&gt;G53, E53, G53)</f>
        <v>23.958333333333336</v>
      </c>
      <c r="I53" s="9">
        <v>10</v>
      </c>
      <c r="J53" s="9">
        <f t="shared" si="2"/>
        <v>25</v>
      </c>
      <c r="K53" s="9"/>
      <c r="L53" s="11">
        <f t="shared" si="3"/>
        <v>0</v>
      </c>
      <c r="M53" s="12">
        <f>IF(J53&gt;L53, J53,L53)</f>
        <v>25</v>
      </c>
      <c r="N53" s="12">
        <v>10</v>
      </c>
      <c r="O53" s="5"/>
      <c r="P53" s="5"/>
      <c r="Q53" s="13">
        <f>H53+M53</f>
        <v>48.958333333333336</v>
      </c>
      <c r="R53" s="13">
        <f>Q53+N53</f>
        <v>58.958333333333336</v>
      </c>
      <c r="S53" s="14" t="str">
        <f t="shared" si="4"/>
        <v>E</v>
      </c>
    </row>
    <row r="54" spans="1:19" x14ac:dyDescent="0.25">
      <c r="A54" s="5">
        <v>53</v>
      </c>
      <c r="B54" s="6" t="s">
        <v>123</v>
      </c>
      <c r="C54" s="7" t="s">
        <v>124</v>
      </c>
      <c r="D54" s="5">
        <v>9</v>
      </c>
      <c r="E54" s="8">
        <f t="shared" si="0"/>
        <v>18.75</v>
      </c>
      <c r="F54" s="5"/>
      <c r="G54" s="8">
        <f t="shared" si="1"/>
        <v>0</v>
      </c>
      <c r="H54" s="10">
        <f>IF(E54&gt;G54, E54, G54)</f>
        <v>18.75</v>
      </c>
      <c r="I54" s="9">
        <v>9.5</v>
      </c>
      <c r="J54" s="9">
        <f t="shared" si="2"/>
        <v>23.75</v>
      </c>
      <c r="K54" s="9"/>
      <c r="L54" s="11">
        <f t="shared" si="3"/>
        <v>0</v>
      </c>
      <c r="M54" s="12">
        <f>IF(J54&gt;L54, J54,L54)</f>
        <v>23.75</v>
      </c>
      <c r="N54" s="12">
        <v>10</v>
      </c>
      <c r="O54" s="5"/>
      <c r="P54" s="5"/>
      <c r="Q54" s="13">
        <f>H54+M54</f>
        <v>42.5</v>
      </c>
      <c r="R54" s="13">
        <f>Q54+N54</f>
        <v>52.5</v>
      </c>
      <c r="S54" s="14" t="str">
        <f t="shared" si="4"/>
        <v>E</v>
      </c>
    </row>
    <row r="55" spans="1:19" x14ac:dyDescent="0.25">
      <c r="A55" s="5">
        <v>54</v>
      </c>
      <c r="B55" s="6" t="s">
        <v>125</v>
      </c>
      <c r="C55" s="7" t="s">
        <v>126</v>
      </c>
      <c r="D55" s="5">
        <v>9</v>
      </c>
      <c r="E55" s="8">
        <f t="shared" si="0"/>
        <v>18.75</v>
      </c>
      <c r="F55" s="5">
        <v>11.5</v>
      </c>
      <c r="G55" s="8">
        <f t="shared" si="1"/>
        <v>23.958333333333332</v>
      </c>
      <c r="H55" s="10">
        <f>IF(E55&gt;G55, E55, G55)</f>
        <v>23.958333333333332</v>
      </c>
      <c r="I55" s="9">
        <v>6.5</v>
      </c>
      <c r="J55" s="9">
        <f t="shared" si="2"/>
        <v>16.25</v>
      </c>
      <c r="K55" s="9">
        <v>8</v>
      </c>
      <c r="L55" s="11">
        <f t="shared" si="3"/>
        <v>20</v>
      </c>
      <c r="M55" s="12">
        <f>IF(J55&gt;L55, J55,L55)</f>
        <v>20</v>
      </c>
      <c r="N55" s="12">
        <v>8</v>
      </c>
      <c r="O55" s="5"/>
      <c r="P55" s="5"/>
      <c r="Q55" s="13">
        <f>H55+M55</f>
        <v>43.958333333333329</v>
      </c>
      <c r="R55" s="13">
        <f>Q55+N55</f>
        <v>51.958333333333329</v>
      </c>
      <c r="S55" s="14" t="str">
        <f t="shared" si="4"/>
        <v>E</v>
      </c>
    </row>
    <row r="56" spans="1:19" x14ac:dyDescent="0.25">
      <c r="A56" s="5">
        <v>55</v>
      </c>
      <c r="B56" s="6" t="s">
        <v>127</v>
      </c>
      <c r="C56" s="7" t="s">
        <v>128</v>
      </c>
      <c r="D56" s="5">
        <v>7</v>
      </c>
      <c r="E56" s="8">
        <f t="shared" si="0"/>
        <v>14.583333333333334</v>
      </c>
      <c r="F56" s="5">
        <v>9.5</v>
      </c>
      <c r="G56" s="8">
        <f t="shared" si="1"/>
        <v>19.791666666666668</v>
      </c>
      <c r="H56" s="10">
        <f>IF(E56&gt;G56, E56, G56)</f>
        <v>19.791666666666668</v>
      </c>
      <c r="I56" s="9">
        <v>6</v>
      </c>
      <c r="J56" s="9">
        <f t="shared" si="2"/>
        <v>15</v>
      </c>
      <c r="K56" s="9">
        <v>8</v>
      </c>
      <c r="L56" s="11">
        <f t="shared" si="3"/>
        <v>20</v>
      </c>
      <c r="M56" s="12">
        <f>IF(J56&gt;L56, J56,L56)</f>
        <v>20</v>
      </c>
      <c r="N56" s="12">
        <v>5</v>
      </c>
      <c r="O56" s="5"/>
      <c r="P56" s="5"/>
      <c r="Q56" s="13">
        <f>H56+M56</f>
        <v>39.791666666666671</v>
      </c>
      <c r="R56" s="13">
        <f>Q56+N56</f>
        <v>44.791666666666671</v>
      </c>
      <c r="S56" s="14" t="str">
        <f t="shared" si="4"/>
        <v>F</v>
      </c>
    </row>
    <row r="57" spans="1:19" x14ac:dyDescent="0.25">
      <c r="A57" s="5">
        <v>56</v>
      </c>
      <c r="B57" s="6" t="s">
        <v>129</v>
      </c>
      <c r="C57" s="7" t="s">
        <v>130</v>
      </c>
      <c r="D57" s="5">
        <v>11</v>
      </c>
      <c r="E57" s="8">
        <f t="shared" si="0"/>
        <v>22.916666666666668</v>
      </c>
      <c r="F57" s="5"/>
      <c r="G57" s="8">
        <f t="shared" si="1"/>
        <v>0</v>
      </c>
      <c r="H57" s="10">
        <f>IF(E57&gt;G57, E57, G57)</f>
        <v>22.916666666666668</v>
      </c>
      <c r="I57" s="9">
        <v>10</v>
      </c>
      <c r="J57" s="9">
        <f t="shared" si="2"/>
        <v>25</v>
      </c>
      <c r="K57" s="9"/>
      <c r="L57" s="11">
        <f t="shared" si="3"/>
        <v>0</v>
      </c>
      <c r="M57" s="12">
        <f>IF(J57&gt;L57, J57,L57)</f>
        <v>25</v>
      </c>
      <c r="N57" s="12">
        <v>10</v>
      </c>
      <c r="O57" s="5"/>
      <c r="P57" s="5"/>
      <c r="Q57" s="13">
        <f>H57+M57</f>
        <v>47.916666666666671</v>
      </c>
      <c r="R57" s="13">
        <f>Q57+N57</f>
        <v>57.916666666666671</v>
      </c>
      <c r="S57" s="14" t="str">
        <f t="shared" si="4"/>
        <v>E</v>
      </c>
    </row>
    <row r="58" spans="1:19" x14ac:dyDescent="0.25">
      <c r="A58" s="5">
        <v>57</v>
      </c>
      <c r="B58" s="6" t="s">
        <v>131</v>
      </c>
      <c r="C58" s="7" t="s">
        <v>132</v>
      </c>
      <c r="D58" s="5">
        <v>11</v>
      </c>
      <c r="E58" s="8">
        <f t="shared" si="0"/>
        <v>22.916666666666668</v>
      </c>
      <c r="F58" s="5"/>
      <c r="G58" s="8">
        <f t="shared" si="1"/>
        <v>0</v>
      </c>
      <c r="H58" s="10">
        <f>IF(E58&gt;G58, E58, G58)</f>
        <v>22.916666666666668</v>
      </c>
      <c r="I58" s="9">
        <v>8.5</v>
      </c>
      <c r="J58" s="9">
        <f t="shared" si="2"/>
        <v>21.25</v>
      </c>
      <c r="K58" s="9"/>
      <c r="L58" s="11">
        <f t="shared" si="3"/>
        <v>0</v>
      </c>
      <c r="M58" s="12">
        <f>IF(J58&gt;L58, J58,L58)</f>
        <v>21.25</v>
      </c>
      <c r="N58" s="12">
        <v>9</v>
      </c>
      <c r="O58" s="5"/>
      <c r="P58" s="5"/>
      <c r="Q58" s="13">
        <f>H58+M58</f>
        <v>44.166666666666671</v>
      </c>
      <c r="R58" s="13">
        <f>Q58+N58</f>
        <v>53.166666666666671</v>
      </c>
      <c r="S58" s="14" t="str">
        <f t="shared" si="4"/>
        <v>E</v>
      </c>
    </row>
    <row r="59" spans="1:19" x14ac:dyDescent="0.25">
      <c r="A59" s="5">
        <v>58</v>
      </c>
      <c r="B59" s="6" t="s">
        <v>133</v>
      </c>
      <c r="C59" s="7" t="s">
        <v>134</v>
      </c>
      <c r="D59" s="5"/>
      <c r="E59" s="8">
        <f t="shared" si="0"/>
        <v>0</v>
      </c>
      <c r="F59" s="5"/>
      <c r="G59" s="8">
        <f t="shared" si="1"/>
        <v>0</v>
      </c>
      <c r="H59" s="10">
        <f>IF(E59&gt;G59, E59, G59)</f>
        <v>0</v>
      </c>
      <c r="I59" s="9"/>
      <c r="J59" s="9">
        <f t="shared" si="2"/>
        <v>0</v>
      </c>
      <c r="K59" s="9"/>
      <c r="L59" s="11">
        <f t="shared" si="3"/>
        <v>0</v>
      </c>
      <c r="M59" s="12">
        <f>IF(J59&gt;L59, J59,L59)</f>
        <v>0</v>
      </c>
      <c r="N59" s="12"/>
      <c r="O59" s="5"/>
      <c r="P59" s="5"/>
      <c r="Q59" s="13">
        <f>H59+M59</f>
        <v>0</v>
      </c>
      <c r="R59" s="13">
        <f>Q59+N59</f>
        <v>0</v>
      </c>
      <c r="S59" s="14" t="str">
        <f t="shared" si="4"/>
        <v>F</v>
      </c>
    </row>
    <row r="60" spans="1:19" x14ac:dyDescent="0.25">
      <c r="A60" s="5">
        <v>59</v>
      </c>
      <c r="B60" s="6" t="s">
        <v>135</v>
      </c>
      <c r="C60" s="7" t="s">
        <v>136</v>
      </c>
      <c r="D60" s="5">
        <v>7</v>
      </c>
      <c r="E60" s="8">
        <f t="shared" si="0"/>
        <v>14.583333333333334</v>
      </c>
      <c r="F60" s="5">
        <v>11.5</v>
      </c>
      <c r="G60" s="8">
        <f t="shared" si="1"/>
        <v>23.958333333333332</v>
      </c>
      <c r="H60" s="10">
        <f>IF(E60&gt;G60, E60, G60)</f>
        <v>23.958333333333332</v>
      </c>
      <c r="I60" s="9">
        <v>8</v>
      </c>
      <c r="J60" s="9">
        <f t="shared" si="2"/>
        <v>20</v>
      </c>
      <c r="K60" s="9">
        <v>7</v>
      </c>
      <c r="L60" s="11">
        <f t="shared" si="3"/>
        <v>17.5</v>
      </c>
      <c r="M60" s="12">
        <f>IF(J60&gt;L60, J60,L60)</f>
        <v>20</v>
      </c>
      <c r="N60" s="12">
        <v>9</v>
      </c>
      <c r="O60" s="5"/>
      <c r="P60" s="5"/>
      <c r="Q60" s="13">
        <f>H60+M60</f>
        <v>43.958333333333329</v>
      </c>
      <c r="R60" s="13">
        <f>Q60+N60</f>
        <v>52.958333333333329</v>
      </c>
      <c r="S60" s="14" t="str">
        <f t="shared" si="4"/>
        <v>E</v>
      </c>
    </row>
    <row r="61" spans="1:19" x14ac:dyDescent="0.25">
      <c r="A61" s="5">
        <v>60</v>
      </c>
      <c r="B61" s="6" t="s">
        <v>137</v>
      </c>
      <c r="C61" s="7" t="s">
        <v>138</v>
      </c>
      <c r="D61" s="5"/>
      <c r="E61" s="8">
        <f t="shared" si="0"/>
        <v>0</v>
      </c>
      <c r="F61" s="5"/>
      <c r="G61" s="8">
        <f t="shared" si="1"/>
        <v>0</v>
      </c>
      <c r="H61" s="10">
        <f>IF(E61&gt;G61, E61, G61)</f>
        <v>0</v>
      </c>
      <c r="I61" s="9"/>
      <c r="J61" s="9">
        <f t="shared" si="2"/>
        <v>0</v>
      </c>
      <c r="K61" s="9"/>
      <c r="L61" s="11">
        <f t="shared" si="3"/>
        <v>0</v>
      </c>
      <c r="M61" s="12">
        <f>IF(J61&gt;L61, J61,L61)</f>
        <v>0</v>
      </c>
      <c r="N61" s="12"/>
      <c r="O61" s="5"/>
      <c r="P61" s="5"/>
      <c r="Q61" s="13">
        <f>H61+M61</f>
        <v>0</v>
      </c>
      <c r="R61" s="13">
        <f>Q61+N61</f>
        <v>0</v>
      </c>
      <c r="S61" s="14" t="str">
        <f t="shared" si="4"/>
        <v>F</v>
      </c>
    </row>
    <row r="62" spans="1:19" x14ac:dyDescent="0.25">
      <c r="A62" s="5">
        <v>61</v>
      </c>
      <c r="B62" s="6" t="s">
        <v>139</v>
      </c>
      <c r="C62" s="7" t="s">
        <v>140</v>
      </c>
      <c r="D62" s="5"/>
      <c r="E62" s="8">
        <f t="shared" si="0"/>
        <v>0</v>
      </c>
      <c r="F62" s="5"/>
      <c r="G62" s="8">
        <f t="shared" si="1"/>
        <v>0</v>
      </c>
      <c r="H62" s="10">
        <f>IF(E62&gt;G62, E62, G62)</f>
        <v>0</v>
      </c>
      <c r="I62" s="9"/>
      <c r="J62" s="9">
        <f t="shared" si="2"/>
        <v>0</v>
      </c>
      <c r="K62" s="9"/>
      <c r="L62" s="11">
        <f t="shared" si="3"/>
        <v>0</v>
      </c>
      <c r="M62" s="12">
        <f>IF(J62&gt;L62, J62,L62)</f>
        <v>0</v>
      </c>
      <c r="N62" s="12"/>
      <c r="O62" s="5"/>
      <c r="P62" s="5"/>
      <c r="Q62" s="13">
        <f>H62+M62</f>
        <v>0</v>
      </c>
      <c r="R62" s="13">
        <f>Q62+N62</f>
        <v>0</v>
      </c>
      <c r="S62" s="14" t="str">
        <f t="shared" si="4"/>
        <v>F</v>
      </c>
    </row>
    <row r="63" spans="1:19" x14ac:dyDescent="0.25">
      <c r="A63" s="5">
        <v>62</v>
      </c>
      <c r="B63" s="6" t="s">
        <v>141</v>
      </c>
      <c r="C63" s="7" t="s">
        <v>142</v>
      </c>
      <c r="D63" s="5"/>
      <c r="E63" s="8">
        <f t="shared" si="0"/>
        <v>0</v>
      </c>
      <c r="F63" s="5"/>
      <c r="G63" s="8">
        <f t="shared" si="1"/>
        <v>0</v>
      </c>
      <c r="H63" s="10">
        <f>IF(E63&gt;G63, E63, G63)</f>
        <v>0</v>
      </c>
      <c r="I63" s="9"/>
      <c r="J63" s="9">
        <f t="shared" si="2"/>
        <v>0</v>
      </c>
      <c r="K63" s="9"/>
      <c r="L63" s="11">
        <f t="shared" si="3"/>
        <v>0</v>
      </c>
      <c r="M63" s="12">
        <f>IF(J63&gt;L63, J63,L63)</f>
        <v>0</v>
      </c>
      <c r="N63" s="12"/>
      <c r="O63" s="5"/>
      <c r="P63" s="5"/>
      <c r="Q63" s="13">
        <f>H63+M63</f>
        <v>0</v>
      </c>
      <c r="R63" s="13">
        <f>Q63+N63</f>
        <v>0</v>
      </c>
      <c r="S63" s="14" t="str">
        <f t="shared" si="4"/>
        <v>F</v>
      </c>
    </row>
    <row r="64" spans="1:19" x14ac:dyDescent="0.25">
      <c r="A64" s="5">
        <v>63</v>
      </c>
      <c r="B64" s="6" t="s">
        <v>143</v>
      </c>
      <c r="C64" s="7" t="s">
        <v>144</v>
      </c>
      <c r="D64" s="5"/>
      <c r="E64" s="8">
        <f t="shared" si="0"/>
        <v>0</v>
      </c>
      <c r="F64" s="5"/>
      <c r="G64" s="8">
        <f t="shared" si="1"/>
        <v>0</v>
      </c>
      <c r="H64" s="10">
        <f>IF(E64&gt;G64, E64, G64)</f>
        <v>0</v>
      </c>
      <c r="I64" s="9"/>
      <c r="J64" s="9">
        <f t="shared" si="2"/>
        <v>0</v>
      </c>
      <c r="K64" s="9"/>
      <c r="L64" s="11">
        <f t="shared" si="3"/>
        <v>0</v>
      </c>
      <c r="M64" s="12">
        <f>IF(J64&gt;L64, J64,L64)</f>
        <v>0</v>
      </c>
      <c r="N64" s="12"/>
      <c r="O64" s="5"/>
      <c r="P64" s="5"/>
      <c r="Q64" s="13">
        <f>H64+M64</f>
        <v>0</v>
      </c>
      <c r="R64" s="13">
        <f>Q64+N64</f>
        <v>0</v>
      </c>
      <c r="S64" s="14" t="str">
        <f t="shared" si="4"/>
        <v>F</v>
      </c>
    </row>
    <row r="65" spans="1:19" x14ac:dyDescent="0.25">
      <c r="A65" s="5">
        <v>64</v>
      </c>
      <c r="B65" s="6" t="s">
        <v>145</v>
      </c>
      <c r="C65" s="7" t="s">
        <v>146</v>
      </c>
      <c r="D65" s="5">
        <v>10.5</v>
      </c>
      <c r="E65" s="8">
        <f t="shared" si="0"/>
        <v>21.875</v>
      </c>
      <c r="F65" s="5">
        <v>10</v>
      </c>
      <c r="G65" s="8">
        <f t="shared" si="1"/>
        <v>20.833333333333332</v>
      </c>
      <c r="H65" s="10">
        <f>IF(E65&gt;G65, E65, G65)</f>
        <v>21.875</v>
      </c>
      <c r="I65" s="9">
        <v>8</v>
      </c>
      <c r="J65" s="9">
        <f t="shared" si="2"/>
        <v>20</v>
      </c>
      <c r="K65" s="9">
        <v>7.5</v>
      </c>
      <c r="L65" s="11">
        <f t="shared" si="3"/>
        <v>18.75</v>
      </c>
      <c r="M65" s="12">
        <f>IF(J65&gt;L65, J65,L65)</f>
        <v>20</v>
      </c>
      <c r="N65" s="12">
        <v>5</v>
      </c>
      <c r="O65" s="5"/>
      <c r="P65" s="5"/>
      <c r="Q65" s="13">
        <f>H65+M65</f>
        <v>41.875</v>
      </c>
      <c r="R65" s="13">
        <f>Q65+N65</f>
        <v>46.875</v>
      </c>
      <c r="S65" s="14" t="str">
        <f t="shared" si="4"/>
        <v>F</v>
      </c>
    </row>
    <row r="66" spans="1:19" x14ac:dyDescent="0.25">
      <c r="A66" s="5">
        <v>65</v>
      </c>
      <c r="B66" s="6" t="s">
        <v>147</v>
      </c>
      <c r="C66" s="7" t="s">
        <v>148</v>
      </c>
      <c r="D66" s="5">
        <v>10</v>
      </c>
      <c r="E66" s="8">
        <f t="shared" ref="E66:E129" si="5">25/12*D66</f>
        <v>20.833333333333336</v>
      </c>
      <c r="F66" s="5">
        <v>10</v>
      </c>
      <c r="G66" s="8">
        <f t="shared" ref="G66:G129" si="6">F66*25/12</f>
        <v>20.833333333333332</v>
      </c>
      <c r="H66" s="10">
        <f>IF(E66&gt;G66, E66, G66)</f>
        <v>20.833333333333332</v>
      </c>
      <c r="I66" s="9">
        <v>7</v>
      </c>
      <c r="J66" s="9">
        <f t="shared" ref="J66:J129" si="7">I66*2.5</f>
        <v>17.5</v>
      </c>
      <c r="K66" s="9">
        <v>9</v>
      </c>
      <c r="L66" s="11">
        <f t="shared" ref="L66:L129" si="8">K66*2.5</f>
        <v>22.5</v>
      </c>
      <c r="M66" s="12">
        <f>IF(J66&gt;L66, J66,L66)</f>
        <v>22.5</v>
      </c>
      <c r="N66" s="12">
        <v>9</v>
      </c>
      <c r="O66" s="5"/>
      <c r="P66" s="5"/>
      <c r="Q66" s="13">
        <f>H66+M66</f>
        <v>43.333333333333329</v>
      </c>
      <c r="R66" s="13">
        <f>Q66+N66</f>
        <v>52.333333333333329</v>
      </c>
      <c r="S66" s="14" t="str">
        <f t="shared" ref="S66:S129" si="9">IF(R66&gt;=89.5, "A", IF(R66&gt;=79.5, "B", IF(R66&gt;=69.5, "C", IF(R66&gt;=59.5, "D", IF(R66&gt;=49.5, "E", "F")))))</f>
        <v>E</v>
      </c>
    </row>
    <row r="67" spans="1:19" x14ac:dyDescent="0.25">
      <c r="A67" s="5">
        <v>66</v>
      </c>
      <c r="B67" s="6" t="s">
        <v>149</v>
      </c>
      <c r="C67" s="7" t="s">
        <v>150</v>
      </c>
      <c r="D67" s="5">
        <v>5.5</v>
      </c>
      <c r="E67" s="8">
        <f t="shared" si="5"/>
        <v>11.458333333333334</v>
      </c>
      <c r="F67" s="5">
        <v>9</v>
      </c>
      <c r="G67" s="8">
        <f t="shared" si="6"/>
        <v>18.75</v>
      </c>
      <c r="H67" s="10">
        <f>IF(E67&gt;G67, E67, G67)</f>
        <v>18.75</v>
      </c>
      <c r="I67" s="9"/>
      <c r="J67" s="9">
        <f t="shared" si="7"/>
        <v>0</v>
      </c>
      <c r="K67" s="9">
        <v>5.5</v>
      </c>
      <c r="L67" s="11">
        <f t="shared" si="8"/>
        <v>13.75</v>
      </c>
      <c r="M67" s="12">
        <f>IF(J67&gt;L67, J67,L67)</f>
        <v>13.75</v>
      </c>
      <c r="N67" s="12">
        <v>7</v>
      </c>
      <c r="O67" s="5"/>
      <c r="P67" s="5"/>
      <c r="Q67" s="13">
        <f>H67+M67</f>
        <v>32.5</v>
      </c>
      <c r="R67" s="13">
        <f>Q67+N67</f>
        <v>39.5</v>
      </c>
      <c r="S67" s="14" t="str">
        <f t="shared" si="9"/>
        <v>F</v>
      </c>
    </row>
    <row r="68" spans="1:19" x14ac:dyDescent="0.25">
      <c r="A68" s="5">
        <v>67</v>
      </c>
      <c r="B68" s="6" t="s">
        <v>151</v>
      </c>
      <c r="C68" s="7" t="s">
        <v>152</v>
      </c>
      <c r="D68" s="5">
        <v>9.5</v>
      </c>
      <c r="E68" s="8">
        <f t="shared" si="5"/>
        <v>19.791666666666668</v>
      </c>
      <c r="F68" s="5"/>
      <c r="G68" s="8">
        <f t="shared" si="6"/>
        <v>0</v>
      </c>
      <c r="H68" s="10">
        <f>IF(E68&gt;G68, E68, G68)</f>
        <v>19.791666666666668</v>
      </c>
      <c r="I68" s="9">
        <v>5</v>
      </c>
      <c r="J68" s="9">
        <f t="shared" si="7"/>
        <v>12.5</v>
      </c>
      <c r="K68" s="9">
        <v>4.5</v>
      </c>
      <c r="L68" s="11">
        <f t="shared" si="8"/>
        <v>11.25</v>
      </c>
      <c r="M68" s="12">
        <f>IF(J68&gt;L68, J68,L68)</f>
        <v>12.5</v>
      </c>
      <c r="N68" s="12">
        <v>7</v>
      </c>
      <c r="O68" s="5"/>
      <c r="P68" s="5"/>
      <c r="Q68" s="13">
        <f>H68+M68</f>
        <v>32.291666666666671</v>
      </c>
      <c r="R68" s="13">
        <f>Q68+N68</f>
        <v>39.291666666666671</v>
      </c>
      <c r="S68" s="14" t="str">
        <f t="shared" si="9"/>
        <v>F</v>
      </c>
    </row>
    <row r="69" spans="1:19" x14ac:dyDescent="0.25">
      <c r="A69" s="5">
        <v>68</v>
      </c>
      <c r="B69" s="6" t="s">
        <v>153</v>
      </c>
      <c r="C69" s="7" t="s">
        <v>154</v>
      </c>
      <c r="D69" s="5">
        <v>9</v>
      </c>
      <c r="E69" s="8">
        <f t="shared" si="5"/>
        <v>18.75</v>
      </c>
      <c r="F69" s="5">
        <v>10.5</v>
      </c>
      <c r="G69" s="8">
        <f t="shared" si="6"/>
        <v>21.875</v>
      </c>
      <c r="H69" s="10">
        <f>IF(E69&gt;G69, E69, G69)</f>
        <v>21.875</v>
      </c>
      <c r="I69" s="9">
        <v>5.5</v>
      </c>
      <c r="J69" s="9">
        <f t="shared" si="7"/>
        <v>13.75</v>
      </c>
      <c r="K69" s="9">
        <v>6</v>
      </c>
      <c r="L69" s="11">
        <f t="shared" si="8"/>
        <v>15</v>
      </c>
      <c r="M69" s="12">
        <f>IF(J69&gt;L69, J69,L69)</f>
        <v>15</v>
      </c>
      <c r="N69" s="12">
        <v>5</v>
      </c>
      <c r="O69" s="5"/>
      <c r="P69" s="5"/>
      <c r="Q69" s="13">
        <f>H69+M69</f>
        <v>36.875</v>
      </c>
      <c r="R69" s="13">
        <f>Q69+N69</f>
        <v>41.875</v>
      </c>
      <c r="S69" s="14" t="str">
        <f t="shared" si="9"/>
        <v>F</v>
      </c>
    </row>
    <row r="70" spans="1:19" x14ac:dyDescent="0.25">
      <c r="A70" s="5">
        <v>69</v>
      </c>
      <c r="B70" s="6" t="s">
        <v>155</v>
      </c>
      <c r="C70" s="7" t="s">
        <v>156</v>
      </c>
      <c r="D70" s="5"/>
      <c r="E70" s="8">
        <f t="shared" si="5"/>
        <v>0</v>
      </c>
      <c r="F70" s="5"/>
      <c r="G70" s="8">
        <f t="shared" si="6"/>
        <v>0</v>
      </c>
      <c r="H70" s="10">
        <f>IF(E70&gt;G70, E70, G70)</f>
        <v>0</v>
      </c>
      <c r="I70" s="9"/>
      <c r="J70" s="9">
        <f t="shared" si="7"/>
        <v>0</v>
      </c>
      <c r="K70" s="9"/>
      <c r="L70" s="11">
        <f t="shared" si="8"/>
        <v>0</v>
      </c>
      <c r="M70" s="12">
        <f>IF(J70&gt;L70, J70,L70)</f>
        <v>0</v>
      </c>
      <c r="N70" s="12"/>
      <c r="O70" s="5"/>
      <c r="P70" s="5"/>
      <c r="Q70" s="13">
        <f>H70+M70</f>
        <v>0</v>
      </c>
      <c r="R70" s="13">
        <f>Q70+N70</f>
        <v>0</v>
      </c>
      <c r="S70" s="14" t="str">
        <f t="shared" si="9"/>
        <v>F</v>
      </c>
    </row>
    <row r="71" spans="1:19" x14ac:dyDescent="0.25">
      <c r="A71" s="5">
        <v>70</v>
      </c>
      <c r="B71" s="6" t="s">
        <v>157</v>
      </c>
      <c r="C71" s="7" t="s">
        <v>158</v>
      </c>
      <c r="D71" s="5">
        <v>7</v>
      </c>
      <c r="E71" s="8">
        <f t="shared" si="5"/>
        <v>14.583333333333334</v>
      </c>
      <c r="F71" s="5">
        <v>10.5</v>
      </c>
      <c r="G71" s="8">
        <f t="shared" si="6"/>
        <v>21.875</v>
      </c>
      <c r="H71" s="10">
        <f>IF(E71&gt;G71, E71, G71)</f>
        <v>21.875</v>
      </c>
      <c r="I71" s="9"/>
      <c r="J71" s="9">
        <f t="shared" si="7"/>
        <v>0</v>
      </c>
      <c r="K71" s="9">
        <v>8</v>
      </c>
      <c r="L71" s="11">
        <f t="shared" si="8"/>
        <v>20</v>
      </c>
      <c r="M71" s="12">
        <f>IF(J71&gt;L71, J71,L71)</f>
        <v>20</v>
      </c>
      <c r="N71" s="12">
        <v>8</v>
      </c>
      <c r="O71" s="5"/>
      <c r="P71" s="5"/>
      <c r="Q71" s="13">
        <f>H71+M71</f>
        <v>41.875</v>
      </c>
      <c r="R71" s="13">
        <f>Q71+N71</f>
        <v>49.875</v>
      </c>
      <c r="S71" s="14" t="str">
        <f t="shared" si="9"/>
        <v>E</v>
      </c>
    </row>
    <row r="72" spans="1:19" x14ac:dyDescent="0.25">
      <c r="A72" s="5">
        <v>71</v>
      </c>
      <c r="B72" s="6" t="s">
        <v>159</v>
      </c>
      <c r="C72" s="7" t="s">
        <v>160</v>
      </c>
      <c r="D72" s="5">
        <v>8.5</v>
      </c>
      <c r="E72" s="8">
        <f t="shared" si="5"/>
        <v>17.708333333333336</v>
      </c>
      <c r="F72" s="5">
        <v>9.5</v>
      </c>
      <c r="G72" s="8">
        <f t="shared" si="6"/>
        <v>19.791666666666668</v>
      </c>
      <c r="H72" s="10">
        <f>IF(E72&gt;G72, E72, G72)</f>
        <v>19.791666666666668</v>
      </c>
      <c r="I72" s="9">
        <v>5.5</v>
      </c>
      <c r="J72" s="9">
        <f t="shared" si="7"/>
        <v>13.75</v>
      </c>
      <c r="K72" s="9">
        <v>6</v>
      </c>
      <c r="L72" s="11">
        <f t="shared" si="8"/>
        <v>15</v>
      </c>
      <c r="M72" s="12">
        <f>IF(J72&gt;L72, J72,L72)</f>
        <v>15</v>
      </c>
      <c r="N72" s="12">
        <v>8</v>
      </c>
      <c r="O72" s="5"/>
      <c r="P72" s="5"/>
      <c r="Q72" s="13">
        <f>H72+M72</f>
        <v>34.791666666666671</v>
      </c>
      <c r="R72" s="13">
        <f>Q72+N72</f>
        <v>42.791666666666671</v>
      </c>
      <c r="S72" s="14" t="str">
        <f t="shared" si="9"/>
        <v>F</v>
      </c>
    </row>
    <row r="73" spans="1:19" x14ac:dyDescent="0.25">
      <c r="A73" s="5">
        <v>72</v>
      </c>
      <c r="B73" s="6" t="s">
        <v>161</v>
      </c>
      <c r="C73" s="7" t="s">
        <v>162</v>
      </c>
      <c r="D73" s="5">
        <v>12</v>
      </c>
      <c r="E73" s="8">
        <f t="shared" si="5"/>
        <v>25</v>
      </c>
      <c r="F73" s="5"/>
      <c r="G73" s="8">
        <f t="shared" si="6"/>
        <v>0</v>
      </c>
      <c r="H73" s="10">
        <f>IF(E73&gt;G73, E73, G73)</f>
        <v>25</v>
      </c>
      <c r="I73" s="9">
        <v>9.5</v>
      </c>
      <c r="J73" s="9">
        <f t="shared" si="7"/>
        <v>23.75</v>
      </c>
      <c r="K73" s="9"/>
      <c r="L73" s="11">
        <f t="shared" si="8"/>
        <v>0</v>
      </c>
      <c r="M73" s="12">
        <f>IF(J73&gt;L73, J73,L73)</f>
        <v>23.75</v>
      </c>
      <c r="N73" s="12">
        <v>10</v>
      </c>
      <c r="O73" s="5"/>
      <c r="P73" s="5"/>
      <c r="Q73" s="13">
        <f>H73+M73</f>
        <v>48.75</v>
      </c>
      <c r="R73" s="13">
        <f>Q73+N73</f>
        <v>58.75</v>
      </c>
      <c r="S73" s="14" t="str">
        <f t="shared" si="9"/>
        <v>E</v>
      </c>
    </row>
    <row r="74" spans="1:19" x14ac:dyDescent="0.25">
      <c r="A74" s="5">
        <v>73</v>
      </c>
      <c r="B74" s="6" t="s">
        <v>163</v>
      </c>
      <c r="C74" s="7" t="s">
        <v>164</v>
      </c>
      <c r="D74" s="5">
        <v>6.5</v>
      </c>
      <c r="E74" s="8">
        <f t="shared" si="5"/>
        <v>13.541666666666668</v>
      </c>
      <c r="F74" s="5">
        <v>7.5</v>
      </c>
      <c r="G74" s="8">
        <f t="shared" si="6"/>
        <v>15.625</v>
      </c>
      <c r="H74" s="10">
        <f>IF(E74&gt;G74, E74, G74)</f>
        <v>15.625</v>
      </c>
      <c r="I74" s="9">
        <v>4</v>
      </c>
      <c r="J74" s="9">
        <f t="shared" si="7"/>
        <v>10</v>
      </c>
      <c r="K74" s="9">
        <v>7.5</v>
      </c>
      <c r="L74" s="11">
        <f t="shared" si="8"/>
        <v>18.75</v>
      </c>
      <c r="M74" s="12">
        <f>IF(J74&gt;L74, J74,L74)</f>
        <v>18.75</v>
      </c>
      <c r="N74" s="12">
        <v>5</v>
      </c>
      <c r="O74" s="5"/>
      <c r="P74" s="5"/>
      <c r="Q74" s="13">
        <f>H74+M74</f>
        <v>34.375</v>
      </c>
      <c r="R74" s="13">
        <f>Q74+N74</f>
        <v>39.375</v>
      </c>
      <c r="S74" s="14" t="str">
        <f t="shared" si="9"/>
        <v>F</v>
      </c>
    </row>
    <row r="75" spans="1:19" x14ac:dyDescent="0.25">
      <c r="A75" s="5">
        <v>74</v>
      </c>
      <c r="B75" s="6" t="s">
        <v>165</v>
      </c>
      <c r="C75" s="7" t="s">
        <v>166</v>
      </c>
      <c r="D75" s="5">
        <v>4.5</v>
      </c>
      <c r="E75" s="8">
        <f t="shared" si="5"/>
        <v>9.375</v>
      </c>
      <c r="F75" s="5">
        <v>7.5</v>
      </c>
      <c r="G75" s="8">
        <f t="shared" si="6"/>
        <v>15.625</v>
      </c>
      <c r="H75" s="10">
        <f>IF(E75&gt;G75, E75, G75)</f>
        <v>15.625</v>
      </c>
      <c r="I75" s="9"/>
      <c r="J75" s="9">
        <f t="shared" si="7"/>
        <v>0</v>
      </c>
      <c r="K75" s="9">
        <v>7</v>
      </c>
      <c r="L75" s="11">
        <f t="shared" si="8"/>
        <v>17.5</v>
      </c>
      <c r="M75" s="12">
        <f>IF(J75&gt;L75, J75,L75)</f>
        <v>17.5</v>
      </c>
      <c r="N75" s="12">
        <v>6</v>
      </c>
      <c r="O75" s="5"/>
      <c r="P75" s="5"/>
      <c r="Q75" s="13">
        <f>H75+M75</f>
        <v>33.125</v>
      </c>
      <c r="R75" s="13">
        <f>Q75+N75</f>
        <v>39.125</v>
      </c>
      <c r="S75" s="14" t="str">
        <f t="shared" si="9"/>
        <v>F</v>
      </c>
    </row>
    <row r="76" spans="1:19" x14ac:dyDescent="0.25">
      <c r="A76" s="5">
        <v>75</v>
      </c>
      <c r="B76" s="6" t="s">
        <v>167</v>
      </c>
      <c r="C76" s="7" t="s">
        <v>168</v>
      </c>
      <c r="D76" s="5">
        <v>12</v>
      </c>
      <c r="E76" s="8">
        <f t="shared" si="5"/>
        <v>25</v>
      </c>
      <c r="F76" s="5"/>
      <c r="G76" s="8">
        <f t="shared" si="6"/>
        <v>0</v>
      </c>
      <c r="H76" s="10">
        <f>IF(E76&gt;G76, E76, G76)</f>
        <v>25</v>
      </c>
      <c r="I76" s="9">
        <v>10</v>
      </c>
      <c r="J76" s="9">
        <f t="shared" si="7"/>
        <v>25</v>
      </c>
      <c r="K76" s="9"/>
      <c r="L76" s="11">
        <f t="shared" si="8"/>
        <v>0</v>
      </c>
      <c r="M76" s="12">
        <f>IF(J76&gt;L76, J76,L76)</f>
        <v>25</v>
      </c>
      <c r="N76" s="12">
        <v>10</v>
      </c>
      <c r="O76" s="5"/>
      <c r="P76" s="5"/>
      <c r="Q76" s="13">
        <f>H76+M76</f>
        <v>50</v>
      </c>
      <c r="R76" s="13">
        <f>Q76+N76</f>
        <v>60</v>
      </c>
      <c r="S76" s="14" t="str">
        <f t="shared" si="9"/>
        <v>D</v>
      </c>
    </row>
    <row r="77" spans="1:19" x14ac:dyDescent="0.25">
      <c r="A77" s="5">
        <v>76</v>
      </c>
      <c r="B77" s="6" t="s">
        <v>169</v>
      </c>
      <c r="C77" s="7" t="s">
        <v>170</v>
      </c>
      <c r="D77" s="5">
        <v>12</v>
      </c>
      <c r="E77" s="8">
        <f t="shared" si="5"/>
        <v>25</v>
      </c>
      <c r="F77" s="5"/>
      <c r="G77" s="8">
        <f t="shared" si="6"/>
        <v>0</v>
      </c>
      <c r="H77" s="10">
        <f>IF(E77&gt;G77, E77, G77)</f>
        <v>25</v>
      </c>
      <c r="I77" s="9">
        <v>9.5</v>
      </c>
      <c r="J77" s="9">
        <f t="shared" si="7"/>
        <v>23.75</v>
      </c>
      <c r="K77" s="9"/>
      <c r="L77" s="11">
        <f t="shared" si="8"/>
        <v>0</v>
      </c>
      <c r="M77" s="12">
        <f>IF(J77&gt;L77, J77,L77)</f>
        <v>23.75</v>
      </c>
      <c r="N77" s="12">
        <v>8</v>
      </c>
      <c r="O77" s="5"/>
      <c r="P77" s="5"/>
      <c r="Q77" s="13">
        <f>H77+M77</f>
        <v>48.75</v>
      </c>
      <c r="R77" s="13">
        <f>Q77+N77</f>
        <v>56.75</v>
      </c>
      <c r="S77" s="14" t="str">
        <f t="shared" si="9"/>
        <v>E</v>
      </c>
    </row>
    <row r="78" spans="1:19" x14ac:dyDescent="0.25">
      <c r="A78" s="5">
        <v>77</v>
      </c>
      <c r="B78" s="6" t="s">
        <v>171</v>
      </c>
      <c r="C78" s="7" t="s">
        <v>172</v>
      </c>
      <c r="D78" s="5"/>
      <c r="E78" s="8">
        <f t="shared" si="5"/>
        <v>0</v>
      </c>
      <c r="F78" s="5"/>
      <c r="G78" s="8">
        <f t="shared" si="6"/>
        <v>0</v>
      </c>
      <c r="H78" s="10">
        <f>IF(E78&gt;G78, E78, G78)</f>
        <v>0</v>
      </c>
      <c r="I78" s="9"/>
      <c r="J78" s="9">
        <f t="shared" si="7"/>
        <v>0</v>
      </c>
      <c r="K78" s="9"/>
      <c r="L78" s="11">
        <f t="shared" si="8"/>
        <v>0</v>
      </c>
      <c r="M78" s="12">
        <f>IF(J78&gt;L78, J78,L78)</f>
        <v>0</v>
      </c>
      <c r="N78" s="12"/>
      <c r="O78" s="5"/>
      <c r="P78" s="5"/>
      <c r="Q78" s="13">
        <f>H78+M78</f>
        <v>0</v>
      </c>
      <c r="R78" s="13">
        <f>Q78+N78</f>
        <v>0</v>
      </c>
      <c r="S78" s="14" t="str">
        <f t="shared" si="9"/>
        <v>F</v>
      </c>
    </row>
    <row r="79" spans="1:19" x14ac:dyDescent="0.25">
      <c r="A79" s="5">
        <v>78</v>
      </c>
      <c r="B79" s="6" t="s">
        <v>173</v>
      </c>
      <c r="C79" s="7" t="s">
        <v>174</v>
      </c>
      <c r="D79" s="5"/>
      <c r="E79" s="8">
        <f t="shared" si="5"/>
        <v>0</v>
      </c>
      <c r="F79" s="5"/>
      <c r="G79" s="8">
        <f t="shared" si="6"/>
        <v>0</v>
      </c>
      <c r="H79" s="10">
        <f>IF(E79&gt;G79, E79, G79)</f>
        <v>0</v>
      </c>
      <c r="I79" s="9"/>
      <c r="J79" s="9">
        <f t="shared" si="7"/>
        <v>0</v>
      </c>
      <c r="K79" s="9"/>
      <c r="L79" s="11">
        <f t="shared" si="8"/>
        <v>0</v>
      </c>
      <c r="M79" s="12">
        <f>IF(J79&gt;L79, J79,L79)</f>
        <v>0</v>
      </c>
      <c r="N79" s="12"/>
      <c r="O79" s="5"/>
      <c r="P79" s="5"/>
      <c r="Q79" s="13">
        <f>H79+M79</f>
        <v>0</v>
      </c>
      <c r="R79" s="13">
        <f>Q79+N79</f>
        <v>0</v>
      </c>
      <c r="S79" s="14" t="str">
        <f t="shared" si="9"/>
        <v>F</v>
      </c>
    </row>
    <row r="80" spans="1:19" x14ac:dyDescent="0.25">
      <c r="A80" s="5">
        <v>79</v>
      </c>
      <c r="B80" s="6" t="s">
        <v>175</v>
      </c>
      <c r="C80" s="7" t="s">
        <v>176</v>
      </c>
      <c r="D80" s="5"/>
      <c r="E80" s="8">
        <f t="shared" si="5"/>
        <v>0</v>
      </c>
      <c r="F80" s="5"/>
      <c r="G80" s="8">
        <f t="shared" si="6"/>
        <v>0</v>
      </c>
      <c r="H80" s="10">
        <f>IF(E80&gt;G80, E80, G80)</f>
        <v>0</v>
      </c>
      <c r="I80" s="9"/>
      <c r="J80" s="9">
        <f t="shared" si="7"/>
        <v>0</v>
      </c>
      <c r="K80" s="9"/>
      <c r="L80" s="11">
        <f t="shared" si="8"/>
        <v>0</v>
      </c>
      <c r="M80" s="12">
        <f>IF(J80&gt;L80, J80,L80)</f>
        <v>0</v>
      </c>
      <c r="N80" s="12"/>
      <c r="O80" s="5"/>
      <c r="P80" s="5"/>
      <c r="Q80" s="13">
        <f>H80+M80</f>
        <v>0</v>
      </c>
      <c r="R80" s="13">
        <f>Q80+N80</f>
        <v>0</v>
      </c>
      <c r="S80" s="14" t="str">
        <f t="shared" si="9"/>
        <v>F</v>
      </c>
    </row>
    <row r="81" spans="1:19" x14ac:dyDescent="0.25">
      <c r="A81" s="5">
        <v>80</v>
      </c>
      <c r="B81" s="6" t="s">
        <v>177</v>
      </c>
      <c r="C81" s="7" t="s">
        <v>178</v>
      </c>
      <c r="D81" s="5">
        <v>10.5</v>
      </c>
      <c r="E81" s="8">
        <f t="shared" si="5"/>
        <v>21.875</v>
      </c>
      <c r="F81" s="5"/>
      <c r="G81" s="8">
        <f t="shared" si="6"/>
        <v>0</v>
      </c>
      <c r="H81" s="10">
        <f>IF(E81&gt;G81, E81, G81)</f>
        <v>21.875</v>
      </c>
      <c r="I81" s="9">
        <v>8.5</v>
      </c>
      <c r="J81" s="9">
        <f t="shared" si="7"/>
        <v>21.25</v>
      </c>
      <c r="K81" s="9"/>
      <c r="L81" s="11">
        <f t="shared" si="8"/>
        <v>0</v>
      </c>
      <c r="M81" s="12">
        <f>IF(J81&gt;L81, J81,L81)</f>
        <v>21.25</v>
      </c>
      <c r="N81" s="12">
        <v>10</v>
      </c>
      <c r="O81" s="5"/>
      <c r="P81" s="5"/>
      <c r="Q81" s="13">
        <f>H81+M81</f>
        <v>43.125</v>
      </c>
      <c r="R81" s="13">
        <f>Q81+N81</f>
        <v>53.125</v>
      </c>
      <c r="S81" s="14" t="str">
        <f t="shared" si="9"/>
        <v>E</v>
      </c>
    </row>
    <row r="82" spans="1:19" x14ac:dyDescent="0.25">
      <c r="A82" s="5">
        <v>81</v>
      </c>
      <c r="B82" s="6" t="s">
        <v>179</v>
      </c>
      <c r="C82" s="7" t="s">
        <v>180</v>
      </c>
      <c r="D82" s="5">
        <v>10</v>
      </c>
      <c r="E82" s="8">
        <f t="shared" si="5"/>
        <v>20.833333333333336</v>
      </c>
      <c r="F82" s="5"/>
      <c r="G82" s="8">
        <f t="shared" si="6"/>
        <v>0</v>
      </c>
      <c r="H82" s="10">
        <f>IF(E82&gt;G82, E82, G82)</f>
        <v>20.833333333333336</v>
      </c>
      <c r="I82" s="9">
        <v>9.5</v>
      </c>
      <c r="J82" s="9">
        <f t="shared" si="7"/>
        <v>23.75</v>
      </c>
      <c r="K82" s="9"/>
      <c r="L82" s="11">
        <f t="shared" si="8"/>
        <v>0</v>
      </c>
      <c r="M82" s="12">
        <f>IF(J82&gt;L82, J82,L82)</f>
        <v>23.75</v>
      </c>
      <c r="N82" s="12">
        <v>8</v>
      </c>
      <c r="O82" s="5"/>
      <c r="P82" s="5"/>
      <c r="Q82" s="13">
        <f>H82+M82</f>
        <v>44.583333333333336</v>
      </c>
      <c r="R82" s="13">
        <f>Q82+N82</f>
        <v>52.583333333333336</v>
      </c>
      <c r="S82" s="14" t="str">
        <f t="shared" si="9"/>
        <v>E</v>
      </c>
    </row>
    <row r="83" spans="1:19" x14ac:dyDescent="0.25">
      <c r="A83" s="5">
        <v>82</v>
      </c>
      <c r="B83" s="6" t="s">
        <v>181</v>
      </c>
      <c r="C83" s="7" t="s">
        <v>182</v>
      </c>
      <c r="D83" s="5">
        <v>2</v>
      </c>
      <c r="E83" s="8">
        <f t="shared" si="5"/>
        <v>4.166666666666667</v>
      </c>
      <c r="F83" s="5"/>
      <c r="G83" s="8">
        <f t="shared" si="6"/>
        <v>0</v>
      </c>
      <c r="H83" s="10">
        <f>IF(E83&gt;G83, E83, G83)</f>
        <v>4.166666666666667</v>
      </c>
      <c r="I83" s="9"/>
      <c r="J83" s="9">
        <f t="shared" si="7"/>
        <v>0</v>
      </c>
      <c r="K83" s="9"/>
      <c r="L83" s="11">
        <f t="shared" si="8"/>
        <v>0</v>
      </c>
      <c r="M83" s="12">
        <f>IF(J83&gt;L83, J83,L83)</f>
        <v>0</v>
      </c>
      <c r="N83" s="12">
        <v>3</v>
      </c>
      <c r="O83" s="5"/>
      <c r="P83" s="5"/>
      <c r="Q83" s="13">
        <f>H83+M83</f>
        <v>4.166666666666667</v>
      </c>
      <c r="R83" s="13">
        <f>Q83+N83</f>
        <v>7.166666666666667</v>
      </c>
      <c r="S83" s="14" t="str">
        <f t="shared" si="9"/>
        <v>F</v>
      </c>
    </row>
    <row r="84" spans="1:19" x14ac:dyDescent="0.25">
      <c r="A84" s="5">
        <v>83</v>
      </c>
      <c r="B84" s="6" t="s">
        <v>183</v>
      </c>
      <c r="C84" s="7" t="s">
        <v>184</v>
      </c>
      <c r="D84" s="5"/>
      <c r="E84" s="8">
        <f t="shared" si="5"/>
        <v>0</v>
      </c>
      <c r="F84" s="5"/>
      <c r="G84" s="8">
        <f t="shared" si="6"/>
        <v>0</v>
      </c>
      <c r="H84" s="10">
        <f>IF(E84&gt;G84, E84, G84)</f>
        <v>0</v>
      </c>
      <c r="I84" s="9"/>
      <c r="J84" s="9">
        <f t="shared" si="7"/>
        <v>0</v>
      </c>
      <c r="K84" s="9"/>
      <c r="L84" s="11">
        <f t="shared" si="8"/>
        <v>0</v>
      </c>
      <c r="M84" s="12">
        <f>IF(J84&gt;L84, J84,L84)</f>
        <v>0</v>
      </c>
      <c r="N84" s="12"/>
      <c r="O84" s="5"/>
      <c r="P84" s="5"/>
      <c r="Q84" s="13">
        <f>H84+M84</f>
        <v>0</v>
      </c>
      <c r="R84" s="13">
        <f>Q84+N84</f>
        <v>0</v>
      </c>
      <c r="S84" s="14" t="str">
        <f t="shared" si="9"/>
        <v>F</v>
      </c>
    </row>
    <row r="85" spans="1:19" x14ac:dyDescent="0.25">
      <c r="A85" s="5">
        <v>84</v>
      </c>
      <c r="B85" s="6" t="s">
        <v>185</v>
      </c>
      <c r="C85" s="7" t="s">
        <v>186</v>
      </c>
      <c r="D85" s="5"/>
      <c r="E85" s="8">
        <f t="shared" si="5"/>
        <v>0</v>
      </c>
      <c r="F85" s="5"/>
      <c r="G85" s="8">
        <f t="shared" si="6"/>
        <v>0</v>
      </c>
      <c r="H85" s="10">
        <f>IF(E85&gt;G85, E85, G85)</f>
        <v>0</v>
      </c>
      <c r="I85" s="9"/>
      <c r="J85" s="9">
        <f t="shared" si="7"/>
        <v>0</v>
      </c>
      <c r="K85" s="9"/>
      <c r="L85" s="11">
        <f t="shared" si="8"/>
        <v>0</v>
      </c>
      <c r="M85" s="12">
        <f>IF(J85&gt;L85, J85,L85)</f>
        <v>0</v>
      </c>
      <c r="N85" s="12"/>
      <c r="O85" s="5"/>
      <c r="P85" s="5"/>
      <c r="Q85" s="13">
        <f>H85+M85</f>
        <v>0</v>
      </c>
      <c r="R85" s="13">
        <f>Q85+N85</f>
        <v>0</v>
      </c>
      <c r="S85" s="14" t="str">
        <f t="shared" si="9"/>
        <v>F</v>
      </c>
    </row>
    <row r="86" spans="1:19" x14ac:dyDescent="0.25">
      <c r="A86" s="5">
        <v>85</v>
      </c>
      <c r="B86" s="6" t="s">
        <v>187</v>
      </c>
      <c r="C86" s="7" t="s">
        <v>188</v>
      </c>
      <c r="D86" s="5"/>
      <c r="E86" s="8">
        <f t="shared" si="5"/>
        <v>0</v>
      </c>
      <c r="F86" s="5"/>
      <c r="G86" s="8">
        <f t="shared" si="6"/>
        <v>0</v>
      </c>
      <c r="H86" s="10">
        <f>IF(E86&gt;G86, E86, G86)</f>
        <v>0</v>
      </c>
      <c r="I86" s="9"/>
      <c r="J86" s="9">
        <f t="shared" si="7"/>
        <v>0</v>
      </c>
      <c r="K86" s="9"/>
      <c r="L86" s="11">
        <f t="shared" si="8"/>
        <v>0</v>
      </c>
      <c r="M86" s="12">
        <f>IF(J86&gt;L86, J86,L86)</f>
        <v>0</v>
      </c>
      <c r="N86" s="12"/>
      <c r="O86" s="5"/>
      <c r="P86" s="5"/>
      <c r="Q86" s="13">
        <f>H86+M86</f>
        <v>0</v>
      </c>
      <c r="R86" s="13">
        <f>Q86+N86</f>
        <v>0</v>
      </c>
      <c r="S86" s="14" t="str">
        <f t="shared" si="9"/>
        <v>F</v>
      </c>
    </row>
    <row r="87" spans="1:19" x14ac:dyDescent="0.25">
      <c r="A87" s="5">
        <v>86</v>
      </c>
      <c r="B87" s="6" t="s">
        <v>189</v>
      </c>
      <c r="C87" s="7" t="s">
        <v>190</v>
      </c>
      <c r="D87" s="5"/>
      <c r="E87" s="8">
        <f t="shared" si="5"/>
        <v>0</v>
      </c>
      <c r="F87" s="5"/>
      <c r="G87" s="8">
        <f t="shared" si="6"/>
        <v>0</v>
      </c>
      <c r="H87" s="10">
        <f>IF(E87&gt;G87, E87, G87)</f>
        <v>0</v>
      </c>
      <c r="I87" s="9"/>
      <c r="J87" s="9">
        <f t="shared" si="7"/>
        <v>0</v>
      </c>
      <c r="K87" s="9"/>
      <c r="L87" s="11">
        <f t="shared" si="8"/>
        <v>0</v>
      </c>
      <c r="M87" s="12">
        <f>IF(J87&gt;L87, J87,L87)</f>
        <v>0</v>
      </c>
      <c r="N87" s="12"/>
      <c r="O87" s="5"/>
      <c r="P87" s="5"/>
      <c r="Q87" s="13">
        <f>H87+M87</f>
        <v>0</v>
      </c>
      <c r="R87" s="13">
        <f>Q87+N87</f>
        <v>0</v>
      </c>
      <c r="S87" s="14" t="str">
        <f t="shared" si="9"/>
        <v>F</v>
      </c>
    </row>
    <row r="88" spans="1:19" x14ac:dyDescent="0.25">
      <c r="A88" s="5">
        <v>87</v>
      </c>
      <c r="B88" s="6" t="s">
        <v>191</v>
      </c>
      <c r="C88" s="7" t="s">
        <v>192</v>
      </c>
      <c r="D88" s="5">
        <v>8.5</v>
      </c>
      <c r="E88" s="8">
        <f t="shared" si="5"/>
        <v>17.708333333333336</v>
      </c>
      <c r="F88" s="5"/>
      <c r="G88" s="8">
        <f t="shared" si="6"/>
        <v>0</v>
      </c>
      <c r="H88" s="10">
        <f>IF(E88&gt;G88, E88, G88)</f>
        <v>17.708333333333336</v>
      </c>
      <c r="I88" s="9">
        <v>9.5</v>
      </c>
      <c r="J88" s="9">
        <f t="shared" si="7"/>
        <v>23.75</v>
      </c>
      <c r="K88" s="9"/>
      <c r="L88" s="11">
        <f t="shared" si="8"/>
        <v>0</v>
      </c>
      <c r="M88" s="12">
        <f>IF(J88&gt;L88, J88,L88)</f>
        <v>23.75</v>
      </c>
      <c r="N88" s="12">
        <v>9</v>
      </c>
      <c r="O88" s="5"/>
      <c r="P88" s="5"/>
      <c r="Q88" s="13">
        <f>H88+M88</f>
        <v>41.458333333333336</v>
      </c>
      <c r="R88" s="13">
        <f>Q88+N88</f>
        <v>50.458333333333336</v>
      </c>
      <c r="S88" s="14" t="str">
        <f t="shared" si="9"/>
        <v>E</v>
      </c>
    </row>
    <row r="89" spans="1:19" x14ac:dyDescent="0.25">
      <c r="A89" s="5">
        <v>88</v>
      </c>
      <c r="B89" s="6" t="s">
        <v>193</v>
      </c>
      <c r="C89" s="7" t="s">
        <v>194</v>
      </c>
      <c r="D89" s="5">
        <v>11.5</v>
      </c>
      <c r="E89" s="8">
        <f t="shared" si="5"/>
        <v>23.958333333333336</v>
      </c>
      <c r="F89" s="5"/>
      <c r="G89" s="8">
        <f t="shared" si="6"/>
        <v>0</v>
      </c>
      <c r="H89" s="10">
        <f>IF(E89&gt;G89, E89, G89)</f>
        <v>23.958333333333336</v>
      </c>
      <c r="I89" s="9">
        <v>9.5</v>
      </c>
      <c r="J89" s="9">
        <f t="shared" si="7"/>
        <v>23.75</v>
      </c>
      <c r="K89" s="9"/>
      <c r="L89" s="11">
        <f t="shared" si="8"/>
        <v>0</v>
      </c>
      <c r="M89" s="12">
        <f>IF(J89&gt;L89, J89,L89)</f>
        <v>23.75</v>
      </c>
      <c r="N89" s="12">
        <v>10</v>
      </c>
      <c r="O89" s="5"/>
      <c r="P89" s="5"/>
      <c r="Q89" s="13">
        <f>H89+M89</f>
        <v>47.708333333333336</v>
      </c>
      <c r="R89" s="13">
        <f>Q89+N89</f>
        <v>57.708333333333336</v>
      </c>
      <c r="S89" s="14" t="str">
        <f t="shared" si="9"/>
        <v>E</v>
      </c>
    </row>
    <row r="90" spans="1:19" x14ac:dyDescent="0.25">
      <c r="A90" s="5">
        <v>89</v>
      </c>
      <c r="B90" s="6" t="s">
        <v>195</v>
      </c>
      <c r="C90" s="7" t="s">
        <v>196</v>
      </c>
      <c r="D90" s="5">
        <v>1</v>
      </c>
      <c r="E90" s="8">
        <f t="shared" si="5"/>
        <v>2.0833333333333335</v>
      </c>
      <c r="F90" s="5">
        <v>1.5</v>
      </c>
      <c r="G90" s="8">
        <f t="shared" si="6"/>
        <v>3.125</v>
      </c>
      <c r="H90" s="10">
        <f>IF(E90&gt;G90, E90, G90)</f>
        <v>3.125</v>
      </c>
      <c r="I90" s="9">
        <v>0</v>
      </c>
      <c r="J90" s="9">
        <f t="shared" si="7"/>
        <v>0</v>
      </c>
      <c r="K90" s="9">
        <v>0</v>
      </c>
      <c r="L90" s="11">
        <f t="shared" si="8"/>
        <v>0</v>
      </c>
      <c r="M90" s="12">
        <f>IF(J90&gt;L90, J90,L90)</f>
        <v>0</v>
      </c>
      <c r="N90" s="12">
        <v>3</v>
      </c>
      <c r="O90" s="5"/>
      <c r="P90" s="5"/>
      <c r="Q90" s="13">
        <f>H90+M90</f>
        <v>3.125</v>
      </c>
      <c r="R90" s="13">
        <f>Q90+N90</f>
        <v>6.125</v>
      </c>
      <c r="S90" s="14" t="str">
        <f t="shared" si="9"/>
        <v>F</v>
      </c>
    </row>
    <row r="91" spans="1:19" x14ac:dyDescent="0.25">
      <c r="A91" s="5">
        <v>90</v>
      </c>
      <c r="B91" s="6" t="s">
        <v>197</v>
      </c>
      <c r="C91" s="7" t="s">
        <v>198</v>
      </c>
      <c r="D91" s="5">
        <v>6.5</v>
      </c>
      <c r="E91" s="8">
        <f t="shared" si="5"/>
        <v>13.541666666666668</v>
      </c>
      <c r="F91" s="5">
        <v>8</v>
      </c>
      <c r="G91" s="8">
        <f t="shared" si="6"/>
        <v>16.666666666666668</v>
      </c>
      <c r="H91" s="10">
        <f>IF(E91&gt;G91, E91, G91)</f>
        <v>16.666666666666668</v>
      </c>
      <c r="I91" s="9"/>
      <c r="J91" s="9">
        <f t="shared" si="7"/>
        <v>0</v>
      </c>
      <c r="K91" s="9">
        <v>3.5</v>
      </c>
      <c r="L91" s="11">
        <f t="shared" si="8"/>
        <v>8.75</v>
      </c>
      <c r="M91" s="12">
        <f>IF(J91&gt;L91, J91,L91)</f>
        <v>8.75</v>
      </c>
      <c r="N91" s="12">
        <v>8</v>
      </c>
      <c r="O91" s="5"/>
      <c r="P91" s="5"/>
      <c r="Q91" s="13">
        <f>H91+M91</f>
        <v>25.416666666666668</v>
      </c>
      <c r="R91" s="13">
        <f>Q91+N91</f>
        <v>33.416666666666671</v>
      </c>
      <c r="S91" s="14" t="str">
        <f t="shared" si="9"/>
        <v>F</v>
      </c>
    </row>
    <row r="92" spans="1:19" x14ac:dyDescent="0.25">
      <c r="A92" s="5">
        <v>91</v>
      </c>
      <c r="B92" s="6" t="s">
        <v>199</v>
      </c>
      <c r="C92" s="7" t="s">
        <v>200</v>
      </c>
      <c r="D92" s="5">
        <v>9</v>
      </c>
      <c r="E92" s="8">
        <f t="shared" si="5"/>
        <v>18.75</v>
      </c>
      <c r="F92" s="5">
        <v>9</v>
      </c>
      <c r="G92" s="8">
        <f t="shared" si="6"/>
        <v>18.75</v>
      </c>
      <c r="H92" s="10">
        <f>IF(E92&gt;G92, E92, G92)</f>
        <v>18.75</v>
      </c>
      <c r="I92" s="9">
        <v>7.5</v>
      </c>
      <c r="J92" s="9">
        <f t="shared" si="7"/>
        <v>18.75</v>
      </c>
      <c r="K92" s="9">
        <v>9</v>
      </c>
      <c r="L92" s="11">
        <f t="shared" si="8"/>
        <v>22.5</v>
      </c>
      <c r="M92" s="12">
        <f>IF(J92&gt;L92, J92,L92)</f>
        <v>22.5</v>
      </c>
      <c r="N92" s="12">
        <v>9</v>
      </c>
      <c r="O92" s="5"/>
      <c r="P92" s="5"/>
      <c r="Q92" s="13">
        <f>H92+M92</f>
        <v>41.25</v>
      </c>
      <c r="R92" s="13">
        <f>Q92+N92</f>
        <v>50.25</v>
      </c>
      <c r="S92" s="14" t="str">
        <f t="shared" si="9"/>
        <v>E</v>
      </c>
    </row>
    <row r="93" spans="1:19" x14ac:dyDescent="0.25">
      <c r="A93" s="5">
        <v>92</v>
      </c>
      <c r="B93" s="6" t="s">
        <v>201</v>
      </c>
      <c r="C93" s="7" t="s">
        <v>202</v>
      </c>
      <c r="D93" s="5">
        <v>7</v>
      </c>
      <c r="E93" s="8">
        <f t="shared" si="5"/>
        <v>14.583333333333334</v>
      </c>
      <c r="F93" s="5">
        <v>7.5</v>
      </c>
      <c r="G93" s="8">
        <f t="shared" si="6"/>
        <v>15.625</v>
      </c>
      <c r="H93" s="10">
        <f>IF(E93&gt;G93, E93, G93)</f>
        <v>15.625</v>
      </c>
      <c r="I93" s="9">
        <v>5.5</v>
      </c>
      <c r="J93" s="9">
        <f t="shared" si="7"/>
        <v>13.75</v>
      </c>
      <c r="K93" s="9">
        <v>8</v>
      </c>
      <c r="L93" s="11">
        <f t="shared" si="8"/>
        <v>20</v>
      </c>
      <c r="M93" s="12">
        <f>IF(J93&gt;L93, J93,L93)</f>
        <v>20</v>
      </c>
      <c r="N93" s="12">
        <v>9</v>
      </c>
      <c r="O93" s="5"/>
      <c r="P93" s="5"/>
      <c r="Q93" s="13">
        <f>H93+M93</f>
        <v>35.625</v>
      </c>
      <c r="R93" s="13">
        <f>Q93+N93</f>
        <v>44.625</v>
      </c>
      <c r="S93" s="14" t="str">
        <f t="shared" si="9"/>
        <v>F</v>
      </c>
    </row>
    <row r="94" spans="1:19" x14ac:dyDescent="0.25">
      <c r="A94" s="5">
        <v>93</v>
      </c>
      <c r="B94" s="6" t="s">
        <v>203</v>
      </c>
      <c r="C94" s="7" t="s">
        <v>204</v>
      </c>
      <c r="D94" s="5">
        <v>6</v>
      </c>
      <c r="E94" s="8">
        <f t="shared" si="5"/>
        <v>12.5</v>
      </c>
      <c r="F94" s="5">
        <v>3</v>
      </c>
      <c r="G94" s="8">
        <f t="shared" si="6"/>
        <v>6.25</v>
      </c>
      <c r="H94" s="10">
        <f>IF(E94&gt;G94, E94, G94)</f>
        <v>12.5</v>
      </c>
      <c r="I94" s="9"/>
      <c r="J94" s="9">
        <f t="shared" si="7"/>
        <v>0</v>
      </c>
      <c r="K94" s="9">
        <v>6</v>
      </c>
      <c r="L94" s="11">
        <f t="shared" si="8"/>
        <v>15</v>
      </c>
      <c r="M94" s="12">
        <f>IF(J94&gt;L94, J94,L94)</f>
        <v>15</v>
      </c>
      <c r="N94" s="12">
        <v>3</v>
      </c>
      <c r="O94" s="5"/>
      <c r="P94" s="5"/>
      <c r="Q94" s="13">
        <f>H94+M94</f>
        <v>27.5</v>
      </c>
      <c r="R94" s="13">
        <f>Q94+N94</f>
        <v>30.5</v>
      </c>
      <c r="S94" s="14" t="str">
        <f t="shared" si="9"/>
        <v>F</v>
      </c>
    </row>
    <row r="95" spans="1:19" x14ac:dyDescent="0.25">
      <c r="A95" s="5">
        <v>94</v>
      </c>
      <c r="B95" s="6" t="s">
        <v>205</v>
      </c>
      <c r="C95" s="7" t="s">
        <v>206</v>
      </c>
      <c r="D95" s="5">
        <v>11.5</v>
      </c>
      <c r="E95" s="8">
        <f t="shared" si="5"/>
        <v>23.958333333333336</v>
      </c>
      <c r="F95" s="5"/>
      <c r="G95" s="8">
        <f t="shared" si="6"/>
        <v>0</v>
      </c>
      <c r="H95" s="10">
        <f>IF(E95&gt;G95, E95, G95)</f>
        <v>23.958333333333336</v>
      </c>
      <c r="I95" s="9"/>
      <c r="J95" s="9">
        <f t="shared" si="7"/>
        <v>0</v>
      </c>
      <c r="K95" s="9">
        <v>10</v>
      </c>
      <c r="L95" s="11">
        <f t="shared" si="8"/>
        <v>25</v>
      </c>
      <c r="M95" s="12">
        <f>IF(J95&gt;L95, J95,L95)</f>
        <v>25</v>
      </c>
      <c r="N95" s="12">
        <v>3</v>
      </c>
      <c r="O95" s="5"/>
      <c r="P95" s="5"/>
      <c r="Q95" s="13">
        <f>H95+M95</f>
        <v>48.958333333333336</v>
      </c>
      <c r="R95" s="13">
        <f>Q95+N95</f>
        <v>51.958333333333336</v>
      </c>
      <c r="S95" s="14" t="str">
        <f t="shared" si="9"/>
        <v>E</v>
      </c>
    </row>
    <row r="96" spans="1:19" x14ac:dyDescent="0.25">
      <c r="A96" s="5">
        <v>95</v>
      </c>
      <c r="B96" s="6" t="s">
        <v>207</v>
      </c>
      <c r="C96" s="7" t="s">
        <v>208</v>
      </c>
      <c r="D96" s="5">
        <v>9</v>
      </c>
      <c r="E96" s="8">
        <f t="shared" si="5"/>
        <v>18.75</v>
      </c>
      <c r="F96" s="5"/>
      <c r="G96" s="8">
        <f t="shared" si="6"/>
        <v>0</v>
      </c>
      <c r="H96" s="10">
        <f>IF(E96&gt;G96, E96, G96)</f>
        <v>18.75</v>
      </c>
      <c r="I96" s="9">
        <v>8</v>
      </c>
      <c r="J96" s="9">
        <f t="shared" si="7"/>
        <v>20</v>
      </c>
      <c r="K96" s="9"/>
      <c r="L96" s="11">
        <f t="shared" si="8"/>
        <v>0</v>
      </c>
      <c r="M96" s="12">
        <f>IF(J96&gt;L96, J96,L96)</f>
        <v>20</v>
      </c>
      <c r="N96" s="12">
        <v>7</v>
      </c>
      <c r="O96" s="5"/>
      <c r="P96" s="5"/>
      <c r="Q96" s="13">
        <f>H96+M96</f>
        <v>38.75</v>
      </c>
      <c r="R96" s="13">
        <f>Q96+N96</f>
        <v>45.75</v>
      </c>
      <c r="S96" s="14" t="str">
        <f t="shared" si="9"/>
        <v>F</v>
      </c>
    </row>
    <row r="97" spans="1:19" x14ac:dyDescent="0.25">
      <c r="A97" s="5">
        <v>96</v>
      </c>
      <c r="B97" s="6" t="s">
        <v>209</v>
      </c>
      <c r="C97" s="7" t="s">
        <v>210</v>
      </c>
      <c r="D97" s="5">
        <v>9.5</v>
      </c>
      <c r="E97" s="8">
        <f t="shared" si="5"/>
        <v>19.791666666666668</v>
      </c>
      <c r="F97" s="5">
        <v>9.5</v>
      </c>
      <c r="G97" s="8">
        <f t="shared" si="6"/>
        <v>19.791666666666668</v>
      </c>
      <c r="H97" s="10">
        <f>IF(E97&gt;G97, E97, G97)</f>
        <v>19.791666666666668</v>
      </c>
      <c r="I97" s="9">
        <v>9</v>
      </c>
      <c r="J97" s="9">
        <f t="shared" si="7"/>
        <v>22.5</v>
      </c>
      <c r="K97" s="9"/>
      <c r="L97" s="11">
        <f t="shared" si="8"/>
        <v>0</v>
      </c>
      <c r="M97" s="12">
        <f>IF(J97&gt;L97, J97,L97)</f>
        <v>22.5</v>
      </c>
      <c r="N97" s="12">
        <v>5</v>
      </c>
      <c r="O97" s="5"/>
      <c r="P97" s="5"/>
      <c r="Q97" s="13">
        <f>H97+M97</f>
        <v>42.291666666666671</v>
      </c>
      <c r="R97" s="13">
        <f>Q97+N97</f>
        <v>47.291666666666671</v>
      </c>
      <c r="S97" s="14" t="str">
        <f t="shared" si="9"/>
        <v>F</v>
      </c>
    </row>
    <row r="98" spans="1:19" x14ac:dyDescent="0.25">
      <c r="A98" s="5">
        <v>97</v>
      </c>
      <c r="B98" s="6" t="s">
        <v>211</v>
      </c>
      <c r="C98" s="7" t="s">
        <v>212</v>
      </c>
      <c r="D98" s="5">
        <v>11</v>
      </c>
      <c r="E98" s="8">
        <f t="shared" si="5"/>
        <v>22.916666666666668</v>
      </c>
      <c r="F98" s="5"/>
      <c r="G98" s="8">
        <f t="shared" si="6"/>
        <v>0</v>
      </c>
      <c r="H98" s="10">
        <f>IF(E98&gt;G98, E98, G98)</f>
        <v>22.916666666666668</v>
      </c>
      <c r="I98" s="9">
        <v>4</v>
      </c>
      <c r="J98" s="9">
        <f t="shared" si="7"/>
        <v>10</v>
      </c>
      <c r="K98" s="9">
        <v>8</v>
      </c>
      <c r="L98" s="11">
        <f t="shared" si="8"/>
        <v>20</v>
      </c>
      <c r="M98" s="12">
        <f>IF(J98&gt;L98, J98,L98)</f>
        <v>20</v>
      </c>
      <c r="N98" s="12">
        <v>9</v>
      </c>
      <c r="O98" s="5"/>
      <c r="P98" s="5"/>
      <c r="Q98" s="13">
        <f>H98+M98</f>
        <v>42.916666666666671</v>
      </c>
      <c r="R98" s="13">
        <f>Q98+N98</f>
        <v>51.916666666666671</v>
      </c>
      <c r="S98" s="14" t="str">
        <f t="shared" si="9"/>
        <v>E</v>
      </c>
    </row>
    <row r="99" spans="1:19" x14ac:dyDescent="0.25">
      <c r="A99" s="5">
        <v>98</v>
      </c>
      <c r="B99" s="6" t="s">
        <v>213</v>
      </c>
      <c r="C99" s="7" t="s">
        <v>214</v>
      </c>
      <c r="D99" s="5">
        <v>10.5</v>
      </c>
      <c r="E99" s="8">
        <f t="shared" si="5"/>
        <v>21.875</v>
      </c>
      <c r="F99" s="5"/>
      <c r="G99" s="8">
        <f t="shared" si="6"/>
        <v>0</v>
      </c>
      <c r="H99" s="10">
        <f>IF(E99&gt;G99, E99, G99)</f>
        <v>21.875</v>
      </c>
      <c r="I99" s="9">
        <v>10</v>
      </c>
      <c r="J99" s="9">
        <f t="shared" si="7"/>
        <v>25</v>
      </c>
      <c r="K99" s="9"/>
      <c r="L99" s="11">
        <f t="shared" si="8"/>
        <v>0</v>
      </c>
      <c r="M99" s="12">
        <f>IF(J99&gt;L99, J99,L99)</f>
        <v>25</v>
      </c>
      <c r="N99" s="12">
        <v>10</v>
      </c>
      <c r="O99" s="5"/>
      <c r="P99" s="5"/>
      <c r="Q99" s="13">
        <f>H99+M99</f>
        <v>46.875</v>
      </c>
      <c r="R99" s="13">
        <f>Q99+N99</f>
        <v>56.875</v>
      </c>
      <c r="S99" s="14" t="str">
        <f t="shared" si="9"/>
        <v>E</v>
      </c>
    </row>
    <row r="100" spans="1:19" x14ac:dyDescent="0.25">
      <c r="A100" s="5">
        <v>99</v>
      </c>
      <c r="B100" s="6" t="s">
        <v>215</v>
      </c>
      <c r="C100" s="7" t="s">
        <v>216</v>
      </c>
      <c r="D100" s="5"/>
      <c r="E100" s="8">
        <f t="shared" si="5"/>
        <v>0</v>
      </c>
      <c r="F100" s="5"/>
      <c r="G100" s="8">
        <f t="shared" si="6"/>
        <v>0</v>
      </c>
      <c r="H100" s="10">
        <f>IF(E100&gt;G100, E100, G100)</f>
        <v>0</v>
      </c>
      <c r="I100" s="9"/>
      <c r="J100" s="9">
        <f t="shared" si="7"/>
        <v>0</v>
      </c>
      <c r="K100" s="9"/>
      <c r="L100" s="11">
        <f t="shared" si="8"/>
        <v>0</v>
      </c>
      <c r="M100" s="12">
        <f>IF(J100&gt;L100, J100,L100)</f>
        <v>0</v>
      </c>
      <c r="N100" s="12"/>
      <c r="O100" s="5"/>
      <c r="P100" s="5"/>
      <c r="Q100" s="13">
        <f>H100+M100</f>
        <v>0</v>
      </c>
      <c r="R100" s="13">
        <f>Q100+N100</f>
        <v>0</v>
      </c>
      <c r="S100" s="14" t="str">
        <f t="shared" si="9"/>
        <v>F</v>
      </c>
    </row>
    <row r="101" spans="1:19" x14ac:dyDescent="0.25">
      <c r="A101" s="5">
        <v>100</v>
      </c>
      <c r="B101" s="6" t="s">
        <v>217</v>
      </c>
      <c r="C101" s="7" t="s">
        <v>218</v>
      </c>
      <c r="D101" s="5">
        <v>11.5</v>
      </c>
      <c r="E101" s="8">
        <f t="shared" si="5"/>
        <v>23.958333333333336</v>
      </c>
      <c r="F101" s="5"/>
      <c r="G101" s="8">
        <f t="shared" si="6"/>
        <v>0</v>
      </c>
      <c r="H101" s="10">
        <f>IF(E101&gt;G101, E101, G101)</f>
        <v>23.958333333333336</v>
      </c>
      <c r="I101" s="9">
        <v>8.5</v>
      </c>
      <c r="J101" s="9">
        <f t="shared" si="7"/>
        <v>21.25</v>
      </c>
      <c r="K101" s="9"/>
      <c r="L101" s="11">
        <f t="shared" si="8"/>
        <v>0</v>
      </c>
      <c r="M101" s="12">
        <f>IF(J101&gt;L101, J101,L101)</f>
        <v>21.25</v>
      </c>
      <c r="N101" s="12">
        <v>10</v>
      </c>
      <c r="O101" s="5"/>
      <c r="P101" s="5"/>
      <c r="Q101" s="13">
        <f>H101+M101</f>
        <v>45.208333333333336</v>
      </c>
      <c r="R101" s="13">
        <f>Q101+N101</f>
        <v>55.208333333333336</v>
      </c>
      <c r="S101" s="14" t="str">
        <f t="shared" si="9"/>
        <v>E</v>
      </c>
    </row>
    <row r="102" spans="1:19" x14ac:dyDescent="0.25">
      <c r="A102" s="5">
        <v>101</v>
      </c>
      <c r="B102" s="6" t="s">
        <v>219</v>
      </c>
      <c r="C102" s="7" t="s">
        <v>220</v>
      </c>
      <c r="D102" s="5"/>
      <c r="E102" s="8">
        <f t="shared" si="5"/>
        <v>0</v>
      </c>
      <c r="F102" s="5"/>
      <c r="G102" s="8">
        <f t="shared" si="6"/>
        <v>0</v>
      </c>
      <c r="H102" s="10">
        <f>IF(E102&gt;G102, E102, G102)</f>
        <v>0</v>
      </c>
      <c r="I102" s="9"/>
      <c r="J102" s="9">
        <f t="shared" si="7"/>
        <v>0</v>
      </c>
      <c r="K102" s="9"/>
      <c r="L102" s="11">
        <f t="shared" si="8"/>
        <v>0</v>
      </c>
      <c r="M102" s="12">
        <f>IF(J102&gt;L102, J102,L102)</f>
        <v>0</v>
      </c>
      <c r="N102" s="12"/>
      <c r="O102" s="5"/>
      <c r="P102" s="5"/>
      <c r="Q102" s="13">
        <f>H102+M102</f>
        <v>0</v>
      </c>
      <c r="R102" s="13">
        <f>Q102+N102</f>
        <v>0</v>
      </c>
      <c r="S102" s="14" t="str">
        <f t="shared" si="9"/>
        <v>F</v>
      </c>
    </row>
    <row r="103" spans="1:19" x14ac:dyDescent="0.25">
      <c r="A103" s="5">
        <v>102</v>
      </c>
      <c r="B103" s="6" t="s">
        <v>221</v>
      </c>
      <c r="C103" s="7" t="s">
        <v>222</v>
      </c>
      <c r="D103" s="5">
        <v>6.5</v>
      </c>
      <c r="E103" s="8">
        <f t="shared" si="5"/>
        <v>13.541666666666668</v>
      </c>
      <c r="F103" s="5">
        <v>9.5</v>
      </c>
      <c r="G103" s="8">
        <f t="shared" si="6"/>
        <v>19.791666666666668</v>
      </c>
      <c r="H103" s="10">
        <f>IF(E103&gt;G103, E103, G103)</f>
        <v>19.791666666666668</v>
      </c>
      <c r="I103" s="9">
        <v>6.5</v>
      </c>
      <c r="J103" s="9">
        <f t="shared" si="7"/>
        <v>16.25</v>
      </c>
      <c r="K103" s="9">
        <v>5.5</v>
      </c>
      <c r="L103" s="11">
        <f t="shared" si="8"/>
        <v>13.75</v>
      </c>
      <c r="M103" s="12">
        <f>IF(J103&gt;L103, J103,L103)</f>
        <v>16.25</v>
      </c>
      <c r="N103" s="12">
        <v>4</v>
      </c>
      <c r="O103" s="5"/>
      <c r="P103" s="5"/>
      <c r="Q103" s="13">
        <f>H103+M103</f>
        <v>36.041666666666671</v>
      </c>
      <c r="R103" s="13">
        <f>Q103+N103</f>
        <v>40.041666666666671</v>
      </c>
      <c r="S103" s="14" t="str">
        <f t="shared" si="9"/>
        <v>F</v>
      </c>
    </row>
    <row r="104" spans="1:19" x14ac:dyDescent="0.25">
      <c r="A104" s="5">
        <v>103</v>
      </c>
      <c r="B104" s="6" t="s">
        <v>223</v>
      </c>
      <c r="C104" s="7" t="s">
        <v>224</v>
      </c>
      <c r="D104" s="5"/>
      <c r="E104" s="8">
        <f t="shared" si="5"/>
        <v>0</v>
      </c>
      <c r="F104" s="5"/>
      <c r="G104" s="8">
        <f t="shared" si="6"/>
        <v>0</v>
      </c>
      <c r="H104" s="10">
        <f>IF(E104&gt;G104, E104, G104)</f>
        <v>0</v>
      </c>
      <c r="I104" s="9"/>
      <c r="J104" s="9">
        <f t="shared" si="7"/>
        <v>0</v>
      </c>
      <c r="K104" s="9"/>
      <c r="L104" s="11">
        <f t="shared" si="8"/>
        <v>0</v>
      </c>
      <c r="M104" s="12">
        <f>IF(J104&gt;L104, J104,L104)</f>
        <v>0</v>
      </c>
      <c r="N104" s="12"/>
      <c r="O104" s="5"/>
      <c r="P104" s="5"/>
      <c r="Q104" s="13">
        <f>H104+M104</f>
        <v>0</v>
      </c>
      <c r="R104" s="13">
        <f>Q104+N104</f>
        <v>0</v>
      </c>
      <c r="S104" s="14" t="str">
        <f t="shared" si="9"/>
        <v>F</v>
      </c>
    </row>
    <row r="105" spans="1:19" x14ac:dyDescent="0.25">
      <c r="A105" s="5">
        <v>104</v>
      </c>
      <c r="B105" s="6" t="s">
        <v>225</v>
      </c>
      <c r="C105" s="7" t="s">
        <v>226</v>
      </c>
      <c r="D105" s="5"/>
      <c r="E105" s="8">
        <f t="shared" si="5"/>
        <v>0</v>
      </c>
      <c r="F105" s="5"/>
      <c r="G105" s="8">
        <f t="shared" si="6"/>
        <v>0</v>
      </c>
      <c r="H105" s="10">
        <f>IF(E105&gt;G105, E105, G105)</f>
        <v>0</v>
      </c>
      <c r="I105" s="9"/>
      <c r="J105" s="9">
        <f t="shared" si="7"/>
        <v>0</v>
      </c>
      <c r="K105" s="9"/>
      <c r="L105" s="11">
        <f t="shared" si="8"/>
        <v>0</v>
      </c>
      <c r="M105" s="12">
        <f>IF(J105&gt;L105, J105,L105)</f>
        <v>0</v>
      </c>
      <c r="N105" s="12"/>
      <c r="O105" s="5"/>
      <c r="P105" s="5"/>
      <c r="Q105" s="13">
        <f>H105+M105</f>
        <v>0</v>
      </c>
      <c r="R105" s="13">
        <f>Q105+N105</f>
        <v>0</v>
      </c>
      <c r="S105" s="14" t="str">
        <f t="shared" si="9"/>
        <v>F</v>
      </c>
    </row>
    <row r="106" spans="1:19" x14ac:dyDescent="0.25">
      <c r="A106" s="5">
        <v>105</v>
      </c>
      <c r="B106" s="6" t="s">
        <v>227</v>
      </c>
      <c r="C106" s="7" t="s">
        <v>228</v>
      </c>
      <c r="D106" s="5">
        <v>3.5</v>
      </c>
      <c r="E106" s="8">
        <f t="shared" si="5"/>
        <v>7.291666666666667</v>
      </c>
      <c r="F106" s="5"/>
      <c r="G106" s="8">
        <f t="shared" si="6"/>
        <v>0</v>
      </c>
      <c r="H106" s="10">
        <f>IF(E106&gt;G106, E106, G106)</f>
        <v>7.291666666666667</v>
      </c>
      <c r="I106" s="9"/>
      <c r="J106" s="9">
        <f t="shared" si="7"/>
        <v>0</v>
      </c>
      <c r="K106" s="9"/>
      <c r="L106" s="11">
        <f t="shared" si="8"/>
        <v>0</v>
      </c>
      <c r="M106" s="12">
        <f>IF(J106&gt;L106, J106,L106)</f>
        <v>0</v>
      </c>
      <c r="N106" s="12">
        <v>5</v>
      </c>
      <c r="O106" s="5"/>
      <c r="P106" s="5"/>
      <c r="Q106" s="13">
        <f>H106+M106</f>
        <v>7.291666666666667</v>
      </c>
      <c r="R106" s="13">
        <f>Q106+N106</f>
        <v>12.291666666666668</v>
      </c>
      <c r="S106" s="14" t="str">
        <f t="shared" si="9"/>
        <v>F</v>
      </c>
    </row>
    <row r="107" spans="1:19" x14ac:dyDescent="0.25">
      <c r="A107" s="5">
        <v>106</v>
      </c>
      <c r="B107" s="6" t="s">
        <v>229</v>
      </c>
      <c r="C107" s="7" t="s">
        <v>230</v>
      </c>
      <c r="D107" s="5"/>
      <c r="E107" s="8">
        <f t="shared" si="5"/>
        <v>0</v>
      </c>
      <c r="F107" s="5"/>
      <c r="G107" s="8">
        <f t="shared" si="6"/>
        <v>0</v>
      </c>
      <c r="H107" s="10">
        <f>IF(E107&gt;G107, E107, G107)</f>
        <v>0</v>
      </c>
      <c r="I107" s="9"/>
      <c r="J107" s="9">
        <f t="shared" si="7"/>
        <v>0</v>
      </c>
      <c r="K107" s="9"/>
      <c r="L107" s="11">
        <f t="shared" si="8"/>
        <v>0</v>
      </c>
      <c r="M107" s="12">
        <f>IF(J107&gt;L107, J107,L107)</f>
        <v>0</v>
      </c>
      <c r="N107" s="12"/>
      <c r="O107" s="5"/>
      <c r="P107" s="5"/>
      <c r="Q107" s="13">
        <f>H107+M107</f>
        <v>0</v>
      </c>
      <c r="R107" s="13">
        <f>Q107+N107</f>
        <v>0</v>
      </c>
      <c r="S107" s="14" t="str">
        <f t="shared" si="9"/>
        <v>F</v>
      </c>
    </row>
    <row r="108" spans="1:19" x14ac:dyDescent="0.25">
      <c r="A108" s="5">
        <v>107</v>
      </c>
      <c r="B108" s="6" t="s">
        <v>231</v>
      </c>
      <c r="C108" s="7" t="s">
        <v>232</v>
      </c>
      <c r="D108" s="5"/>
      <c r="E108" s="8">
        <f t="shared" si="5"/>
        <v>0</v>
      </c>
      <c r="F108" s="5"/>
      <c r="G108" s="8">
        <f t="shared" si="6"/>
        <v>0</v>
      </c>
      <c r="H108" s="10">
        <f>IF(E108&gt;G108, E108, G108)</f>
        <v>0</v>
      </c>
      <c r="I108" s="9"/>
      <c r="J108" s="9">
        <f t="shared" si="7"/>
        <v>0</v>
      </c>
      <c r="K108" s="9"/>
      <c r="L108" s="11">
        <f t="shared" si="8"/>
        <v>0</v>
      </c>
      <c r="M108" s="12">
        <f>IF(J108&gt;L108, J108,L108)</f>
        <v>0</v>
      </c>
      <c r="N108" s="12"/>
      <c r="O108" s="5"/>
      <c r="P108" s="5"/>
      <c r="Q108" s="13">
        <f>H108+M108</f>
        <v>0</v>
      </c>
      <c r="R108" s="13">
        <f>Q108+N108</f>
        <v>0</v>
      </c>
      <c r="S108" s="14" t="str">
        <f t="shared" si="9"/>
        <v>F</v>
      </c>
    </row>
    <row r="109" spans="1:19" x14ac:dyDescent="0.25">
      <c r="A109" s="5">
        <v>108</v>
      </c>
      <c r="B109" s="6" t="s">
        <v>233</v>
      </c>
      <c r="C109" s="7" t="s">
        <v>234</v>
      </c>
      <c r="D109" s="5">
        <v>8.5</v>
      </c>
      <c r="E109" s="8">
        <f t="shared" si="5"/>
        <v>17.708333333333336</v>
      </c>
      <c r="F109" s="5">
        <v>9.5</v>
      </c>
      <c r="G109" s="8">
        <f t="shared" si="6"/>
        <v>19.791666666666668</v>
      </c>
      <c r="H109" s="10">
        <f>IF(E109&gt;G109, E109, G109)</f>
        <v>19.791666666666668</v>
      </c>
      <c r="I109" s="9">
        <v>6</v>
      </c>
      <c r="J109" s="9">
        <f t="shared" si="7"/>
        <v>15</v>
      </c>
      <c r="K109" s="9">
        <v>8</v>
      </c>
      <c r="L109" s="11">
        <f t="shared" si="8"/>
        <v>20</v>
      </c>
      <c r="M109" s="12">
        <f>IF(J109&gt;L109, J109,L109)</f>
        <v>20</v>
      </c>
      <c r="N109" s="12">
        <v>10</v>
      </c>
      <c r="O109" s="5"/>
      <c r="P109" s="5"/>
      <c r="Q109" s="13">
        <f>H109+M109</f>
        <v>39.791666666666671</v>
      </c>
      <c r="R109" s="13">
        <f>Q109+N109</f>
        <v>49.791666666666671</v>
      </c>
      <c r="S109" s="14" t="str">
        <f t="shared" si="9"/>
        <v>E</v>
      </c>
    </row>
    <row r="110" spans="1:19" x14ac:dyDescent="0.25">
      <c r="A110" s="5">
        <v>109</v>
      </c>
      <c r="B110" s="6" t="s">
        <v>235</v>
      </c>
      <c r="C110" s="7" t="s">
        <v>236</v>
      </c>
      <c r="D110" s="5">
        <v>2</v>
      </c>
      <c r="E110" s="8">
        <f t="shared" si="5"/>
        <v>4.166666666666667</v>
      </c>
      <c r="F110" s="5"/>
      <c r="G110" s="8">
        <f t="shared" si="6"/>
        <v>0</v>
      </c>
      <c r="H110" s="10">
        <f>IF(E110&gt;G110, E110, G110)</f>
        <v>4.166666666666667</v>
      </c>
      <c r="I110" s="9"/>
      <c r="J110" s="9">
        <f t="shared" si="7"/>
        <v>0</v>
      </c>
      <c r="K110" s="9"/>
      <c r="L110" s="11">
        <f t="shared" si="8"/>
        <v>0</v>
      </c>
      <c r="M110" s="12">
        <f>IF(J110&gt;L110, J110,L110)</f>
        <v>0</v>
      </c>
      <c r="N110" s="12">
        <v>6</v>
      </c>
      <c r="O110" s="5"/>
      <c r="P110" s="5"/>
      <c r="Q110" s="13">
        <f>H110+M110</f>
        <v>4.166666666666667</v>
      </c>
      <c r="R110" s="13">
        <f>Q110+N110</f>
        <v>10.166666666666668</v>
      </c>
      <c r="S110" s="14" t="str">
        <f t="shared" si="9"/>
        <v>F</v>
      </c>
    </row>
    <row r="111" spans="1:19" x14ac:dyDescent="0.25">
      <c r="A111" s="5">
        <v>110</v>
      </c>
      <c r="B111" s="6" t="s">
        <v>237</v>
      </c>
      <c r="C111" s="7" t="s">
        <v>238</v>
      </c>
      <c r="D111" s="5">
        <v>11</v>
      </c>
      <c r="E111" s="8">
        <f t="shared" si="5"/>
        <v>22.916666666666668</v>
      </c>
      <c r="F111" s="5"/>
      <c r="G111" s="8">
        <f t="shared" si="6"/>
        <v>0</v>
      </c>
      <c r="H111" s="10">
        <f>IF(E111&gt;G111, E111, G111)</f>
        <v>22.916666666666668</v>
      </c>
      <c r="I111" s="9">
        <v>8.5</v>
      </c>
      <c r="J111" s="9">
        <f t="shared" si="7"/>
        <v>21.25</v>
      </c>
      <c r="K111" s="9"/>
      <c r="L111" s="11">
        <f t="shared" si="8"/>
        <v>0</v>
      </c>
      <c r="M111" s="12">
        <f>IF(J111&gt;L111, J111,L111)</f>
        <v>21.25</v>
      </c>
      <c r="N111" s="12">
        <v>8</v>
      </c>
      <c r="O111" s="5"/>
      <c r="P111" s="5"/>
      <c r="Q111" s="13">
        <f>H111+M111</f>
        <v>44.166666666666671</v>
      </c>
      <c r="R111" s="13">
        <f>Q111+N111</f>
        <v>52.166666666666671</v>
      </c>
      <c r="S111" s="14" t="str">
        <f t="shared" si="9"/>
        <v>E</v>
      </c>
    </row>
    <row r="112" spans="1:19" x14ac:dyDescent="0.25">
      <c r="A112" s="5">
        <v>111</v>
      </c>
      <c r="B112" s="6" t="s">
        <v>239</v>
      </c>
      <c r="C112" s="7" t="s">
        <v>240</v>
      </c>
      <c r="D112" s="5">
        <v>3</v>
      </c>
      <c r="E112" s="8">
        <f t="shared" si="5"/>
        <v>6.25</v>
      </c>
      <c r="F112" s="5">
        <v>6</v>
      </c>
      <c r="G112" s="8">
        <f t="shared" si="6"/>
        <v>12.5</v>
      </c>
      <c r="H112" s="10">
        <f>IF(E112&gt;G112, E112, G112)</f>
        <v>12.5</v>
      </c>
      <c r="I112" s="9">
        <v>2.5</v>
      </c>
      <c r="J112" s="9">
        <f t="shared" si="7"/>
        <v>6.25</v>
      </c>
      <c r="K112" s="9">
        <v>3.5</v>
      </c>
      <c r="L112" s="11">
        <f t="shared" si="8"/>
        <v>8.75</v>
      </c>
      <c r="M112" s="12">
        <f>IF(J112&gt;L112, J112,L112)</f>
        <v>8.75</v>
      </c>
      <c r="N112" s="12">
        <v>7</v>
      </c>
      <c r="O112" s="5"/>
      <c r="P112" s="5"/>
      <c r="Q112" s="13">
        <f>H112+M112</f>
        <v>21.25</v>
      </c>
      <c r="R112" s="13">
        <f>Q112+N112</f>
        <v>28.25</v>
      </c>
      <c r="S112" s="14" t="str">
        <f t="shared" si="9"/>
        <v>F</v>
      </c>
    </row>
    <row r="113" spans="1:19" x14ac:dyDescent="0.25">
      <c r="A113" s="5">
        <v>112</v>
      </c>
      <c r="B113" s="6" t="s">
        <v>241</v>
      </c>
      <c r="C113" s="7" t="s">
        <v>242</v>
      </c>
      <c r="D113" s="5"/>
      <c r="E113" s="8">
        <f t="shared" si="5"/>
        <v>0</v>
      </c>
      <c r="F113" s="5">
        <v>4.5</v>
      </c>
      <c r="G113" s="8">
        <f t="shared" si="6"/>
        <v>9.375</v>
      </c>
      <c r="H113" s="10">
        <f>IF(E113&gt;G113, E113, G113)</f>
        <v>9.375</v>
      </c>
      <c r="I113" s="9"/>
      <c r="J113" s="9">
        <f t="shared" si="7"/>
        <v>0</v>
      </c>
      <c r="K113" s="9">
        <v>1.5</v>
      </c>
      <c r="L113" s="11">
        <f t="shared" si="8"/>
        <v>3.75</v>
      </c>
      <c r="M113" s="12">
        <f>IF(J113&gt;L113, J113,L113)</f>
        <v>3.75</v>
      </c>
      <c r="N113" s="12">
        <v>3</v>
      </c>
      <c r="O113" s="5"/>
      <c r="P113" s="5"/>
      <c r="Q113" s="13">
        <f>H113+M113</f>
        <v>13.125</v>
      </c>
      <c r="R113" s="13">
        <f>Q113+N113</f>
        <v>16.125</v>
      </c>
      <c r="S113" s="14" t="str">
        <f t="shared" si="9"/>
        <v>F</v>
      </c>
    </row>
    <row r="114" spans="1:19" x14ac:dyDescent="0.25">
      <c r="A114" s="5">
        <v>113</v>
      </c>
      <c r="B114" s="6" t="s">
        <v>243</v>
      </c>
      <c r="C114" s="7" t="s">
        <v>244</v>
      </c>
      <c r="D114" s="5">
        <v>10</v>
      </c>
      <c r="E114" s="8">
        <f t="shared" si="5"/>
        <v>20.833333333333336</v>
      </c>
      <c r="F114" s="5">
        <v>10</v>
      </c>
      <c r="G114" s="8">
        <f t="shared" si="6"/>
        <v>20.833333333333332</v>
      </c>
      <c r="H114" s="10">
        <f>IF(E114&gt;G114, E114, G114)</f>
        <v>20.833333333333332</v>
      </c>
      <c r="I114" s="9">
        <v>6</v>
      </c>
      <c r="J114" s="9">
        <f t="shared" si="7"/>
        <v>15</v>
      </c>
      <c r="K114" s="9">
        <v>8</v>
      </c>
      <c r="L114" s="11">
        <f t="shared" si="8"/>
        <v>20</v>
      </c>
      <c r="M114" s="12">
        <f>IF(J114&gt;L114, J114,L114)</f>
        <v>20</v>
      </c>
      <c r="N114" s="12">
        <v>9</v>
      </c>
      <c r="O114" s="5"/>
      <c r="P114" s="5"/>
      <c r="Q114" s="13">
        <f>H114+M114</f>
        <v>40.833333333333329</v>
      </c>
      <c r="R114" s="13">
        <f>Q114+N114</f>
        <v>49.833333333333329</v>
      </c>
      <c r="S114" s="14" t="str">
        <f t="shared" si="9"/>
        <v>E</v>
      </c>
    </row>
    <row r="115" spans="1:19" x14ac:dyDescent="0.25">
      <c r="A115" s="5">
        <v>114</v>
      </c>
      <c r="B115" s="6" t="s">
        <v>245</v>
      </c>
      <c r="C115" s="7" t="s">
        <v>246</v>
      </c>
      <c r="D115" s="5">
        <v>6.5</v>
      </c>
      <c r="E115" s="8">
        <f t="shared" si="5"/>
        <v>13.541666666666668</v>
      </c>
      <c r="F115" s="5">
        <v>7</v>
      </c>
      <c r="G115" s="8">
        <f t="shared" si="6"/>
        <v>14.583333333333334</v>
      </c>
      <c r="H115" s="10">
        <f>IF(E115&gt;G115, E115, G115)</f>
        <v>14.583333333333334</v>
      </c>
      <c r="I115" s="9"/>
      <c r="J115" s="9">
        <f t="shared" si="7"/>
        <v>0</v>
      </c>
      <c r="K115" s="9">
        <v>4.5</v>
      </c>
      <c r="L115" s="11">
        <f t="shared" si="8"/>
        <v>11.25</v>
      </c>
      <c r="M115" s="12">
        <f>IF(J115&gt;L115, J115,L115)</f>
        <v>11.25</v>
      </c>
      <c r="N115" s="12">
        <v>5</v>
      </c>
      <c r="O115" s="5"/>
      <c r="P115" s="5"/>
      <c r="Q115" s="13">
        <f>H115+M115</f>
        <v>25.833333333333336</v>
      </c>
      <c r="R115" s="13">
        <f>Q115+N115</f>
        <v>30.833333333333336</v>
      </c>
      <c r="S115" s="14" t="str">
        <f t="shared" si="9"/>
        <v>F</v>
      </c>
    </row>
    <row r="116" spans="1:19" x14ac:dyDescent="0.25">
      <c r="A116" s="5">
        <v>115</v>
      </c>
      <c r="B116" s="6" t="s">
        <v>247</v>
      </c>
      <c r="C116" s="7" t="s">
        <v>248</v>
      </c>
      <c r="D116" s="5">
        <v>7</v>
      </c>
      <c r="E116" s="8">
        <f t="shared" si="5"/>
        <v>14.583333333333334</v>
      </c>
      <c r="F116" s="5"/>
      <c r="G116" s="8">
        <f t="shared" si="6"/>
        <v>0</v>
      </c>
      <c r="H116" s="10">
        <f>IF(E116&gt;G116, E116, G116)</f>
        <v>14.583333333333334</v>
      </c>
      <c r="I116" s="9"/>
      <c r="J116" s="9">
        <f t="shared" si="7"/>
        <v>0</v>
      </c>
      <c r="K116" s="9"/>
      <c r="L116" s="11">
        <f t="shared" si="8"/>
        <v>0</v>
      </c>
      <c r="M116" s="12">
        <f>IF(J116&gt;L116, J116,L116)</f>
        <v>0</v>
      </c>
      <c r="N116" s="12">
        <v>5</v>
      </c>
      <c r="O116" s="5"/>
      <c r="P116" s="5"/>
      <c r="Q116" s="13">
        <f>H116+M116</f>
        <v>14.583333333333334</v>
      </c>
      <c r="R116" s="13">
        <f>Q116+N116</f>
        <v>19.583333333333336</v>
      </c>
      <c r="S116" s="14" t="str">
        <f t="shared" si="9"/>
        <v>F</v>
      </c>
    </row>
    <row r="117" spans="1:19" x14ac:dyDescent="0.25">
      <c r="A117" s="5">
        <v>116</v>
      </c>
      <c r="B117" s="6" t="s">
        <v>249</v>
      </c>
      <c r="C117" s="7" t="s">
        <v>250</v>
      </c>
      <c r="D117" s="5"/>
      <c r="E117" s="8">
        <f t="shared" si="5"/>
        <v>0</v>
      </c>
      <c r="F117" s="5"/>
      <c r="G117" s="8">
        <f t="shared" si="6"/>
        <v>0</v>
      </c>
      <c r="H117" s="10">
        <f>IF(E117&gt;G117, E117, G117)</f>
        <v>0</v>
      </c>
      <c r="I117" s="9"/>
      <c r="J117" s="9">
        <f t="shared" si="7"/>
        <v>0</v>
      </c>
      <c r="K117" s="9"/>
      <c r="L117" s="11">
        <f t="shared" si="8"/>
        <v>0</v>
      </c>
      <c r="M117" s="12">
        <f>IF(J117&gt;L117, J117,L117)</f>
        <v>0</v>
      </c>
      <c r="N117" s="12"/>
      <c r="O117" s="5"/>
      <c r="P117" s="5"/>
      <c r="Q117" s="13">
        <f>H117+M117</f>
        <v>0</v>
      </c>
      <c r="R117" s="13">
        <f>Q117+N117</f>
        <v>0</v>
      </c>
      <c r="S117" s="14" t="str">
        <f t="shared" si="9"/>
        <v>F</v>
      </c>
    </row>
    <row r="118" spans="1:19" x14ac:dyDescent="0.25">
      <c r="A118" s="5">
        <v>117</v>
      </c>
      <c r="B118" s="6" t="s">
        <v>251</v>
      </c>
      <c r="C118" s="7" t="s">
        <v>252</v>
      </c>
      <c r="D118" s="5">
        <v>3</v>
      </c>
      <c r="E118" s="8">
        <f t="shared" si="5"/>
        <v>6.25</v>
      </c>
      <c r="F118" s="5">
        <v>7.5</v>
      </c>
      <c r="G118" s="8">
        <f t="shared" si="6"/>
        <v>15.625</v>
      </c>
      <c r="H118" s="10">
        <f>IF(E118&gt;G118, E118, G118)</f>
        <v>15.625</v>
      </c>
      <c r="I118" s="9">
        <v>3.5</v>
      </c>
      <c r="J118" s="9">
        <f t="shared" si="7"/>
        <v>8.75</v>
      </c>
      <c r="K118" s="9">
        <v>3.5</v>
      </c>
      <c r="L118" s="11">
        <f t="shared" si="8"/>
        <v>8.75</v>
      </c>
      <c r="M118" s="12">
        <f>IF(J118&gt;L118, J118,L118)</f>
        <v>8.75</v>
      </c>
      <c r="N118" s="12">
        <v>3</v>
      </c>
      <c r="O118" s="5"/>
      <c r="P118" s="5"/>
      <c r="Q118" s="13">
        <f>H118+M118</f>
        <v>24.375</v>
      </c>
      <c r="R118" s="13">
        <f>Q118+N118</f>
        <v>27.375</v>
      </c>
      <c r="S118" s="14" t="str">
        <f t="shared" si="9"/>
        <v>F</v>
      </c>
    </row>
    <row r="119" spans="1:19" x14ac:dyDescent="0.25">
      <c r="A119" s="5">
        <v>118</v>
      </c>
      <c r="B119" s="6" t="s">
        <v>253</v>
      </c>
      <c r="C119" s="7" t="s">
        <v>254</v>
      </c>
      <c r="D119" s="5"/>
      <c r="E119" s="8">
        <f t="shared" si="5"/>
        <v>0</v>
      </c>
      <c r="F119" s="5"/>
      <c r="G119" s="8">
        <f t="shared" si="6"/>
        <v>0</v>
      </c>
      <c r="H119" s="10">
        <f>IF(E119&gt;G119, E119, G119)</f>
        <v>0</v>
      </c>
      <c r="I119" s="9"/>
      <c r="J119" s="9">
        <f t="shared" si="7"/>
        <v>0</v>
      </c>
      <c r="K119" s="9"/>
      <c r="L119" s="11">
        <f t="shared" si="8"/>
        <v>0</v>
      </c>
      <c r="M119" s="12">
        <f>IF(J119&gt;L119, J119,L119)</f>
        <v>0</v>
      </c>
      <c r="N119" s="12"/>
      <c r="O119" s="5"/>
      <c r="P119" s="5"/>
      <c r="Q119" s="13">
        <f>H119+M119</f>
        <v>0</v>
      </c>
      <c r="R119" s="13">
        <f>Q119+N119</f>
        <v>0</v>
      </c>
      <c r="S119" s="14" t="str">
        <f t="shared" si="9"/>
        <v>F</v>
      </c>
    </row>
    <row r="120" spans="1:19" x14ac:dyDescent="0.25">
      <c r="A120" s="5">
        <v>119</v>
      </c>
      <c r="B120" s="6" t="s">
        <v>255</v>
      </c>
      <c r="C120" s="7" t="s">
        <v>256</v>
      </c>
      <c r="D120" s="5">
        <v>8.5</v>
      </c>
      <c r="E120" s="8">
        <f t="shared" si="5"/>
        <v>17.708333333333336</v>
      </c>
      <c r="F120" s="5">
        <v>10</v>
      </c>
      <c r="G120" s="8">
        <f t="shared" si="6"/>
        <v>20.833333333333332</v>
      </c>
      <c r="H120" s="10">
        <f>IF(E120&gt;G120, E120, G120)</f>
        <v>20.833333333333332</v>
      </c>
      <c r="I120" s="9">
        <v>9</v>
      </c>
      <c r="J120" s="9">
        <f t="shared" si="7"/>
        <v>22.5</v>
      </c>
      <c r="K120" s="9"/>
      <c r="L120" s="11">
        <f t="shared" si="8"/>
        <v>0</v>
      </c>
      <c r="M120" s="12">
        <f>IF(J120&gt;L120, J120,L120)</f>
        <v>22.5</v>
      </c>
      <c r="N120" s="12">
        <v>9</v>
      </c>
      <c r="O120" s="5"/>
      <c r="P120" s="5"/>
      <c r="Q120" s="13">
        <f>H120+M120</f>
        <v>43.333333333333329</v>
      </c>
      <c r="R120" s="13">
        <f>Q120+N120</f>
        <v>52.333333333333329</v>
      </c>
      <c r="S120" s="14" t="str">
        <f t="shared" si="9"/>
        <v>E</v>
      </c>
    </row>
    <row r="121" spans="1:19" x14ac:dyDescent="0.25">
      <c r="A121" s="5">
        <v>120</v>
      </c>
      <c r="B121" s="6" t="s">
        <v>257</v>
      </c>
      <c r="C121" s="7" t="s">
        <v>258</v>
      </c>
      <c r="D121" s="5"/>
      <c r="E121" s="8">
        <f t="shared" si="5"/>
        <v>0</v>
      </c>
      <c r="F121" s="5"/>
      <c r="G121" s="8">
        <f t="shared" si="6"/>
        <v>0</v>
      </c>
      <c r="H121" s="10">
        <f>IF(E121&gt;G121, E121, G121)</f>
        <v>0</v>
      </c>
      <c r="I121" s="9"/>
      <c r="J121" s="9">
        <f t="shared" si="7"/>
        <v>0</v>
      </c>
      <c r="K121" s="9"/>
      <c r="L121" s="11">
        <f t="shared" si="8"/>
        <v>0</v>
      </c>
      <c r="M121" s="12">
        <f>IF(J121&gt;L121, J121,L121)</f>
        <v>0</v>
      </c>
      <c r="N121" s="12"/>
      <c r="O121" s="5"/>
      <c r="P121" s="5"/>
      <c r="Q121" s="13">
        <f>H121+M121</f>
        <v>0</v>
      </c>
      <c r="R121" s="13">
        <f>Q121+N121</f>
        <v>0</v>
      </c>
      <c r="S121" s="14" t="str">
        <f t="shared" si="9"/>
        <v>F</v>
      </c>
    </row>
    <row r="122" spans="1:19" x14ac:dyDescent="0.25">
      <c r="A122" s="5">
        <v>121</v>
      </c>
      <c r="B122" s="6" t="s">
        <v>259</v>
      </c>
      <c r="C122" s="7" t="s">
        <v>260</v>
      </c>
      <c r="D122" s="5"/>
      <c r="E122" s="8">
        <f t="shared" si="5"/>
        <v>0</v>
      </c>
      <c r="F122" s="5"/>
      <c r="G122" s="8">
        <f t="shared" si="6"/>
        <v>0</v>
      </c>
      <c r="H122" s="10">
        <f>IF(E122&gt;G122, E122, G122)</f>
        <v>0</v>
      </c>
      <c r="I122" s="9"/>
      <c r="J122" s="9">
        <f t="shared" si="7"/>
        <v>0</v>
      </c>
      <c r="K122" s="9"/>
      <c r="L122" s="11">
        <f t="shared" si="8"/>
        <v>0</v>
      </c>
      <c r="M122" s="12">
        <f>IF(J122&gt;L122, J122,L122)</f>
        <v>0</v>
      </c>
      <c r="N122" s="12"/>
      <c r="O122" s="5"/>
      <c r="P122" s="5"/>
      <c r="Q122" s="13">
        <f>H122+M122</f>
        <v>0</v>
      </c>
      <c r="R122" s="13">
        <f>Q122+N122</f>
        <v>0</v>
      </c>
      <c r="S122" s="14" t="str">
        <f t="shared" si="9"/>
        <v>F</v>
      </c>
    </row>
    <row r="123" spans="1:19" x14ac:dyDescent="0.25">
      <c r="A123" s="5">
        <v>122</v>
      </c>
      <c r="B123" s="6" t="s">
        <v>261</v>
      </c>
      <c r="C123" s="7" t="s">
        <v>262</v>
      </c>
      <c r="D123" s="5">
        <v>9.5</v>
      </c>
      <c r="E123" s="8">
        <f t="shared" si="5"/>
        <v>19.791666666666668</v>
      </c>
      <c r="F123" s="5"/>
      <c r="G123" s="8">
        <f t="shared" si="6"/>
        <v>0</v>
      </c>
      <c r="H123" s="10">
        <f>IF(E123&gt;G123, E123, G123)</f>
        <v>19.791666666666668</v>
      </c>
      <c r="I123" s="9">
        <v>8</v>
      </c>
      <c r="J123" s="9">
        <f t="shared" si="7"/>
        <v>20</v>
      </c>
      <c r="K123" s="9">
        <v>9</v>
      </c>
      <c r="L123" s="11">
        <f t="shared" si="8"/>
        <v>22.5</v>
      </c>
      <c r="M123" s="12">
        <f>IF(J123&gt;L123, J123,L123)</f>
        <v>22.5</v>
      </c>
      <c r="N123" s="12">
        <v>8</v>
      </c>
      <c r="O123" s="5"/>
      <c r="P123" s="5"/>
      <c r="Q123" s="13">
        <f>H123+M123</f>
        <v>42.291666666666671</v>
      </c>
      <c r="R123" s="13">
        <f>Q123+N123</f>
        <v>50.291666666666671</v>
      </c>
      <c r="S123" s="14" t="str">
        <f t="shared" si="9"/>
        <v>E</v>
      </c>
    </row>
    <row r="124" spans="1:19" x14ac:dyDescent="0.25">
      <c r="A124" s="5">
        <v>123</v>
      </c>
      <c r="B124" s="6" t="s">
        <v>263</v>
      </c>
      <c r="C124" s="7" t="s">
        <v>264</v>
      </c>
      <c r="D124" s="5">
        <v>3.5</v>
      </c>
      <c r="E124" s="8">
        <f t="shared" si="5"/>
        <v>7.291666666666667</v>
      </c>
      <c r="F124" s="5">
        <v>8.5</v>
      </c>
      <c r="G124" s="8">
        <f t="shared" si="6"/>
        <v>17.708333333333332</v>
      </c>
      <c r="H124" s="10">
        <f>IF(E124&gt;G124, E124, G124)</f>
        <v>17.708333333333332</v>
      </c>
      <c r="I124" s="9">
        <v>5</v>
      </c>
      <c r="J124" s="9">
        <f t="shared" si="7"/>
        <v>12.5</v>
      </c>
      <c r="K124" s="9">
        <v>8</v>
      </c>
      <c r="L124" s="11">
        <f t="shared" si="8"/>
        <v>20</v>
      </c>
      <c r="M124" s="12">
        <f>IF(J124&gt;L124, J124,L124)</f>
        <v>20</v>
      </c>
      <c r="N124" s="12">
        <v>5</v>
      </c>
      <c r="O124" s="5"/>
      <c r="P124" s="5"/>
      <c r="Q124" s="13">
        <f>H124+M124</f>
        <v>37.708333333333329</v>
      </c>
      <c r="R124" s="13">
        <f>Q124+N124</f>
        <v>42.708333333333329</v>
      </c>
      <c r="S124" s="14" t="str">
        <f t="shared" si="9"/>
        <v>F</v>
      </c>
    </row>
    <row r="125" spans="1:19" x14ac:dyDescent="0.25">
      <c r="A125" s="5">
        <v>124</v>
      </c>
      <c r="B125" s="6" t="s">
        <v>265</v>
      </c>
      <c r="C125" s="7" t="s">
        <v>266</v>
      </c>
      <c r="D125" s="5"/>
      <c r="E125" s="8">
        <f t="shared" si="5"/>
        <v>0</v>
      </c>
      <c r="F125" s="5">
        <v>9</v>
      </c>
      <c r="G125" s="8">
        <f t="shared" si="6"/>
        <v>18.75</v>
      </c>
      <c r="H125" s="10">
        <f>IF(E125&gt;G125, E125, G125)</f>
        <v>18.75</v>
      </c>
      <c r="I125" s="9">
        <v>4</v>
      </c>
      <c r="J125" s="9">
        <f t="shared" si="7"/>
        <v>10</v>
      </c>
      <c r="K125" s="9">
        <v>8</v>
      </c>
      <c r="L125" s="11">
        <f t="shared" si="8"/>
        <v>20</v>
      </c>
      <c r="M125" s="12">
        <f>IF(J125&gt;L125, J125,L125)</f>
        <v>20</v>
      </c>
      <c r="N125" s="12">
        <v>5</v>
      </c>
      <c r="O125" s="5"/>
      <c r="P125" s="5"/>
      <c r="Q125" s="13">
        <f>H125+M125</f>
        <v>38.75</v>
      </c>
      <c r="R125" s="13">
        <f>Q125+N125</f>
        <v>43.75</v>
      </c>
      <c r="S125" s="14" t="str">
        <f t="shared" si="9"/>
        <v>F</v>
      </c>
    </row>
    <row r="126" spans="1:19" x14ac:dyDescent="0.25">
      <c r="A126" s="5">
        <v>125</v>
      </c>
      <c r="B126" s="6" t="s">
        <v>267</v>
      </c>
      <c r="C126" s="7" t="s">
        <v>268</v>
      </c>
      <c r="D126" s="5">
        <v>5.5</v>
      </c>
      <c r="E126" s="8">
        <f t="shared" si="5"/>
        <v>11.458333333333334</v>
      </c>
      <c r="F126" s="5">
        <v>6.5</v>
      </c>
      <c r="G126" s="8">
        <f t="shared" si="6"/>
        <v>13.541666666666666</v>
      </c>
      <c r="H126" s="10">
        <f>IF(E126&gt;G126, E126, G126)</f>
        <v>13.541666666666666</v>
      </c>
      <c r="I126" s="9">
        <v>6</v>
      </c>
      <c r="J126" s="9">
        <f t="shared" si="7"/>
        <v>15</v>
      </c>
      <c r="K126" s="9">
        <v>4.5</v>
      </c>
      <c r="L126" s="11">
        <f t="shared" si="8"/>
        <v>11.25</v>
      </c>
      <c r="M126" s="12">
        <f>IF(J126&gt;L126, J126,L126)</f>
        <v>15</v>
      </c>
      <c r="N126" s="12">
        <v>5</v>
      </c>
      <c r="O126" s="5"/>
      <c r="P126" s="5"/>
      <c r="Q126" s="13">
        <f>H126+M126</f>
        <v>28.541666666666664</v>
      </c>
      <c r="R126" s="13">
        <f>Q126+N126</f>
        <v>33.541666666666664</v>
      </c>
      <c r="S126" s="14" t="str">
        <f t="shared" si="9"/>
        <v>F</v>
      </c>
    </row>
    <row r="127" spans="1:19" x14ac:dyDescent="0.25">
      <c r="A127" s="5">
        <v>126</v>
      </c>
      <c r="B127" s="6" t="s">
        <v>269</v>
      </c>
      <c r="C127" s="7" t="s">
        <v>270</v>
      </c>
      <c r="D127" s="5">
        <v>7.5</v>
      </c>
      <c r="E127" s="8">
        <f t="shared" si="5"/>
        <v>15.625000000000002</v>
      </c>
      <c r="F127" s="5">
        <v>9.5</v>
      </c>
      <c r="G127" s="8">
        <f t="shared" si="6"/>
        <v>19.791666666666668</v>
      </c>
      <c r="H127" s="10">
        <f>IF(E127&gt;G127, E127, G127)</f>
        <v>19.791666666666668</v>
      </c>
      <c r="I127" s="9"/>
      <c r="J127" s="9">
        <f t="shared" si="7"/>
        <v>0</v>
      </c>
      <c r="K127" s="9">
        <v>8.5</v>
      </c>
      <c r="L127" s="11">
        <f t="shared" si="8"/>
        <v>21.25</v>
      </c>
      <c r="M127" s="12">
        <f>IF(J127&gt;L127, J127,L127)</f>
        <v>21.25</v>
      </c>
      <c r="N127" s="12">
        <v>9</v>
      </c>
      <c r="O127" s="5"/>
      <c r="P127" s="5"/>
      <c r="Q127" s="13">
        <f>H127+M127</f>
        <v>41.041666666666671</v>
      </c>
      <c r="R127" s="13">
        <f>Q127+N127</f>
        <v>50.041666666666671</v>
      </c>
      <c r="S127" s="14" t="str">
        <f t="shared" si="9"/>
        <v>E</v>
      </c>
    </row>
    <row r="128" spans="1:19" x14ac:dyDescent="0.25">
      <c r="A128" s="5">
        <v>127</v>
      </c>
      <c r="B128" s="6" t="s">
        <v>271</v>
      </c>
      <c r="C128" s="7" t="s">
        <v>272</v>
      </c>
      <c r="D128" s="5">
        <v>12</v>
      </c>
      <c r="E128" s="8">
        <f t="shared" si="5"/>
        <v>25</v>
      </c>
      <c r="F128" s="5"/>
      <c r="G128" s="8">
        <f t="shared" si="6"/>
        <v>0</v>
      </c>
      <c r="H128" s="10">
        <f>IF(E128&gt;G128, E128, G128)</f>
        <v>25</v>
      </c>
      <c r="I128" s="9">
        <v>9</v>
      </c>
      <c r="J128" s="9">
        <f t="shared" si="7"/>
        <v>22.5</v>
      </c>
      <c r="K128" s="9"/>
      <c r="L128" s="11">
        <f t="shared" si="8"/>
        <v>0</v>
      </c>
      <c r="M128" s="12">
        <f>IF(J128&gt;L128, J128,L128)</f>
        <v>22.5</v>
      </c>
      <c r="N128" s="12">
        <v>10</v>
      </c>
      <c r="O128" s="5"/>
      <c r="P128" s="5"/>
      <c r="Q128" s="13">
        <f>H128+M128</f>
        <v>47.5</v>
      </c>
      <c r="R128" s="13">
        <f>Q128+N128</f>
        <v>57.5</v>
      </c>
      <c r="S128" s="14" t="str">
        <f t="shared" si="9"/>
        <v>E</v>
      </c>
    </row>
    <row r="129" spans="1:19" x14ac:dyDescent="0.25">
      <c r="A129" s="5">
        <v>128</v>
      </c>
      <c r="B129" s="6" t="s">
        <v>273</v>
      </c>
      <c r="C129" s="7" t="s">
        <v>274</v>
      </c>
      <c r="D129" s="5">
        <v>8</v>
      </c>
      <c r="E129" s="8">
        <f t="shared" si="5"/>
        <v>16.666666666666668</v>
      </c>
      <c r="F129" s="5">
        <v>9</v>
      </c>
      <c r="G129" s="8">
        <f t="shared" si="6"/>
        <v>18.75</v>
      </c>
      <c r="H129" s="10">
        <f>IF(E129&gt;G129, E129, G129)</f>
        <v>18.75</v>
      </c>
      <c r="I129" s="9">
        <v>9</v>
      </c>
      <c r="J129" s="9">
        <f t="shared" si="7"/>
        <v>22.5</v>
      </c>
      <c r="K129" s="9"/>
      <c r="L129" s="11">
        <f t="shared" si="8"/>
        <v>0</v>
      </c>
      <c r="M129" s="12">
        <f>IF(J129&gt;L129, J129,L129)</f>
        <v>22.5</v>
      </c>
      <c r="N129" s="12">
        <v>9</v>
      </c>
      <c r="O129" s="5"/>
      <c r="P129" s="5"/>
      <c r="Q129" s="13">
        <f>H129+M129</f>
        <v>41.25</v>
      </c>
      <c r="R129" s="13">
        <f>Q129+N129</f>
        <v>50.25</v>
      </c>
      <c r="S129" s="14" t="str">
        <f t="shared" si="9"/>
        <v>E</v>
      </c>
    </row>
    <row r="130" spans="1:19" x14ac:dyDescent="0.25">
      <c r="A130" s="5">
        <v>129</v>
      </c>
      <c r="B130" s="6" t="s">
        <v>275</v>
      </c>
      <c r="C130" s="7" t="s">
        <v>276</v>
      </c>
      <c r="D130" s="5">
        <v>12</v>
      </c>
      <c r="E130" s="8">
        <f t="shared" ref="E130:E193" si="10">25/12*D130</f>
        <v>25</v>
      </c>
      <c r="F130" s="5"/>
      <c r="G130" s="8">
        <f t="shared" ref="G130:G193" si="11">F130*25/12</f>
        <v>0</v>
      </c>
      <c r="H130" s="10">
        <f>IF(E130&gt;G130, E130, G130)</f>
        <v>25</v>
      </c>
      <c r="I130" s="9">
        <v>10</v>
      </c>
      <c r="J130" s="9">
        <f t="shared" ref="J130:J193" si="12">I130*2.5</f>
        <v>25</v>
      </c>
      <c r="K130" s="9"/>
      <c r="L130" s="11">
        <f t="shared" ref="L130:L193" si="13">K130*2.5</f>
        <v>0</v>
      </c>
      <c r="M130" s="12">
        <f>IF(J130&gt;L130, J130,L130)</f>
        <v>25</v>
      </c>
      <c r="N130" s="12">
        <v>10</v>
      </c>
      <c r="O130" s="5"/>
      <c r="P130" s="5"/>
      <c r="Q130" s="13">
        <f>H130+M130</f>
        <v>50</v>
      </c>
      <c r="R130" s="13">
        <f>Q130+N130</f>
        <v>60</v>
      </c>
      <c r="S130" s="14" t="str">
        <f t="shared" ref="S130:S193" si="14">IF(R130&gt;=89.5, "A", IF(R130&gt;=79.5, "B", IF(R130&gt;=69.5, "C", IF(R130&gt;=59.5, "D", IF(R130&gt;=49.5, "E", "F")))))</f>
        <v>D</v>
      </c>
    </row>
    <row r="131" spans="1:19" x14ac:dyDescent="0.25">
      <c r="A131" s="5">
        <v>130</v>
      </c>
      <c r="B131" s="6" t="s">
        <v>277</v>
      </c>
      <c r="C131" s="7" t="s">
        <v>278</v>
      </c>
      <c r="D131" s="5"/>
      <c r="E131" s="8">
        <f t="shared" si="10"/>
        <v>0</v>
      </c>
      <c r="F131" s="5">
        <v>8</v>
      </c>
      <c r="G131" s="8">
        <f t="shared" si="11"/>
        <v>16.666666666666668</v>
      </c>
      <c r="H131" s="10">
        <f>IF(E131&gt;G131, E131, G131)</f>
        <v>16.666666666666668</v>
      </c>
      <c r="I131" s="9"/>
      <c r="J131" s="9">
        <f t="shared" si="12"/>
        <v>0</v>
      </c>
      <c r="K131" s="9">
        <v>4</v>
      </c>
      <c r="L131" s="11">
        <f t="shared" si="13"/>
        <v>10</v>
      </c>
      <c r="M131" s="12">
        <f>IF(J131&gt;L131, J131,L131)</f>
        <v>10</v>
      </c>
      <c r="N131" s="12">
        <v>5</v>
      </c>
      <c r="O131" s="5"/>
      <c r="P131" s="5"/>
      <c r="Q131" s="13">
        <f>H131+M131</f>
        <v>26.666666666666668</v>
      </c>
      <c r="R131" s="13">
        <f>Q131+N131</f>
        <v>31.666666666666668</v>
      </c>
      <c r="S131" s="14" t="str">
        <f t="shared" si="14"/>
        <v>F</v>
      </c>
    </row>
    <row r="132" spans="1:19" x14ac:dyDescent="0.25">
      <c r="A132" s="5">
        <v>131</v>
      </c>
      <c r="B132" s="6" t="s">
        <v>279</v>
      </c>
      <c r="C132" s="7" t="s">
        <v>280</v>
      </c>
      <c r="D132" s="5"/>
      <c r="E132" s="8">
        <f t="shared" si="10"/>
        <v>0</v>
      </c>
      <c r="F132" s="5"/>
      <c r="G132" s="8">
        <f t="shared" si="11"/>
        <v>0</v>
      </c>
      <c r="H132" s="10">
        <f>IF(E132&gt;G132, E132, G132)</f>
        <v>0</v>
      </c>
      <c r="I132" s="9"/>
      <c r="J132" s="9">
        <f t="shared" si="12"/>
        <v>0</v>
      </c>
      <c r="K132" s="9"/>
      <c r="L132" s="11">
        <f t="shared" si="13"/>
        <v>0</v>
      </c>
      <c r="M132" s="12">
        <f>IF(J132&gt;L132, J132,L132)</f>
        <v>0</v>
      </c>
      <c r="N132" s="12"/>
      <c r="O132" s="5"/>
      <c r="P132" s="5"/>
      <c r="Q132" s="13">
        <f>H132+M132</f>
        <v>0</v>
      </c>
      <c r="R132" s="13">
        <f>Q132+N132</f>
        <v>0</v>
      </c>
      <c r="S132" s="14" t="str">
        <f t="shared" si="14"/>
        <v>F</v>
      </c>
    </row>
    <row r="133" spans="1:19" x14ac:dyDescent="0.25">
      <c r="A133" s="5">
        <v>132</v>
      </c>
      <c r="B133" s="6" t="s">
        <v>281</v>
      </c>
      <c r="C133" s="7" t="s">
        <v>282</v>
      </c>
      <c r="D133" s="5">
        <v>2.5</v>
      </c>
      <c r="E133" s="8">
        <f t="shared" si="10"/>
        <v>5.2083333333333339</v>
      </c>
      <c r="F133" s="5"/>
      <c r="G133" s="8">
        <f t="shared" si="11"/>
        <v>0</v>
      </c>
      <c r="H133" s="10">
        <f>IF(E133&gt;G133, E133, G133)</f>
        <v>5.2083333333333339</v>
      </c>
      <c r="I133" s="9"/>
      <c r="J133" s="9">
        <f t="shared" si="12"/>
        <v>0</v>
      </c>
      <c r="K133" s="9"/>
      <c r="L133" s="11">
        <f t="shared" si="13"/>
        <v>0</v>
      </c>
      <c r="M133" s="12">
        <f>IF(J133&gt;L133, J133,L133)</f>
        <v>0</v>
      </c>
      <c r="N133" s="12">
        <v>3</v>
      </c>
      <c r="O133" s="5"/>
      <c r="P133" s="5"/>
      <c r="Q133" s="13">
        <f>H133+M133</f>
        <v>5.2083333333333339</v>
      </c>
      <c r="R133" s="13">
        <f>Q133+N133</f>
        <v>8.2083333333333339</v>
      </c>
      <c r="S133" s="14" t="str">
        <f t="shared" si="14"/>
        <v>F</v>
      </c>
    </row>
    <row r="134" spans="1:19" x14ac:dyDescent="0.25">
      <c r="A134" s="5">
        <v>133</v>
      </c>
      <c r="B134" s="6" t="s">
        <v>283</v>
      </c>
      <c r="C134" s="7" t="s">
        <v>284</v>
      </c>
      <c r="D134" s="5"/>
      <c r="E134" s="8">
        <f t="shared" si="10"/>
        <v>0</v>
      </c>
      <c r="F134" s="5">
        <v>5.5</v>
      </c>
      <c r="G134" s="8">
        <f t="shared" si="11"/>
        <v>11.458333333333334</v>
      </c>
      <c r="H134" s="10">
        <f>IF(E134&gt;G134, E134, G134)</f>
        <v>11.458333333333334</v>
      </c>
      <c r="I134" s="9"/>
      <c r="J134" s="9">
        <f t="shared" si="12"/>
        <v>0</v>
      </c>
      <c r="K134" s="9">
        <v>1.5</v>
      </c>
      <c r="L134" s="11">
        <f t="shared" si="13"/>
        <v>3.75</v>
      </c>
      <c r="M134" s="12">
        <f>IF(J134&gt;L134, J134,L134)</f>
        <v>3.75</v>
      </c>
      <c r="N134" s="12">
        <v>3</v>
      </c>
      <c r="O134" s="5"/>
      <c r="P134" s="5"/>
      <c r="Q134" s="13">
        <f>H134+M134</f>
        <v>15.208333333333334</v>
      </c>
      <c r="R134" s="13">
        <f>Q134+N134</f>
        <v>18.208333333333336</v>
      </c>
      <c r="S134" s="14" t="str">
        <f t="shared" si="14"/>
        <v>F</v>
      </c>
    </row>
    <row r="135" spans="1:19" x14ac:dyDescent="0.25">
      <c r="A135" s="5">
        <v>134</v>
      </c>
      <c r="B135" s="6" t="s">
        <v>285</v>
      </c>
      <c r="C135" s="7" t="s">
        <v>286</v>
      </c>
      <c r="D135" s="5"/>
      <c r="E135" s="8">
        <f t="shared" si="10"/>
        <v>0</v>
      </c>
      <c r="F135" s="5"/>
      <c r="G135" s="8">
        <f t="shared" si="11"/>
        <v>0</v>
      </c>
      <c r="H135" s="10">
        <f>IF(E135&gt;G135, E135, G135)</f>
        <v>0</v>
      </c>
      <c r="I135" s="9"/>
      <c r="J135" s="9">
        <f t="shared" si="12"/>
        <v>0</v>
      </c>
      <c r="K135" s="9"/>
      <c r="L135" s="11">
        <f t="shared" si="13"/>
        <v>0</v>
      </c>
      <c r="M135" s="12">
        <f>IF(J135&gt;L135, J135,L135)</f>
        <v>0</v>
      </c>
      <c r="N135" s="12"/>
      <c r="O135" s="5"/>
      <c r="P135" s="5"/>
      <c r="Q135" s="13">
        <f>H135+M135</f>
        <v>0</v>
      </c>
      <c r="R135" s="13">
        <f>Q135+N135</f>
        <v>0</v>
      </c>
      <c r="S135" s="14" t="str">
        <f t="shared" si="14"/>
        <v>F</v>
      </c>
    </row>
    <row r="136" spans="1:19" x14ac:dyDescent="0.25">
      <c r="A136" s="5">
        <v>135</v>
      </c>
      <c r="B136" s="6" t="s">
        <v>287</v>
      </c>
      <c r="C136" s="7" t="s">
        <v>288</v>
      </c>
      <c r="D136" s="5"/>
      <c r="E136" s="8">
        <f t="shared" si="10"/>
        <v>0</v>
      </c>
      <c r="F136" s="5"/>
      <c r="G136" s="8">
        <f t="shared" si="11"/>
        <v>0</v>
      </c>
      <c r="H136" s="10">
        <f>IF(E136&gt;G136, E136, G136)</f>
        <v>0</v>
      </c>
      <c r="I136" s="9"/>
      <c r="J136" s="9">
        <f t="shared" si="12"/>
        <v>0</v>
      </c>
      <c r="K136" s="9"/>
      <c r="L136" s="11">
        <f t="shared" si="13"/>
        <v>0</v>
      </c>
      <c r="M136" s="12">
        <f>IF(J136&gt;L136, J136,L136)</f>
        <v>0</v>
      </c>
      <c r="N136" s="12"/>
      <c r="O136" s="5"/>
      <c r="P136" s="5"/>
      <c r="Q136" s="13">
        <f>H136+M136</f>
        <v>0</v>
      </c>
      <c r="R136" s="13">
        <f>Q136+N136</f>
        <v>0</v>
      </c>
      <c r="S136" s="14" t="str">
        <f t="shared" si="14"/>
        <v>F</v>
      </c>
    </row>
    <row r="137" spans="1:19" x14ac:dyDescent="0.25">
      <c r="A137" s="5">
        <v>136</v>
      </c>
      <c r="B137" s="6" t="s">
        <v>289</v>
      </c>
      <c r="C137" s="7" t="s">
        <v>290</v>
      </c>
      <c r="D137" s="5">
        <v>9</v>
      </c>
      <c r="E137" s="8">
        <f t="shared" si="10"/>
        <v>18.75</v>
      </c>
      <c r="F137" s="5"/>
      <c r="G137" s="8">
        <f t="shared" si="11"/>
        <v>0</v>
      </c>
      <c r="H137" s="10">
        <f>IF(E137&gt;G137, E137, G137)</f>
        <v>18.75</v>
      </c>
      <c r="I137" s="9">
        <v>5.5</v>
      </c>
      <c r="J137" s="9">
        <f t="shared" si="12"/>
        <v>13.75</v>
      </c>
      <c r="K137" s="9">
        <v>8.5</v>
      </c>
      <c r="L137" s="11">
        <f t="shared" si="13"/>
        <v>21.25</v>
      </c>
      <c r="M137" s="12">
        <f>IF(J137&gt;L137, J137,L137)</f>
        <v>21.25</v>
      </c>
      <c r="N137" s="12">
        <v>5</v>
      </c>
      <c r="O137" s="5"/>
      <c r="P137" s="5"/>
      <c r="Q137" s="13">
        <f>H137+M137</f>
        <v>40</v>
      </c>
      <c r="R137" s="13">
        <f>Q137+N137</f>
        <v>45</v>
      </c>
      <c r="S137" s="14" t="str">
        <f t="shared" si="14"/>
        <v>F</v>
      </c>
    </row>
    <row r="138" spans="1:19" x14ac:dyDescent="0.25">
      <c r="A138" s="5">
        <v>137</v>
      </c>
      <c r="B138" s="6" t="s">
        <v>291</v>
      </c>
      <c r="C138" s="7" t="s">
        <v>292</v>
      </c>
      <c r="D138" s="5">
        <v>11</v>
      </c>
      <c r="E138" s="8">
        <f t="shared" si="10"/>
        <v>22.916666666666668</v>
      </c>
      <c r="F138" s="5"/>
      <c r="G138" s="8">
        <f t="shared" si="11"/>
        <v>0</v>
      </c>
      <c r="H138" s="10">
        <f>IF(E138&gt;G138, E138, G138)</f>
        <v>22.916666666666668</v>
      </c>
      <c r="I138" s="9">
        <v>5</v>
      </c>
      <c r="J138" s="9">
        <f t="shared" si="12"/>
        <v>12.5</v>
      </c>
      <c r="K138" s="9">
        <v>10</v>
      </c>
      <c r="L138" s="11">
        <f t="shared" si="13"/>
        <v>25</v>
      </c>
      <c r="M138" s="12">
        <f>IF(J138&gt;L138, J138,L138)</f>
        <v>25</v>
      </c>
      <c r="N138" s="12">
        <v>10</v>
      </c>
      <c r="O138" s="5"/>
      <c r="P138" s="5"/>
      <c r="Q138" s="13">
        <f>H138+M138</f>
        <v>47.916666666666671</v>
      </c>
      <c r="R138" s="13">
        <f>Q138+N138</f>
        <v>57.916666666666671</v>
      </c>
      <c r="S138" s="14" t="str">
        <f t="shared" si="14"/>
        <v>E</v>
      </c>
    </row>
    <row r="139" spans="1:19" x14ac:dyDescent="0.25">
      <c r="A139" s="5">
        <v>138</v>
      </c>
      <c r="B139" s="6" t="s">
        <v>293</v>
      </c>
      <c r="C139" s="7" t="s">
        <v>294</v>
      </c>
      <c r="D139" s="5">
        <v>11</v>
      </c>
      <c r="E139" s="8">
        <f t="shared" si="10"/>
        <v>22.916666666666668</v>
      </c>
      <c r="F139" s="5"/>
      <c r="G139" s="8">
        <f t="shared" si="11"/>
        <v>0</v>
      </c>
      <c r="H139" s="10">
        <f>IF(E139&gt;G139, E139, G139)</f>
        <v>22.916666666666668</v>
      </c>
      <c r="I139" s="9"/>
      <c r="J139" s="9">
        <f t="shared" si="12"/>
        <v>0</v>
      </c>
      <c r="K139" s="9">
        <v>9</v>
      </c>
      <c r="L139" s="11">
        <f t="shared" si="13"/>
        <v>22.5</v>
      </c>
      <c r="M139" s="12">
        <f>IF(J139&gt;L139, J139,L139)</f>
        <v>22.5</v>
      </c>
      <c r="N139" s="12">
        <v>10</v>
      </c>
      <c r="O139" s="5"/>
      <c r="P139" s="5"/>
      <c r="Q139" s="13">
        <f>H139+M139</f>
        <v>45.416666666666671</v>
      </c>
      <c r="R139" s="13">
        <f>Q139+N139</f>
        <v>55.416666666666671</v>
      </c>
      <c r="S139" s="14" t="str">
        <f t="shared" si="14"/>
        <v>E</v>
      </c>
    </row>
    <row r="140" spans="1:19" x14ac:dyDescent="0.25">
      <c r="A140" s="5">
        <v>139</v>
      </c>
      <c r="B140" s="6" t="s">
        <v>295</v>
      </c>
      <c r="C140" s="7" t="s">
        <v>296</v>
      </c>
      <c r="D140" s="5"/>
      <c r="E140" s="8">
        <f t="shared" si="10"/>
        <v>0</v>
      </c>
      <c r="F140" s="5"/>
      <c r="G140" s="8">
        <f t="shared" si="11"/>
        <v>0</v>
      </c>
      <c r="H140" s="10">
        <f>IF(E140&gt;G140, E140, G140)</f>
        <v>0</v>
      </c>
      <c r="I140" s="9"/>
      <c r="J140" s="9">
        <f t="shared" si="12"/>
        <v>0</v>
      </c>
      <c r="K140" s="9"/>
      <c r="L140" s="11">
        <f t="shared" si="13"/>
        <v>0</v>
      </c>
      <c r="M140" s="12">
        <f>IF(J140&gt;L140, J140,L140)</f>
        <v>0</v>
      </c>
      <c r="N140" s="12"/>
      <c r="O140" s="5"/>
      <c r="P140" s="5"/>
      <c r="Q140" s="13">
        <f>H140+M140</f>
        <v>0</v>
      </c>
      <c r="R140" s="13">
        <f>Q140+N140</f>
        <v>0</v>
      </c>
      <c r="S140" s="14" t="str">
        <f t="shared" si="14"/>
        <v>F</v>
      </c>
    </row>
    <row r="141" spans="1:19" x14ac:dyDescent="0.25">
      <c r="A141" s="5">
        <v>140</v>
      </c>
      <c r="B141" s="6" t="s">
        <v>297</v>
      </c>
      <c r="C141" s="7" t="s">
        <v>298</v>
      </c>
      <c r="D141" s="5">
        <v>8</v>
      </c>
      <c r="E141" s="8">
        <f t="shared" si="10"/>
        <v>16.666666666666668</v>
      </c>
      <c r="F141" s="5">
        <v>9</v>
      </c>
      <c r="G141" s="8">
        <f t="shared" si="11"/>
        <v>18.75</v>
      </c>
      <c r="H141" s="10">
        <f>IF(E141&gt;G141, E141, G141)</f>
        <v>18.75</v>
      </c>
      <c r="I141" s="9">
        <v>7.5</v>
      </c>
      <c r="J141" s="9">
        <f t="shared" si="12"/>
        <v>18.75</v>
      </c>
      <c r="K141" s="9">
        <v>9.5</v>
      </c>
      <c r="L141" s="11">
        <f t="shared" si="13"/>
        <v>23.75</v>
      </c>
      <c r="M141" s="12">
        <f>IF(J141&gt;L141, J141,L141)</f>
        <v>23.75</v>
      </c>
      <c r="N141" s="12">
        <v>8</v>
      </c>
      <c r="O141" s="5"/>
      <c r="P141" s="5"/>
      <c r="Q141" s="13">
        <f>H141+M141</f>
        <v>42.5</v>
      </c>
      <c r="R141" s="13">
        <f>Q141+N141</f>
        <v>50.5</v>
      </c>
      <c r="S141" s="14" t="str">
        <f t="shared" si="14"/>
        <v>E</v>
      </c>
    </row>
    <row r="142" spans="1:19" x14ac:dyDescent="0.25">
      <c r="A142" s="5">
        <v>141</v>
      </c>
      <c r="B142" s="6" t="s">
        <v>299</v>
      </c>
      <c r="C142" s="7" t="s">
        <v>300</v>
      </c>
      <c r="D142" s="5">
        <v>10</v>
      </c>
      <c r="E142" s="8">
        <f t="shared" si="10"/>
        <v>20.833333333333336</v>
      </c>
      <c r="F142" s="5"/>
      <c r="G142" s="8">
        <f t="shared" si="11"/>
        <v>0</v>
      </c>
      <c r="H142" s="10">
        <f>IF(E142&gt;G142, E142, G142)</f>
        <v>20.833333333333336</v>
      </c>
      <c r="I142" s="9">
        <v>7.5</v>
      </c>
      <c r="J142" s="9">
        <f t="shared" si="12"/>
        <v>18.75</v>
      </c>
      <c r="K142" s="9">
        <v>9</v>
      </c>
      <c r="L142" s="11">
        <f t="shared" si="13"/>
        <v>22.5</v>
      </c>
      <c r="M142" s="12">
        <f>IF(J142&gt;L142, J142,L142)</f>
        <v>22.5</v>
      </c>
      <c r="N142" s="12">
        <v>10</v>
      </c>
      <c r="O142" s="5"/>
      <c r="P142" s="5"/>
      <c r="Q142" s="13">
        <f>H142+M142</f>
        <v>43.333333333333336</v>
      </c>
      <c r="R142" s="13">
        <f>Q142+N142</f>
        <v>53.333333333333336</v>
      </c>
      <c r="S142" s="14" t="str">
        <f t="shared" si="14"/>
        <v>E</v>
      </c>
    </row>
    <row r="143" spans="1:19" x14ac:dyDescent="0.25">
      <c r="A143" s="5">
        <v>142</v>
      </c>
      <c r="B143" s="6" t="s">
        <v>301</v>
      </c>
      <c r="C143" s="7" t="s">
        <v>302</v>
      </c>
      <c r="D143" s="5">
        <v>11</v>
      </c>
      <c r="E143" s="8">
        <f t="shared" si="10"/>
        <v>22.916666666666668</v>
      </c>
      <c r="F143" s="5"/>
      <c r="G143" s="8">
        <f t="shared" si="11"/>
        <v>0</v>
      </c>
      <c r="H143" s="10">
        <f>IF(E143&gt;G143, E143, G143)</f>
        <v>22.916666666666668</v>
      </c>
      <c r="I143" s="9">
        <v>8.5</v>
      </c>
      <c r="J143" s="9">
        <f t="shared" si="12"/>
        <v>21.25</v>
      </c>
      <c r="K143" s="9"/>
      <c r="L143" s="11">
        <f t="shared" si="13"/>
        <v>0</v>
      </c>
      <c r="M143" s="12">
        <f>IF(J143&gt;L143, J143,L143)</f>
        <v>21.25</v>
      </c>
      <c r="N143" s="12">
        <v>8</v>
      </c>
      <c r="O143" s="5"/>
      <c r="P143" s="5"/>
      <c r="Q143" s="13">
        <f>H143+M143</f>
        <v>44.166666666666671</v>
      </c>
      <c r="R143" s="13">
        <f>Q143+N143</f>
        <v>52.166666666666671</v>
      </c>
      <c r="S143" s="14" t="str">
        <f t="shared" si="14"/>
        <v>E</v>
      </c>
    </row>
    <row r="144" spans="1:19" x14ac:dyDescent="0.25">
      <c r="A144" s="5">
        <v>143</v>
      </c>
      <c r="B144" s="6" t="s">
        <v>303</v>
      </c>
      <c r="C144" s="7" t="s">
        <v>304</v>
      </c>
      <c r="D144" s="5">
        <v>10</v>
      </c>
      <c r="E144" s="8">
        <f t="shared" si="10"/>
        <v>20.833333333333336</v>
      </c>
      <c r="F144" s="5"/>
      <c r="G144" s="8">
        <f t="shared" si="11"/>
        <v>0</v>
      </c>
      <c r="H144" s="10">
        <f>IF(E144&gt;G144, E144, G144)</f>
        <v>20.833333333333336</v>
      </c>
      <c r="I144" s="9">
        <v>7</v>
      </c>
      <c r="J144" s="9">
        <f t="shared" si="12"/>
        <v>17.5</v>
      </c>
      <c r="K144" s="9">
        <v>8.5</v>
      </c>
      <c r="L144" s="11">
        <f t="shared" si="13"/>
        <v>21.25</v>
      </c>
      <c r="M144" s="12">
        <f>IF(J144&gt;L144, J144,L144)</f>
        <v>21.25</v>
      </c>
      <c r="N144" s="12">
        <v>8</v>
      </c>
      <c r="O144" s="5"/>
      <c r="P144" s="5"/>
      <c r="Q144" s="13">
        <f>H144+M144</f>
        <v>42.083333333333336</v>
      </c>
      <c r="R144" s="13">
        <f>Q144+N144</f>
        <v>50.083333333333336</v>
      </c>
      <c r="S144" s="14" t="str">
        <f t="shared" si="14"/>
        <v>E</v>
      </c>
    </row>
    <row r="145" spans="1:19" x14ac:dyDescent="0.25">
      <c r="A145" s="5">
        <v>144</v>
      </c>
      <c r="B145" s="6" t="s">
        <v>305</v>
      </c>
      <c r="C145" s="7" t="s">
        <v>306</v>
      </c>
      <c r="D145" s="5">
        <v>9.5</v>
      </c>
      <c r="E145" s="8">
        <f t="shared" si="10"/>
        <v>19.791666666666668</v>
      </c>
      <c r="F145" s="5">
        <v>11</v>
      </c>
      <c r="G145" s="8">
        <f t="shared" si="11"/>
        <v>22.916666666666668</v>
      </c>
      <c r="H145" s="10">
        <f>IF(E145&gt;G145, E145, G145)</f>
        <v>22.916666666666668</v>
      </c>
      <c r="I145" s="9">
        <v>8</v>
      </c>
      <c r="J145" s="9">
        <f t="shared" si="12"/>
        <v>20</v>
      </c>
      <c r="K145" s="9">
        <v>8</v>
      </c>
      <c r="L145" s="11">
        <f t="shared" si="13"/>
        <v>20</v>
      </c>
      <c r="M145" s="12">
        <f>IF(J145&gt;L145, J145,L145)</f>
        <v>20</v>
      </c>
      <c r="N145" s="12">
        <v>8</v>
      </c>
      <c r="O145" s="5"/>
      <c r="P145" s="5"/>
      <c r="Q145" s="13">
        <f>H145+M145</f>
        <v>42.916666666666671</v>
      </c>
      <c r="R145" s="13">
        <f>Q145+N145</f>
        <v>50.916666666666671</v>
      </c>
      <c r="S145" s="14" t="str">
        <f t="shared" si="14"/>
        <v>E</v>
      </c>
    </row>
    <row r="146" spans="1:19" x14ac:dyDescent="0.25">
      <c r="A146" s="5">
        <v>145</v>
      </c>
      <c r="B146" s="6" t="s">
        <v>307</v>
      </c>
      <c r="C146" s="7" t="s">
        <v>308</v>
      </c>
      <c r="D146" s="5">
        <v>10.5</v>
      </c>
      <c r="E146" s="8">
        <f t="shared" si="10"/>
        <v>21.875</v>
      </c>
      <c r="F146" s="5"/>
      <c r="G146" s="8">
        <f t="shared" si="11"/>
        <v>0</v>
      </c>
      <c r="H146" s="10">
        <f>IF(E146&gt;G146, E146, G146)</f>
        <v>21.875</v>
      </c>
      <c r="I146" s="9">
        <v>8</v>
      </c>
      <c r="J146" s="9">
        <f t="shared" si="12"/>
        <v>20</v>
      </c>
      <c r="K146" s="9"/>
      <c r="L146" s="11">
        <f t="shared" si="13"/>
        <v>0</v>
      </c>
      <c r="M146" s="12">
        <f>IF(J146&gt;L146, J146,L146)</f>
        <v>20</v>
      </c>
      <c r="N146" s="12">
        <v>5</v>
      </c>
      <c r="O146" s="5"/>
      <c r="P146" s="5"/>
      <c r="Q146" s="13">
        <f>H146+M146</f>
        <v>41.875</v>
      </c>
      <c r="R146" s="13">
        <f>Q146+N146</f>
        <v>46.875</v>
      </c>
      <c r="S146" s="14" t="str">
        <f t="shared" si="14"/>
        <v>F</v>
      </c>
    </row>
    <row r="147" spans="1:19" x14ac:dyDescent="0.25">
      <c r="A147" s="5">
        <v>146</v>
      </c>
      <c r="B147" s="6" t="s">
        <v>309</v>
      </c>
      <c r="C147" s="7" t="s">
        <v>310</v>
      </c>
      <c r="D147" s="5">
        <v>2.5</v>
      </c>
      <c r="E147" s="8">
        <f t="shared" si="10"/>
        <v>5.2083333333333339</v>
      </c>
      <c r="F147" s="5">
        <v>9.5</v>
      </c>
      <c r="G147" s="8">
        <f t="shared" si="11"/>
        <v>19.791666666666668</v>
      </c>
      <c r="H147" s="10">
        <f>IF(E147&gt;G147, E147, G147)</f>
        <v>19.791666666666668</v>
      </c>
      <c r="I147" s="9">
        <v>3</v>
      </c>
      <c r="J147" s="9">
        <f t="shared" si="12"/>
        <v>7.5</v>
      </c>
      <c r="K147" s="9">
        <v>6</v>
      </c>
      <c r="L147" s="11">
        <f t="shared" si="13"/>
        <v>15</v>
      </c>
      <c r="M147" s="12">
        <f>IF(J147&gt;L147, J147,L147)</f>
        <v>15</v>
      </c>
      <c r="N147" s="12">
        <v>8</v>
      </c>
      <c r="O147" s="5"/>
      <c r="P147" s="5"/>
      <c r="Q147" s="13">
        <f>H147+M147</f>
        <v>34.791666666666671</v>
      </c>
      <c r="R147" s="13">
        <f>Q147+N147</f>
        <v>42.791666666666671</v>
      </c>
      <c r="S147" s="14" t="str">
        <f t="shared" si="14"/>
        <v>F</v>
      </c>
    </row>
    <row r="148" spans="1:19" x14ac:dyDescent="0.25">
      <c r="A148" s="5">
        <v>147</v>
      </c>
      <c r="B148" s="6" t="s">
        <v>311</v>
      </c>
      <c r="C148" s="7" t="s">
        <v>312</v>
      </c>
      <c r="D148" s="5"/>
      <c r="E148" s="8">
        <f t="shared" si="10"/>
        <v>0</v>
      </c>
      <c r="F148" s="5"/>
      <c r="G148" s="8">
        <f t="shared" si="11"/>
        <v>0</v>
      </c>
      <c r="H148" s="10">
        <f>IF(E148&gt;G148, E148, G148)</f>
        <v>0</v>
      </c>
      <c r="I148" s="9"/>
      <c r="J148" s="9">
        <f t="shared" si="12"/>
        <v>0</v>
      </c>
      <c r="K148" s="9"/>
      <c r="L148" s="11">
        <f t="shared" si="13"/>
        <v>0</v>
      </c>
      <c r="M148" s="12">
        <f>IF(J148&gt;L148, J148,L148)</f>
        <v>0</v>
      </c>
      <c r="N148" s="12"/>
      <c r="O148" s="5"/>
      <c r="P148" s="5"/>
      <c r="Q148" s="13">
        <f>H148+M148</f>
        <v>0</v>
      </c>
      <c r="R148" s="13">
        <f>Q148+N148</f>
        <v>0</v>
      </c>
      <c r="S148" s="14" t="str">
        <f t="shared" si="14"/>
        <v>F</v>
      </c>
    </row>
    <row r="149" spans="1:19" x14ac:dyDescent="0.25">
      <c r="A149" s="5">
        <v>148</v>
      </c>
      <c r="B149" s="6" t="s">
        <v>313</v>
      </c>
      <c r="C149" s="7" t="s">
        <v>314</v>
      </c>
      <c r="D149" s="5">
        <v>7.5</v>
      </c>
      <c r="E149" s="8">
        <f t="shared" si="10"/>
        <v>15.625000000000002</v>
      </c>
      <c r="F149" s="5">
        <v>7.5</v>
      </c>
      <c r="G149" s="8">
        <f t="shared" si="11"/>
        <v>15.625</v>
      </c>
      <c r="H149" s="10">
        <f>IF(E149&gt;G149, E149, G149)</f>
        <v>15.625</v>
      </c>
      <c r="I149" s="9">
        <v>4.5</v>
      </c>
      <c r="J149" s="9">
        <f t="shared" si="12"/>
        <v>11.25</v>
      </c>
      <c r="K149" s="9">
        <v>4</v>
      </c>
      <c r="L149" s="11">
        <f t="shared" si="13"/>
        <v>10</v>
      </c>
      <c r="M149" s="12">
        <f>IF(J149&gt;L149, J149,L149)</f>
        <v>11.25</v>
      </c>
      <c r="N149" s="12">
        <v>8</v>
      </c>
      <c r="O149" s="5"/>
      <c r="P149" s="5"/>
      <c r="Q149" s="13">
        <f>H149+M149</f>
        <v>26.875</v>
      </c>
      <c r="R149" s="13">
        <f>Q149+N149</f>
        <v>34.875</v>
      </c>
      <c r="S149" s="14" t="str">
        <f t="shared" si="14"/>
        <v>F</v>
      </c>
    </row>
    <row r="150" spans="1:19" x14ac:dyDescent="0.25">
      <c r="A150" s="5">
        <v>149</v>
      </c>
      <c r="B150" s="6" t="s">
        <v>315</v>
      </c>
      <c r="C150" s="7" t="s">
        <v>316</v>
      </c>
      <c r="D150" s="5"/>
      <c r="E150" s="8">
        <f t="shared" si="10"/>
        <v>0</v>
      </c>
      <c r="F150" s="5"/>
      <c r="G150" s="8">
        <f t="shared" si="11"/>
        <v>0</v>
      </c>
      <c r="H150" s="10">
        <f>IF(E150&gt;G150, E150, G150)</f>
        <v>0</v>
      </c>
      <c r="I150" s="9"/>
      <c r="J150" s="9">
        <f t="shared" si="12"/>
        <v>0</v>
      </c>
      <c r="K150" s="9"/>
      <c r="L150" s="11">
        <f t="shared" si="13"/>
        <v>0</v>
      </c>
      <c r="M150" s="12">
        <f>IF(J150&gt;L150, J150,L150)</f>
        <v>0</v>
      </c>
      <c r="N150" s="12"/>
      <c r="O150" s="5"/>
      <c r="P150" s="5"/>
      <c r="Q150" s="13">
        <f>H150+M150</f>
        <v>0</v>
      </c>
      <c r="R150" s="13">
        <f>Q150+N150</f>
        <v>0</v>
      </c>
      <c r="S150" s="14" t="str">
        <f t="shared" si="14"/>
        <v>F</v>
      </c>
    </row>
    <row r="151" spans="1:19" x14ac:dyDescent="0.25">
      <c r="A151" s="5">
        <v>150</v>
      </c>
      <c r="B151" s="6" t="s">
        <v>317</v>
      </c>
      <c r="C151" s="7" t="s">
        <v>318</v>
      </c>
      <c r="D151" s="5"/>
      <c r="E151" s="8">
        <f t="shared" si="10"/>
        <v>0</v>
      </c>
      <c r="F151" s="5"/>
      <c r="G151" s="8">
        <f t="shared" si="11"/>
        <v>0</v>
      </c>
      <c r="H151" s="10">
        <f>IF(E151&gt;G151, E151, G151)</f>
        <v>0</v>
      </c>
      <c r="I151" s="9"/>
      <c r="J151" s="9">
        <f t="shared" si="12"/>
        <v>0</v>
      </c>
      <c r="K151" s="9"/>
      <c r="L151" s="11">
        <f t="shared" si="13"/>
        <v>0</v>
      </c>
      <c r="M151" s="12">
        <f>IF(J151&gt;L151, J151,L151)</f>
        <v>0</v>
      </c>
      <c r="N151" s="12"/>
      <c r="O151" s="5"/>
      <c r="P151" s="5"/>
      <c r="Q151" s="13">
        <f>H151+M151</f>
        <v>0</v>
      </c>
      <c r="R151" s="13">
        <f>Q151+N151</f>
        <v>0</v>
      </c>
      <c r="S151" s="14" t="str">
        <f t="shared" si="14"/>
        <v>F</v>
      </c>
    </row>
    <row r="152" spans="1:19" x14ac:dyDescent="0.25">
      <c r="A152" s="5">
        <v>151</v>
      </c>
      <c r="B152" s="6" t="s">
        <v>319</v>
      </c>
      <c r="C152" s="7" t="s">
        <v>320</v>
      </c>
      <c r="D152" s="5"/>
      <c r="E152" s="8">
        <f t="shared" si="10"/>
        <v>0</v>
      </c>
      <c r="F152" s="5"/>
      <c r="G152" s="8">
        <f t="shared" si="11"/>
        <v>0</v>
      </c>
      <c r="H152" s="10">
        <f>IF(E152&gt;G152, E152, G152)</f>
        <v>0</v>
      </c>
      <c r="I152" s="9"/>
      <c r="J152" s="9">
        <f t="shared" si="12"/>
        <v>0</v>
      </c>
      <c r="K152" s="9"/>
      <c r="L152" s="11">
        <f t="shared" si="13"/>
        <v>0</v>
      </c>
      <c r="M152" s="12">
        <f>IF(J152&gt;L152, J152,L152)</f>
        <v>0</v>
      </c>
      <c r="N152" s="12"/>
      <c r="O152" s="5"/>
      <c r="P152" s="5"/>
      <c r="Q152" s="13">
        <f>H152+M152</f>
        <v>0</v>
      </c>
      <c r="R152" s="13">
        <f>Q152+N152</f>
        <v>0</v>
      </c>
      <c r="S152" s="14" t="str">
        <f t="shared" si="14"/>
        <v>F</v>
      </c>
    </row>
    <row r="153" spans="1:19" x14ac:dyDescent="0.25">
      <c r="A153" s="5">
        <v>152</v>
      </c>
      <c r="B153" s="6" t="s">
        <v>321</v>
      </c>
      <c r="C153" s="7" t="s">
        <v>322</v>
      </c>
      <c r="D153" s="5">
        <v>10.5</v>
      </c>
      <c r="E153" s="8">
        <f t="shared" si="10"/>
        <v>21.875</v>
      </c>
      <c r="F153" s="5"/>
      <c r="G153" s="8">
        <f t="shared" si="11"/>
        <v>0</v>
      </c>
      <c r="H153" s="10">
        <f>IF(E153&gt;G153, E153, G153)</f>
        <v>21.875</v>
      </c>
      <c r="I153" s="9"/>
      <c r="J153" s="9">
        <f t="shared" si="12"/>
        <v>0</v>
      </c>
      <c r="K153" s="9">
        <v>9.5</v>
      </c>
      <c r="L153" s="11">
        <f t="shared" si="13"/>
        <v>23.75</v>
      </c>
      <c r="M153" s="12">
        <f>IF(J153&gt;L153, J153,L153)</f>
        <v>23.75</v>
      </c>
      <c r="N153" s="12">
        <v>10</v>
      </c>
      <c r="O153" s="5"/>
      <c r="P153" s="5"/>
      <c r="Q153" s="13">
        <f>H153+M153</f>
        <v>45.625</v>
      </c>
      <c r="R153" s="13">
        <f>Q153+N153</f>
        <v>55.625</v>
      </c>
      <c r="S153" s="14" t="str">
        <f t="shared" si="14"/>
        <v>E</v>
      </c>
    </row>
    <row r="154" spans="1:19" x14ac:dyDescent="0.25">
      <c r="A154" s="5">
        <v>153</v>
      </c>
      <c r="B154" s="6" t="s">
        <v>323</v>
      </c>
      <c r="C154" s="7" t="s">
        <v>324</v>
      </c>
      <c r="D154" s="5"/>
      <c r="E154" s="8">
        <f t="shared" si="10"/>
        <v>0</v>
      </c>
      <c r="F154" s="5"/>
      <c r="G154" s="8">
        <f t="shared" si="11"/>
        <v>0</v>
      </c>
      <c r="H154" s="10">
        <f>IF(E154&gt;G154, E154, G154)</f>
        <v>0</v>
      </c>
      <c r="I154" s="9"/>
      <c r="J154" s="9">
        <f t="shared" si="12"/>
        <v>0</v>
      </c>
      <c r="K154" s="9"/>
      <c r="L154" s="11">
        <f t="shared" si="13"/>
        <v>0</v>
      </c>
      <c r="M154" s="12">
        <f>IF(J154&gt;L154, J154,L154)</f>
        <v>0</v>
      </c>
      <c r="N154" s="12"/>
      <c r="O154" s="5"/>
      <c r="P154" s="5"/>
      <c r="Q154" s="13">
        <f>H154+M154</f>
        <v>0</v>
      </c>
      <c r="R154" s="13">
        <f>Q154+N154</f>
        <v>0</v>
      </c>
      <c r="S154" s="14" t="str">
        <f t="shared" si="14"/>
        <v>F</v>
      </c>
    </row>
    <row r="155" spans="1:19" x14ac:dyDescent="0.25">
      <c r="A155" s="5">
        <v>154</v>
      </c>
      <c r="B155" s="6" t="s">
        <v>325</v>
      </c>
      <c r="C155" s="7" t="s">
        <v>326</v>
      </c>
      <c r="D155" s="5">
        <v>11.5</v>
      </c>
      <c r="E155" s="8">
        <f t="shared" si="10"/>
        <v>23.958333333333336</v>
      </c>
      <c r="F155" s="5"/>
      <c r="G155" s="8">
        <f t="shared" si="11"/>
        <v>0</v>
      </c>
      <c r="H155" s="10">
        <f>IF(E155&gt;G155, E155, G155)</f>
        <v>23.958333333333336</v>
      </c>
      <c r="I155" s="9">
        <v>9</v>
      </c>
      <c r="J155" s="9">
        <f t="shared" si="12"/>
        <v>22.5</v>
      </c>
      <c r="K155" s="9"/>
      <c r="L155" s="11">
        <f t="shared" si="13"/>
        <v>0</v>
      </c>
      <c r="M155" s="12">
        <f>IF(J155&gt;L155, J155,L155)</f>
        <v>22.5</v>
      </c>
      <c r="N155" s="12">
        <v>9</v>
      </c>
      <c r="O155" s="5"/>
      <c r="P155" s="5"/>
      <c r="Q155" s="13">
        <f>H155+M155</f>
        <v>46.458333333333336</v>
      </c>
      <c r="R155" s="13">
        <f>Q155+N155</f>
        <v>55.458333333333336</v>
      </c>
      <c r="S155" s="14" t="str">
        <f t="shared" si="14"/>
        <v>E</v>
      </c>
    </row>
    <row r="156" spans="1:19" x14ac:dyDescent="0.25">
      <c r="A156" s="5">
        <v>155</v>
      </c>
      <c r="B156" s="6" t="s">
        <v>327</v>
      </c>
      <c r="C156" s="7" t="s">
        <v>328</v>
      </c>
      <c r="D156" s="5">
        <v>12</v>
      </c>
      <c r="E156" s="8">
        <f t="shared" si="10"/>
        <v>25</v>
      </c>
      <c r="F156" s="5"/>
      <c r="G156" s="8">
        <f t="shared" si="11"/>
        <v>0</v>
      </c>
      <c r="H156" s="10">
        <f>IF(E156&gt;G156, E156, G156)</f>
        <v>25</v>
      </c>
      <c r="I156" s="9">
        <v>10</v>
      </c>
      <c r="J156" s="9">
        <f t="shared" si="12"/>
        <v>25</v>
      </c>
      <c r="K156" s="9"/>
      <c r="L156" s="11">
        <f t="shared" si="13"/>
        <v>0</v>
      </c>
      <c r="M156" s="12">
        <f>IF(J156&gt;L156, J156,L156)</f>
        <v>25</v>
      </c>
      <c r="N156" s="12">
        <v>10</v>
      </c>
      <c r="O156" s="5"/>
      <c r="P156" s="5"/>
      <c r="Q156" s="13">
        <f>H156+M156</f>
        <v>50</v>
      </c>
      <c r="R156" s="13">
        <f>Q156+N156</f>
        <v>60</v>
      </c>
      <c r="S156" s="14" t="str">
        <f t="shared" si="14"/>
        <v>D</v>
      </c>
    </row>
    <row r="157" spans="1:19" x14ac:dyDescent="0.25">
      <c r="A157" s="5">
        <v>156</v>
      </c>
      <c r="B157" s="6" t="s">
        <v>329</v>
      </c>
      <c r="C157" s="7" t="s">
        <v>330</v>
      </c>
      <c r="D157" s="5"/>
      <c r="E157" s="8">
        <f t="shared" si="10"/>
        <v>0</v>
      </c>
      <c r="F157" s="5"/>
      <c r="G157" s="8">
        <f t="shared" si="11"/>
        <v>0</v>
      </c>
      <c r="H157" s="10">
        <f>IF(E157&gt;G157, E157, G157)</f>
        <v>0</v>
      </c>
      <c r="I157" s="9"/>
      <c r="J157" s="9">
        <f t="shared" si="12"/>
        <v>0</v>
      </c>
      <c r="K157" s="9"/>
      <c r="L157" s="11">
        <f t="shared" si="13"/>
        <v>0</v>
      </c>
      <c r="M157" s="12">
        <f>IF(J157&gt;L157, J157,L157)</f>
        <v>0</v>
      </c>
      <c r="N157" s="12"/>
      <c r="O157" s="5"/>
      <c r="P157" s="5"/>
      <c r="Q157" s="13">
        <f>H157+M157</f>
        <v>0</v>
      </c>
      <c r="R157" s="13">
        <f>Q157+N157</f>
        <v>0</v>
      </c>
      <c r="S157" s="14" t="str">
        <f t="shared" si="14"/>
        <v>F</v>
      </c>
    </row>
    <row r="158" spans="1:19" x14ac:dyDescent="0.25">
      <c r="A158" s="5">
        <v>157</v>
      </c>
      <c r="B158" s="6" t="s">
        <v>331</v>
      </c>
      <c r="C158" s="7" t="s">
        <v>332</v>
      </c>
      <c r="D158" s="5">
        <v>7.5</v>
      </c>
      <c r="E158" s="8">
        <f t="shared" si="10"/>
        <v>15.625000000000002</v>
      </c>
      <c r="F158" s="5">
        <v>7.5</v>
      </c>
      <c r="G158" s="8">
        <f t="shared" si="11"/>
        <v>15.625</v>
      </c>
      <c r="H158" s="10">
        <f>IF(E158&gt;G158, E158, G158)</f>
        <v>15.625</v>
      </c>
      <c r="I158" s="9"/>
      <c r="J158" s="9">
        <f t="shared" si="12"/>
        <v>0</v>
      </c>
      <c r="K158" s="9">
        <v>5.5</v>
      </c>
      <c r="L158" s="11">
        <f t="shared" si="13"/>
        <v>13.75</v>
      </c>
      <c r="M158" s="12">
        <f>IF(J158&gt;L158, J158,L158)</f>
        <v>13.75</v>
      </c>
      <c r="N158" s="12">
        <v>3</v>
      </c>
      <c r="O158" s="5"/>
      <c r="P158" s="5"/>
      <c r="Q158" s="13">
        <f>H158+M158</f>
        <v>29.375</v>
      </c>
      <c r="R158" s="13">
        <f>Q158+N158</f>
        <v>32.375</v>
      </c>
      <c r="S158" s="14" t="str">
        <f t="shared" si="14"/>
        <v>F</v>
      </c>
    </row>
    <row r="159" spans="1:19" x14ac:dyDescent="0.25">
      <c r="A159" s="5">
        <v>158</v>
      </c>
      <c r="B159" s="6" t="s">
        <v>333</v>
      </c>
      <c r="C159" s="7" t="s">
        <v>334</v>
      </c>
      <c r="D159" s="5"/>
      <c r="E159" s="8">
        <f t="shared" si="10"/>
        <v>0</v>
      </c>
      <c r="F159" s="5"/>
      <c r="G159" s="8">
        <f t="shared" si="11"/>
        <v>0</v>
      </c>
      <c r="H159" s="10">
        <f>IF(E159&gt;G159, E159, G159)</f>
        <v>0</v>
      </c>
      <c r="I159" s="9"/>
      <c r="J159" s="9">
        <f t="shared" si="12"/>
        <v>0</v>
      </c>
      <c r="K159" s="9"/>
      <c r="L159" s="11">
        <f t="shared" si="13"/>
        <v>0</v>
      </c>
      <c r="M159" s="12">
        <f>IF(J159&gt;L159, J159,L159)</f>
        <v>0</v>
      </c>
      <c r="N159" s="12"/>
      <c r="O159" s="5"/>
      <c r="P159" s="5"/>
      <c r="Q159" s="13">
        <f>H159+M159</f>
        <v>0</v>
      </c>
      <c r="R159" s="13">
        <f>Q159+N159</f>
        <v>0</v>
      </c>
      <c r="S159" s="14" t="str">
        <f t="shared" si="14"/>
        <v>F</v>
      </c>
    </row>
    <row r="160" spans="1:19" x14ac:dyDescent="0.25">
      <c r="A160" s="5">
        <v>159</v>
      </c>
      <c r="B160" s="6" t="s">
        <v>335</v>
      </c>
      <c r="C160" s="7" t="s">
        <v>336</v>
      </c>
      <c r="D160" s="5">
        <v>3</v>
      </c>
      <c r="E160" s="8">
        <f t="shared" si="10"/>
        <v>6.25</v>
      </c>
      <c r="F160" s="5">
        <v>7.5</v>
      </c>
      <c r="G160" s="8">
        <f t="shared" si="11"/>
        <v>15.625</v>
      </c>
      <c r="H160" s="10">
        <f>IF(E160&gt;G160, E160, G160)</f>
        <v>15.625</v>
      </c>
      <c r="I160" s="9"/>
      <c r="J160" s="9">
        <f t="shared" si="12"/>
        <v>0</v>
      </c>
      <c r="K160" s="9">
        <v>4</v>
      </c>
      <c r="L160" s="11">
        <f t="shared" si="13"/>
        <v>10</v>
      </c>
      <c r="M160" s="12">
        <f>IF(J160&gt;L160, J160,L160)</f>
        <v>10</v>
      </c>
      <c r="N160" s="12">
        <v>3</v>
      </c>
      <c r="O160" s="5"/>
      <c r="P160" s="5"/>
      <c r="Q160" s="13">
        <f>H160+M160</f>
        <v>25.625</v>
      </c>
      <c r="R160" s="13">
        <f>Q160+N160</f>
        <v>28.625</v>
      </c>
      <c r="S160" s="14" t="str">
        <f t="shared" si="14"/>
        <v>F</v>
      </c>
    </row>
    <row r="161" spans="1:19" x14ac:dyDescent="0.25">
      <c r="A161" s="5">
        <v>160</v>
      </c>
      <c r="B161" s="6" t="s">
        <v>337</v>
      </c>
      <c r="C161" s="7" t="s">
        <v>338</v>
      </c>
      <c r="D161" s="5">
        <v>11.5</v>
      </c>
      <c r="E161" s="8">
        <f t="shared" si="10"/>
        <v>23.958333333333336</v>
      </c>
      <c r="F161" s="5"/>
      <c r="G161" s="8">
        <f t="shared" si="11"/>
        <v>0</v>
      </c>
      <c r="H161" s="10">
        <f>IF(E161&gt;G161, E161, G161)</f>
        <v>23.958333333333336</v>
      </c>
      <c r="I161" s="9">
        <v>9.5</v>
      </c>
      <c r="J161" s="9">
        <f t="shared" si="12"/>
        <v>23.75</v>
      </c>
      <c r="K161" s="9"/>
      <c r="L161" s="11">
        <f t="shared" si="13"/>
        <v>0</v>
      </c>
      <c r="M161" s="12">
        <f>IF(J161&gt;L161, J161,L161)</f>
        <v>23.75</v>
      </c>
      <c r="N161" s="12">
        <v>10</v>
      </c>
      <c r="O161" s="5"/>
      <c r="P161" s="5"/>
      <c r="Q161" s="13">
        <f>H161+M161</f>
        <v>47.708333333333336</v>
      </c>
      <c r="R161" s="13">
        <f>Q161+N161</f>
        <v>57.708333333333336</v>
      </c>
      <c r="S161" s="14" t="str">
        <f t="shared" si="14"/>
        <v>E</v>
      </c>
    </row>
    <row r="162" spans="1:19" x14ac:dyDescent="0.25">
      <c r="A162" s="5">
        <v>161</v>
      </c>
      <c r="B162" s="6" t="s">
        <v>339</v>
      </c>
      <c r="C162" s="7" t="s">
        <v>340</v>
      </c>
      <c r="D162" s="5">
        <v>7.5</v>
      </c>
      <c r="E162" s="8">
        <f t="shared" si="10"/>
        <v>15.625000000000002</v>
      </c>
      <c r="F162" s="5">
        <v>8.5</v>
      </c>
      <c r="G162" s="8">
        <f t="shared" si="11"/>
        <v>17.708333333333332</v>
      </c>
      <c r="H162" s="10">
        <f>IF(E162&gt;G162, E162, G162)</f>
        <v>17.708333333333332</v>
      </c>
      <c r="I162" s="9">
        <v>1.5</v>
      </c>
      <c r="J162" s="9">
        <f t="shared" si="12"/>
        <v>3.75</v>
      </c>
      <c r="K162" s="9">
        <v>9.5</v>
      </c>
      <c r="L162" s="11">
        <f t="shared" si="13"/>
        <v>23.75</v>
      </c>
      <c r="M162" s="12">
        <f>IF(J162&gt;L162, J162,L162)</f>
        <v>23.75</v>
      </c>
      <c r="N162" s="12">
        <v>9</v>
      </c>
      <c r="O162" s="5"/>
      <c r="P162" s="5"/>
      <c r="Q162" s="13">
        <f>H162+M162</f>
        <v>41.458333333333329</v>
      </c>
      <c r="R162" s="13">
        <f>Q162+N162</f>
        <v>50.458333333333329</v>
      </c>
      <c r="S162" s="14" t="str">
        <f t="shared" si="14"/>
        <v>E</v>
      </c>
    </row>
    <row r="163" spans="1:19" x14ac:dyDescent="0.25">
      <c r="A163" s="5">
        <v>162</v>
      </c>
      <c r="B163" s="6" t="s">
        <v>341</v>
      </c>
      <c r="C163" s="7" t="s">
        <v>342</v>
      </c>
      <c r="D163" s="5">
        <v>10</v>
      </c>
      <c r="E163" s="8">
        <f t="shared" si="10"/>
        <v>20.833333333333336</v>
      </c>
      <c r="F163" s="5"/>
      <c r="G163" s="8">
        <f t="shared" si="11"/>
        <v>0</v>
      </c>
      <c r="H163" s="10">
        <f>IF(E163&gt;G163, E163, G163)</f>
        <v>20.833333333333336</v>
      </c>
      <c r="I163" s="9">
        <v>7.5</v>
      </c>
      <c r="J163" s="9">
        <f t="shared" si="12"/>
        <v>18.75</v>
      </c>
      <c r="K163" s="9">
        <v>9.5</v>
      </c>
      <c r="L163" s="11">
        <f t="shared" si="13"/>
        <v>23.75</v>
      </c>
      <c r="M163" s="12">
        <f>IF(J163&gt;L163, J163,L163)</f>
        <v>23.75</v>
      </c>
      <c r="N163" s="12">
        <v>9</v>
      </c>
      <c r="O163" s="5"/>
      <c r="P163" s="5"/>
      <c r="Q163" s="13">
        <f>H163+M163</f>
        <v>44.583333333333336</v>
      </c>
      <c r="R163" s="13">
        <f>Q163+N163</f>
        <v>53.583333333333336</v>
      </c>
      <c r="S163" s="14" t="str">
        <f t="shared" si="14"/>
        <v>E</v>
      </c>
    </row>
    <row r="164" spans="1:19" x14ac:dyDescent="0.25">
      <c r="A164" s="5">
        <v>163</v>
      </c>
      <c r="B164" s="6" t="s">
        <v>343</v>
      </c>
      <c r="C164" s="7" t="s">
        <v>344</v>
      </c>
      <c r="D164" s="5">
        <v>12</v>
      </c>
      <c r="E164" s="8">
        <f t="shared" si="10"/>
        <v>25</v>
      </c>
      <c r="F164" s="5"/>
      <c r="G164" s="8">
        <f t="shared" si="11"/>
        <v>0</v>
      </c>
      <c r="H164" s="10">
        <f>IF(E164&gt;G164, E164, G164)</f>
        <v>25</v>
      </c>
      <c r="I164" s="9">
        <v>10</v>
      </c>
      <c r="J164" s="9">
        <f t="shared" si="12"/>
        <v>25</v>
      </c>
      <c r="K164" s="9"/>
      <c r="L164" s="11">
        <f t="shared" si="13"/>
        <v>0</v>
      </c>
      <c r="M164" s="12">
        <f>IF(J164&gt;L164, J164,L164)</f>
        <v>25</v>
      </c>
      <c r="N164" s="12">
        <v>10</v>
      </c>
      <c r="O164" s="5"/>
      <c r="P164" s="5"/>
      <c r="Q164" s="13">
        <f>H164+M164</f>
        <v>50</v>
      </c>
      <c r="R164" s="13">
        <f>Q164+N164</f>
        <v>60</v>
      </c>
      <c r="S164" s="14" t="str">
        <f t="shared" si="14"/>
        <v>D</v>
      </c>
    </row>
    <row r="165" spans="1:19" x14ac:dyDescent="0.25">
      <c r="A165" s="5">
        <v>164</v>
      </c>
      <c r="B165" s="6" t="s">
        <v>345</v>
      </c>
      <c r="C165" s="7" t="s">
        <v>346</v>
      </c>
      <c r="D165" s="5"/>
      <c r="E165" s="8">
        <f t="shared" si="10"/>
        <v>0</v>
      </c>
      <c r="F165" s="5"/>
      <c r="G165" s="8">
        <f t="shared" si="11"/>
        <v>0</v>
      </c>
      <c r="H165" s="10">
        <f>IF(E165&gt;G165, E165, G165)</f>
        <v>0</v>
      </c>
      <c r="I165" s="9">
        <v>0</v>
      </c>
      <c r="J165" s="9">
        <f t="shared" si="12"/>
        <v>0</v>
      </c>
      <c r="K165" s="9"/>
      <c r="L165" s="11">
        <f t="shared" si="13"/>
        <v>0</v>
      </c>
      <c r="M165" s="12">
        <f>IF(J165&gt;L165, J165,L165)</f>
        <v>0</v>
      </c>
      <c r="N165" s="12">
        <v>3</v>
      </c>
      <c r="O165" s="5"/>
      <c r="P165" s="5"/>
      <c r="Q165" s="13">
        <f>H165+M165</f>
        <v>0</v>
      </c>
      <c r="R165" s="13">
        <f>Q165+N165</f>
        <v>3</v>
      </c>
      <c r="S165" s="14" t="str">
        <f t="shared" si="14"/>
        <v>F</v>
      </c>
    </row>
    <row r="166" spans="1:19" x14ac:dyDescent="0.25">
      <c r="A166" s="5">
        <v>165</v>
      </c>
      <c r="B166" s="6" t="s">
        <v>347</v>
      </c>
      <c r="C166" s="7" t="s">
        <v>348</v>
      </c>
      <c r="D166" s="5"/>
      <c r="E166" s="8">
        <f t="shared" si="10"/>
        <v>0</v>
      </c>
      <c r="F166" s="5"/>
      <c r="G166" s="8">
        <f t="shared" si="11"/>
        <v>0</v>
      </c>
      <c r="H166" s="10">
        <f>IF(E166&gt;G166, E166, G166)</f>
        <v>0</v>
      </c>
      <c r="I166" s="9"/>
      <c r="J166" s="9">
        <f t="shared" si="12"/>
        <v>0</v>
      </c>
      <c r="K166" s="9"/>
      <c r="L166" s="11">
        <f t="shared" si="13"/>
        <v>0</v>
      </c>
      <c r="M166" s="12">
        <f>IF(J166&gt;L166, J166,L166)</f>
        <v>0</v>
      </c>
      <c r="N166" s="12"/>
      <c r="O166" s="5"/>
      <c r="P166" s="5"/>
      <c r="Q166" s="13">
        <f>H166+M166</f>
        <v>0</v>
      </c>
      <c r="R166" s="13">
        <f>Q166+N166</f>
        <v>0</v>
      </c>
      <c r="S166" s="14" t="str">
        <f t="shared" si="14"/>
        <v>F</v>
      </c>
    </row>
    <row r="167" spans="1:19" x14ac:dyDescent="0.25">
      <c r="A167" s="5">
        <v>166</v>
      </c>
      <c r="B167" s="6" t="s">
        <v>349</v>
      </c>
      <c r="C167" s="7" t="s">
        <v>350</v>
      </c>
      <c r="D167" s="5"/>
      <c r="E167" s="8">
        <f t="shared" si="10"/>
        <v>0</v>
      </c>
      <c r="F167" s="5"/>
      <c r="G167" s="8">
        <f t="shared" si="11"/>
        <v>0</v>
      </c>
      <c r="H167" s="10">
        <f>IF(E167&gt;G167, E167, G167)</f>
        <v>0</v>
      </c>
      <c r="I167" s="9"/>
      <c r="J167" s="9">
        <f t="shared" si="12"/>
        <v>0</v>
      </c>
      <c r="K167" s="9"/>
      <c r="L167" s="11">
        <f t="shared" si="13"/>
        <v>0</v>
      </c>
      <c r="M167" s="12">
        <f>IF(J167&gt;L167, J167,L167)</f>
        <v>0</v>
      </c>
      <c r="N167" s="12"/>
      <c r="O167" s="5"/>
      <c r="P167" s="5"/>
      <c r="Q167" s="13">
        <f>H167+M167</f>
        <v>0</v>
      </c>
      <c r="R167" s="13">
        <f>Q167+N167</f>
        <v>0</v>
      </c>
      <c r="S167" s="14" t="str">
        <f t="shared" si="14"/>
        <v>F</v>
      </c>
    </row>
    <row r="168" spans="1:19" x14ac:dyDescent="0.25">
      <c r="A168" s="5">
        <v>167</v>
      </c>
      <c r="B168" s="6" t="s">
        <v>351</v>
      </c>
      <c r="C168" s="7" t="s">
        <v>352</v>
      </c>
      <c r="D168" s="5">
        <v>10.5</v>
      </c>
      <c r="E168" s="8">
        <f t="shared" si="10"/>
        <v>21.875</v>
      </c>
      <c r="F168" s="5"/>
      <c r="G168" s="8">
        <f t="shared" si="11"/>
        <v>0</v>
      </c>
      <c r="H168" s="10">
        <f>IF(E168&gt;G168, E168, G168)</f>
        <v>21.875</v>
      </c>
      <c r="I168" s="9">
        <v>8</v>
      </c>
      <c r="J168" s="9">
        <f t="shared" si="12"/>
        <v>20</v>
      </c>
      <c r="K168" s="9">
        <v>7.5</v>
      </c>
      <c r="L168" s="11">
        <f t="shared" si="13"/>
        <v>18.75</v>
      </c>
      <c r="M168" s="12">
        <f>IF(J168&gt;L168, J168,L168)</f>
        <v>20</v>
      </c>
      <c r="N168" s="12">
        <v>10</v>
      </c>
      <c r="O168" s="5"/>
      <c r="P168" s="5"/>
      <c r="Q168" s="13">
        <f>H168+M168</f>
        <v>41.875</v>
      </c>
      <c r="R168" s="13">
        <f>Q168+N168</f>
        <v>51.875</v>
      </c>
      <c r="S168" s="14" t="str">
        <f t="shared" si="14"/>
        <v>E</v>
      </c>
    </row>
    <row r="169" spans="1:19" x14ac:dyDescent="0.25">
      <c r="A169" s="5">
        <v>168</v>
      </c>
      <c r="B169" s="6" t="s">
        <v>353</v>
      </c>
      <c r="C169" s="7" t="s">
        <v>354</v>
      </c>
      <c r="D169" s="5"/>
      <c r="E169" s="8">
        <f t="shared" si="10"/>
        <v>0</v>
      </c>
      <c r="F169" s="5"/>
      <c r="G169" s="8">
        <f t="shared" si="11"/>
        <v>0</v>
      </c>
      <c r="H169" s="10">
        <f>IF(E169&gt;G169, E169, G169)</f>
        <v>0</v>
      </c>
      <c r="I169" s="9"/>
      <c r="J169" s="9">
        <f t="shared" si="12"/>
        <v>0</v>
      </c>
      <c r="K169" s="9"/>
      <c r="L169" s="11">
        <f t="shared" si="13"/>
        <v>0</v>
      </c>
      <c r="M169" s="12">
        <f>IF(J169&gt;L169, J169,L169)</f>
        <v>0</v>
      </c>
      <c r="N169" s="12"/>
      <c r="O169" s="5"/>
      <c r="P169" s="5"/>
      <c r="Q169" s="13">
        <f>H169+M169</f>
        <v>0</v>
      </c>
      <c r="R169" s="13">
        <f>Q169+N169</f>
        <v>0</v>
      </c>
      <c r="S169" s="14" t="str">
        <f t="shared" si="14"/>
        <v>F</v>
      </c>
    </row>
    <row r="170" spans="1:19" x14ac:dyDescent="0.25">
      <c r="A170" s="5">
        <v>169</v>
      </c>
      <c r="B170" s="6" t="s">
        <v>355</v>
      </c>
      <c r="C170" s="7" t="s">
        <v>356</v>
      </c>
      <c r="D170" s="5">
        <v>0</v>
      </c>
      <c r="E170" s="8">
        <f t="shared" si="10"/>
        <v>0</v>
      </c>
      <c r="F170" s="5">
        <v>0.5</v>
      </c>
      <c r="G170" s="8">
        <f t="shared" si="11"/>
        <v>1.0416666666666667</v>
      </c>
      <c r="H170" s="10">
        <f>IF(E170&gt;G170, E170, G170)</f>
        <v>1.0416666666666667</v>
      </c>
      <c r="I170" s="9">
        <v>1.5</v>
      </c>
      <c r="J170" s="9">
        <f t="shared" si="12"/>
        <v>3.75</v>
      </c>
      <c r="K170" s="9">
        <v>3.5</v>
      </c>
      <c r="L170" s="11">
        <f t="shared" si="13"/>
        <v>8.75</v>
      </c>
      <c r="M170" s="12">
        <f>IF(J170&gt;L170, J170,L170)</f>
        <v>8.75</v>
      </c>
      <c r="N170" s="12">
        <v>5</v>
      </c>
      <c r="O170" s="5"/>
      <c r="P170" s="5"/>
      <c r="Q170" s="13">
        <f>H170+M170</f>
        <v>9.7916666666666661</v>
      </c>
      <c r="R170" s="13">
        <f>Q170+N170</f>
        <v>14.791666666666666</v>
      </c>
      <c r="S170" s="14" t="str">
        <f t="shared" si="14"/>
        <v>F</v>
      </c>
    </row>
    <row r="171" spans="1:19" x14ac:dyDescent="0.25">
      <c r="A171" s="5">
        <v>170</v>
      </c>
      <c r="B171" s="6" t="s">
        <v>357</v>
      </c>
      <c r="C171" s="7" t="s">
        <v>358</v>
      </c>
      <c r="D171" s="5"/>
      <c r="E171" s="8">
        <f t="shared" si="10"/>
        <v>0</v>
      </c>
      <c r="F171" s="5"/>
      <c r="G171" s="8">
        <f t="shared" si="11"/>
        <v>0</v>
      </c>
      <c r="H171" s="10">
        <f>IF(E171&gt;G171, E171, G171)</f>
        <v>0</v>
      </c>
      <c r="I171" s="9"/>
      <c r="J171" s="9">
        <f t="shared" si="12"/>
        <v>0</v>
      </c>
      <c r="K171" s="9"/>
      <c r="L171" s="11">
        <f t="shared" si="13"/>
        <v>0</v>
      </c>
      <c r="M171" s="12">
        <f>IF(J171&gt;L171, J171,L171)</f>
        <v>0</v>
      </c>
      <c r="N171" s="12"/>
      <c r="O171" s="5"/>
      <c r="P171" s="5"/>
      <c r="Q171" s="13">
        <f>H171+M171</f>
        <v>0</v>
      </c>
      <c r="R171" s="13">
        <f>Q171+N171</f>
        <v>0</v>
      </c>
      <c r="S171" s="14" t="str">
        <f t="shared" si="14"/>
        <v>F</v>
      </c>
    </row>
    <row r="172" spans="1:19" x14ac:dyDescent="0.25">
      <c r="A172" s="5">
        <v>171</v>
      </c>
      <c r="B172" s="6" t="s">
        <v>359</v>
      </c>
      <c r="C172" s="7" t="s">
        <v>360</v>
      </c>
      <c r="D172" s="5">
        <v>7</v>
      </c>
      <c r="E172" s="8">
        <f t="shared" si="10"/>
        <v>14.583333333333334</v>
      </c>
      <c r="F172" s="5">
        <v>9</v>
      </c>
      <c r="G172" s="8">
        <f t="shared" si="11"/>
        <v>18.75</v>
      </c>
      <c r="H172" s="10">
        <f>IF(E172&gt;G172, E172, G172)</f>
        <v>18.75</v>
      </c>
      <c r="I172" s="9">
        <v>3.5</v>
      </c>
      <c r="J172" s="9">
        <f t="shared" si="12"/>
        <v>8.75</v>
      </c>
      <c r="K172" s="9">
        <v>0</v>
      </c>
      <c r="L172" s="11">
        <f t="shared" si="13"/>
        <v>0</v>
      </c>
      <c r="M172" s="12">
        <f>IF(J172&gt;L172, J172,L172)</f>
        <v>8.75</v>
      </c>
      <c r="N172" s="12">
        <v>3</v>
      </c>
      <c r="O172" s="5"/>
      <c r="P172" s="5"/>
      <c r="Q172" s="13">
        <f>H172+M172</f>
        <v>27.5</v>
      </c>
      <c r="R172" s="13">
        <f>Q172+N172</f>
        <v>30.5</v>
      </c>
      <c r="S172" s="14" t="str">
        <f t="shared" si="14"/>
        <v>F</v>
      </c>
    </row>
    <row r="173" spans="1:19" x14ac:dyDescent="0.25">
      <c r="A173" s="5">
        <v>172</v>
      </c>
      <c r="B173" s="6" t="s">
        <v>361</v>
      </c>
      <c r="C173" s="7" t="s">
        <v>362</v>
      </c>
      <c r="D173" s="5">
        <v>9</v>
      </c>
      <c r="E173" s="8">
        <f t="shared" si="10"/>
        <v>18.75</v>
      </c>
      <c r="F173" s="5"/>
      <c r="G173" s="8">
        <f t="shared" si="11"/>
        <v>0</v>
      </c>
      <c r="H173" s="10">
        <f>IF(E173&gt;G173, E173, G173)</f>
        <v>18.75</v>
      </c>
      <c r="I173" s="9">
        <v>3.5</v>
      </c>
      <c r="J173" s="9">
        <f t="shared" si="12"/>
        <v>8.75</v>
      </c>
      <c r="K173" s="9">
        <v>6.5</v>
      </c>
      <c r="L173" s="11">
        <f t="shared" si="13"/>
        <v>16.25</v>
      </c>
      <c r="M173" s="12">
        <f>IF(J173&gt;L173, J173,L173)</f>
        <v>16.25</v>
      </c>
      <c r="N173" s="12">
        <v>5</v>
      </c>
      <c r="O173" s="5"/>
      <c r="P173" s="5"/>
      <c r="Q173" s="13">
        <f>H173+M173</f>
        <v>35</v>
      </c>
      <c r="R173" s="13">
        <f>Q173+N173</f>
        <v>40</v>
      </c>
      <c r="S173" s="14" t="str">
        <f t="shared" si="14"/>
        <v>F</v>
      </c>
    </row>
    <row r="174" spans="1:19" x14ac:dyDescent="0.25">
      <c r="A174" s="5">
        <v>173</v>
      </c>
      <c r="B174" s="6" t="s">
        <v>363</v>
      </c>
      <c r="C174" s="7" t="s">
        <v>364</v>
      </c>
      <c r="D174" s="5">
        <v>10</v>
      </c>
      <c r="E174" s="8">
        <f t="shared" si="10"/>
        <v>20.833333333333336</v>
      </c>
      <c r="F174" s="5"/>
      <c r="G174" s="8">
        <f t="shared" si="11"/>
        <v>0</v>
      </c>
      <c r="H174" s="10">
        <f>IF(E174&gt;G174, E174, G174)</f>
        <v>20.833333333333336</v>
      </c>
      <c r="I174" s="9">
        <v>8.5</v>
      </c>
      <c r="J174" s="9">
        <f t="shared" si="12"/>
        <v>21.25</v>
      </c>
      <c r="K174" s="9"/>
      <c r="L174" s="11">
        <f t="shared" si="13"/>
        <v>0</v>
      </c>
      <c r="M174" s="12">
        <f>IF(J174&gt;L174, J174,L174)</f>
        <v>21.25</v>
      </c>
      <c r="N174" s="12">
        <v>8</v>
      </c>
      <c r="O174" s="5"/>
      <c r="P174" s="5"/>
      <c r="Q174" s="13">
        <f>H174+M174</f>
        <v>42.083333333333336</v>
      </c>
      <c r="R174" s="13">
        <f>Q174+N174</f>
        <v>50.083333333333336</v>
      </c>
      <c r="S174" s="14" t="str">
        <f t="shared" si="14"/>
        <v>E</v>
      </c>
    </row>
    <row r="175" spans="1:19" x14ac:dyDescent="0.25">
      <c r="A175" s="5">
        <v>174</v>
      </c>
      <c r="B175" s="6" t="s">
        <v>365</v>
      </c>
      <c r="C175" s="7" t="s">
        <v>366</v>
      </c>
      <c r="D175" s="5">
        <v>9.5</v>
      </c>
      <c r="E175" s="8">
        <f t="shared" si="10"/>
        <v>19.791666666666668</v>
      </c>
      <c r="F175" s="5">
        <v>9.5</v>
      </c>
      <c r="G175" s="8">
        <f t="shared" si="11"/>
        <v>19.791666666666668</v>
      </c>
      <c r="H175" s="10">
        <f>IF(E175&gt;G175, E175, G175)</f>
        <v>19.791666666666668</v>
      </c>
      <c r="I175" s="9">
        <v>7.5</v>
      </c>
      <c r="J175" s="9">
        <f t="shared" si="12"/>
        <v>18.75</v>
      </c>
      <c r="K175" s="9">
        <v>9.5</v>
      </c>
      <c r="L175" s="11">
        <f t="shared" si="13"/>
        <v>23.75</v>
      </c>
      <c r="M175" s="12">
        <f>IF(J175&gt;L175, J175,L175)</f>
        <v>23.75</v>
      </c>
      <c r="N175" s="12">
        <v>8</v>
      </c>
      <c r="O175" s="5"/>
      <c r="P175" s="5"/>
      <c r="Q175" s="13">
        <f>H175+M175</f>
        <v>43.541666666666671</v>
      </c>
      <c r="R175" s="13">
        <f>Q175+N175</f>
        <v>51.541666666666671</v>
      </c>
      <c r="S175" s="14" t="str">
        <f t="shared" si="14"/>
        <v>E</v>
      </c>
    </row>
    <row r="176" spans="1:19" x14ac:dyDescent="0.25">
      <c r="A176" s="5">
        <v>175</v>
      </c>
      <c r="B176" s="6" t="s">
        <v>367</v>
      </c>
      <c r="C176" s="7" t="s">
        <v>368</v>
      </c>
      <c r="D176" s="5">
        <v>9</v>
      </c>
      <c r="E176" s="8">
        <f t="shared" si="10"/>
        <v>18.75</v>
      </c>
      <c r="F176" s="5">
        <v>9.5</v>
      </c>
      <c r="G176" s="8">
        <f t="shared" si="11"/>
        <v>19.791666666666668</v>
      </c>
      <c r="H176" s="10">
        <f>IF(E176&gt;G176, E176, G176)</f>
        <v>19.791666666666668</v>
      </c>
      <c r="I176" s="9"/>
      <c r="J176" s="9">
        <f t="shared" si="12"/>
        <v>0</v>
      </c>
      <c r="K176" s="9">
        <v>9.5</v>
      </c>
      <c r="L176" s="11">
        <f t="shared" si="13"/>
        <v>23.75</v>
      </c>
      <c r="M176" s="12">
        <f>IF(J176&gt;L176, J176,L176)</f>
        <v>23.75</v>
      </c>
      <c r="N176" s="12">
        <v>8</v>
      </c>
      <c r="O176" s="5"/>
      <c r="P176" s="5"/>
      <c r="Q176" s="13">
        <f>H176+M176</f>
        <v>43.541666666666671</v>
      </c>
      <c r="R176" s="13">
        <f>Q176+N176</f>
        <v>51.541666666666671</v>
      </c>
      <c r="S176" s="14" t="str">
        <f t="shared" si="14"/>
        <v>E</v>
      </c>
    </row>
    <row r="177" spans="1:19" x14ac:dyDescent="0.25">
      <c r="A177" s="5">
        <v>176</v>
      </c>
      <c r="B177" s="6" t="s">
        <v>369</v>
      </c>
      <c r="C177" s="7" t="s">
        <v>370</v>
      </c>
      <c r="D177" s="5">
        <v>12</v>
      </c>
      <c r="E177" s="8">
        <f t="shared" si="10"/>
        <v>25</v>
      </c>
      <c r="F177" s="5"/>
      <c r="G177" s="8">
        <f t="shared" si="11"/>
        <v>0</v>
      </c>
      <c r="H177" s="10">
        <f>IF(E177&gt;G177, E177, G177)</f>
        <v>25</v>
      </c>
      <c r="I177" s="9">
        <v>9.5</v>
      </c>
      <c r="J177" s="9">
        <f t="shared" si="12"/>
        <v>23.75</v>
      </c>
      <c r="K177" s="9"/>
      <c r="L177" s="11">
        <f t="shared" si="13"/>
        <v>0</v>
      </c>
      <c r="M177" s="12">
        <f>IF(J177&gt;L177, J177,L177)</f>
        <v>23.75</v>
      </c>
      <c r="N177" s="12">
        <v>10</v>
      </c>
      <c r="O177" s="5"/>
      <c r="P177" s="5"/>
      <c r="Q177" s="13">
        <f>H177+M177</f>
        <v>48.75</v>
      </c>
      <c r="R177" s="13">
        <f>Q177+N177</f>
        <v>58.75</v>
      </c>
      <c r="S177" s="14" t="str">
        <f t="shared" si="14"/>
        <v>E</v>
      </c>
    </row>
    <row r="178" spans="1:19" x14ac:dyDescent="0.25">
      <c r="A178" s="5">
        <v>177</v>
      </c>
      <c r="B178" s="6" t="s">
        <v>371</v>
      </c>
      <c r="C178" s="7" t="s">
        <v>372</v>
      </c>
      <c r="D178" s="5"/>
      <c r="E178" s="8">
        <f t="shared" si="10"/>
        <v>0</v>
      </c>
      <c r="F178" s="5">
        <v>5.5</v>
      </c>
      <c r="G178" s="8">
        <f t="shared" si="11"/>
        <v>11.458333333333334</v>
      </c>
      <c r="H178" s="10">
        <f>IF(E178&gt;G178, E178, G178)</f>
        <v>11.458333333333334</v>
      </c>
      <c r="I178" s="9"/>
      <c r="J178" s="9">
        <f t="shared" si="12"/>
        <v>0</v>
      </c>
      <c r="K178" s="9">
        <v>1</v>
      </c>
      <c r="L178" s="11">
        <f t="shared" si="13"/>
        <v>2.5</v>
      </c>
      <c r="M178" s="12">
        <f>IF(J178&gt;L178, J178,L178)</f>
        <v>2.5</v>
      </c>
      <c r="N178" s="12">
        <v>6</v>
      </c>
      <c r="O178" s="5"/>
      <c r="P178" s="5"/>
      <c r="Q178" s="13">
        <f>H178+M178</f>
        <v>13.958333333333334</v>
      </c>
      <c r="R178" s="13">
        <f>Q178+N178</f>
        <v>19.958333333333336</v>
      </c>
      <c r="S178" s="14" t="str">
        <f t="shared" si="14"/>
        <v>F</v>
      </c>
    </row>
    <row r="179" spans="1:19" x14ac:dyDescent="0.25">
      <c r="A179" s="5">
        <v>178</v>
      </c>
      <c r="B179" s="6" t="s">
        <v>373</v>
      </c>
      <c r="C179" s="7" t="s">
        <v>374</v>
      </c>
      <c r="D179" s="5"/>
      <c r="E179" s="8">
        <f t="shared" si="10"/>
        <v>0</v>
      </c>
      <c r="F179" s="5"/>
      <c r="G179" s="8">
        <f t="shared" si="11"/>
        <v>0</v>
      </c>
      <c r="H179" s="10">
        <f>IF(E179&gt;G179, E179, G179)</f>
        <v>0</v>
      </c>
      <c r="I179" s="9"/>
      <c r="J179" s="9">
        <f t="shared" si="12"/>
        <v>0</v>
      </c>
      <c r="K179" s="9"/>
      <c r="L179" s="11">
        <f t="shared" si="13"/>
        <v>0</v>
      </c>
      <c r="M179" s="12">
        <f>IF(J179&gt;L179, J179,L179)</f>
        <v>0</v>
      </c>
      <c r="N179" s="12"/>
      <c r="O179" s="5"/>
      <c r="P179" s="5"/>
      <c r="Q179" s="13">
        <f>H179+M179</f>
        <v>0</v>
      </c>
      <c r="R179" s="13">
        <f>Q179+N179</f>
        <v>0</v>
      </c>
      <c r="S179" s="14" t="str">
        <f t="shared" si="14"/>
        <v>F</v>
      </c>
    </row>
    <row r="180" spans="1:19" x14ac:dyDescent="0.25">
      <c r="A180" s="5">
        <v>179</v>
      </c>
      <c r="B180" s="6" t="s">
        <v>375</v>
      </c>
      <c r="C180" s="7" t="s">
        <v>376</v>
      </c>
      <c r="D180" s="5">
        <v>5</v>
      </c>
      <c r="E180" s="8">
        <f t="shared" si="10"/>
        <v>10.416666666666668</v>
      </c>
      <c r="F180" s="5">
        <v>8.5</v>
      </c>
      <c r="G180" s="8">
        <f t="shared" si="11"/>
        <v>17.708333333333332</v>
      </c>
      <c r="H180" s="10">
        <f>IF(E180&gt;G180, E180, G180)</f>
        <v>17.708333333333332</v>
      </c>
      <c r="I180" s="9"/>
      <c r="J180" s="9">
        <f t="shared" si="12"/>
        <v>0</v>
      </c>
      <c r="K180" s="9">
        <v>0.5</v>
      </c>
      <c r="L180" s="11">
        <f t="shared" si="13"/>
        <v>1.25</v>
      </c>
      <c r="M180" s="12">
        <f>IF(J180&gt;L180, J180,L180)</f>
        <v>1.25</v>
      </c>
      <c r="N180" s="12">
        <v>5</v>
      </c>
      <c r="O180" s="5"/>
      <c r="P180" s="5"/>
      <c r="Q180" s="13">
        <f>H180+M180</f>
        <v>18.958333333333332</v>
      </c>
      <c r="R180" s="13">
        <f>Q180+N180</f>
        <v>23.958333333333332</v>
      </c>
      <c r="S180" s="14" t="str">
        <f t="shared" si="14"/>
        <v>F</v>
      </c>
    </row>
    <row r="181" spans="1:19" x14ac:dyDescent="0.25">
      <c r="A181" s="5">
        <v>180</v>
      </c>
      <c r="B181" s="6" t="s">
        <v>377</v>
      </c>
      <c r="C181" s="7" t="s">
        <v>378</v>
      </c>
      <c r="D181" s="5">
        <v>10.5</v>
      </c>
      <c r="E181" s="8">
        <f t="shared" si="10"/>
        <v>21.875</v>
      </c>
      <c r="F181" s="5"/>
      <c r="G181" s="8">
        <f t="shared" si="11"/>
        <v>0</v>
      </c>
      <c r="H181" s="10">
        <f>IF(E181&gt;G181, E181, G181)</f>
        <v>21.875</v>
      </c>
      <c r="I181" s="9">
        <v>10</v>
      </c>
      <c r="J181" s="9">
        <f t="shared" si="12"/>
        <v>25</v>
      </c>
      <c r="K181" s="9"/>
      <c r="L181" s="11">
        <f t="shared" si="13"/>
        <v>0</v>
      </c>
      <c r="M181" s="12">
        <f>IF(J181&gt;L181, J181,L181)</f>
        <v>25</v>
      </c>
      <c r="N181" s="12">
        <v>9</v>
      </c>
      <c r="O181" s="5"/>
      <c r="P181" s="5"/>
      <c r="Q181" s="13">
        <f>H181+M181</f>
        <v>46.875</v>
      </c>
      <c r="R181" s="13">
        <f>Q181+N181</f>
        <v>55.875</v>
      </c>
      <c r="S181" s="14" t="str">
        <f t="shared" si="14"/>
        <v>E</v>
      </c>
    </row>
    <row r="182" spans="1:19" x14ac:dyDescent="0.25">
      <c r="A182" s="5">
        <v>181</v>
      </c>
      <c r="B182" s="6" t="s">
        <v>379</v>
      </c>
      <c r="C182" s="7" t="s">
        <v>380</v>
      </c>
      <c r="D182" s="5">
        <v>10</v>
      </c>
      <c r="E182" s="8">
        <f t="shared" si="10"/>
        <v>20.833333333333336</v>
      </c>
      <c r="F182" s="5"/>
      <c r="G182" s="8">
        <f t="shared" si="11"/>
        <v>0</v>
      </c>
      <c r="H182" s="10">
        <f>IF(E182&gt;G182, E182, G182)</f>
        <v>20.833333333333336</v>
      </c>
      <c r="I182" s="9">
        <v>8.5</v>
      </c>
      <c r="J182" s="9">
        <f t="shared" si="12"/>
        <v>21.25</v>
      </c>
      <c r="K182" s="9"/>
      <c r="L182" s="11">
        <f t="shared" si="13"/>
        <v>0</v>
      </c>
      <c r="M182" s="12">
        <f>IF(J182&gt;L182, J182,L182)</f>
        <v>21.25</v>
      </c>
      <c r="N182" s="12">
        <v>9</v>
      </c>
      <c r="O182" s="5"/>
      <c r="P182" s="5"/>
      <c r="Q182" s="13">
        <f>H182+M182</f>
        <v>42.083333333333336</v>
      </c>
      <c r="R182" s="13">
        <f>Q182+N182</f>
        <v>51.083333333333336</v>
      </c>
      <c r="S182" s="14" t="str">
        <f t="shared" si="14"/>
        <v>E</v>
      </c>
    </row>
    <row r="183" spans="1:19" x14ac:dyDescent="0.25">
      <c r="A183" s="5">
        <v>182</v>
      </c>
      <c r="B183" s="6" t="s">
        <v>381</v>
      </c>
      <c r="C183" s="7" t="s">
        <v>382</v>
      </c>
      <c r="D183" s="5">
        <v>3.5</v>
      </c>
      <c r="E183" s="8">
        <f t="shared" si="10"/>
        <v>7.291666666666667</v>
      </c>
      <c r="F183" s="5"/>
      <c r="G183" s="8">
        <f t="shared" si="11"/>
        <v>0</v>
      </c>
      <c r="H183" s="10">
        <f>IF(E183&gt;G183, E183, G183)</f>
        <v>7.291666666666667</v>
      </c>
      <c r="I183" s="9"/>
      <c r="J183" s="9">
        <f t="shared" si="12"/>
        <v>0</v>
      </c>
      <c r="K183" s="9"/>
      <c r="L183" s="11">
        <f t="shared" si="13"/>
        <v>0</v>
      </c>
      <c r="M183" s="12">
        <f>IF(J183&gt;L183, J183,L183)</f>
        <v>0</v>
      </c>
      <c r="N183" s="12">
        <v>5</v>
      </c>
      <c r="O183" s="5"/>
      <c r="P183" s="5"/>
      <c r="Q183" s="13">
        <f>H183+M183</f>
        <v>7.291666666666667</v>
      </c>
      <c r="R183" s="13">
        <f>Q183+N183</f>
        <v>12.291666666666668</v>
      </c>
      <c r="S183" s="14" t="str">
        <f t="shared" si="14"/>
        <v>F</v>
      </c>
    </row>
    <row r="184" spans="1:19" x14ac:dyDescent="0.25">
      <c r="A184" s="5">
        <v>183</v>
      </c>
      <c r="B184" s="6" t="s">
        <v>383</v>
      </c>
      <c r="C184" s="7" t="s">
        <v>384</v>
      </c>
      <c r="D184" s="5">
        <v>1.5</v>
      </c>
      <c r="E184" s="8">
        <f t="shared" si="10"/>
        <v>3.125</v>
      </c>
      <c r="F184" s="5"/>
      <c r="G184" s="8">
        <f t="shared" si="11"/>
        <v>0</v>
      </c>
      <c r="H184" s="10">
        <f>IF(E184&gt;G184, E184, G184)</f>
        <v>3.125</v>
      </c>
      <c r="I184" s="9"/>
      <c r="J184" s="9">
        <f t="shared" si="12"/>
        <v>0</v>
      </c>
      <c r="K184" s="9"/>
      <c r="L184" s="11">
        <f t="shared" si="13"/>
        <v>0</v>
      </c>
      <c r="M184" s="12">
        <f>IF(J184&gt;L184, J184,L184)</f>
        <v>0</v>
      </c>
      <c r="N184" s="12">
        <v>3</v>
      </c>
      <c r="O184" s="5"/>
      <c r="P184" s="5"/>
      <c r="Q184" s="13">
        <f>H184+M184</f>
        <v>3.125</v>
      </c>
      <c r="R184" s="13">
        <f>Q184+N184</f>
        <v>6.125</v>
      </c>
      <c r="S184" s="14" t="str">
        <f t="shared" si="14"/>
        <v>F</v>
      </c>
    </row>
    <row r="185" spans="1:19" x14ac:dyDescent="0.25">
      <c r="A185" s="5">
        <v>184</v>
      </c>
      <c r="B185" s="6" t="s">
        <v>385</v>
      </c>
      <c r="C185" s="7" t="s">
        <v>386</v>
      </c>
      <c r="D185" s="5">
        <v>0</v>
      </c>
      <c r="E185" s="8">
        <f t="shared" si="10"/>
        <v>0</v>
      </c>
      <c r="F185" s="5">
        <v>0</v>
      </c>
      <c r="G185" s="8">
        <f t="shared" si="11"/>
        <v>0</v>
      </c>
      <c r="H185" s="10">
        <f>IF(E185&gt;G185, E185, G185)</f>
        <v>0</v>
      </c>
      <c r="I185" s="9">
        <v>2</v>
      </c>
      <c r="J185" s="9">
        <f t="shared" si="12"/>
        <v>5</v>
      </c>
      <c r="K185" s="9">
        <v>0</v>
      </c>
      <c r="L185" s="11">
        <f t="shared" si="13"/>
        <v>0</v>
      </c>
      <c r="M185" s="12">
        <f>IF(J185&gt;L185, J185,L185)</f>
        <v>5</v>
      </c>
      <c r="N185" s="12">
        <v>5</v>
      </c>
      <c r="O185" s="5"/>
      <c r="P185" s="5"/>
      <c r="Q185" s="13">
        <f>H185+M185</f>
        <v>5</v>
      </c>
      <c r="R185" s="13">
        <f>Q185+N185</f>
        <v>10</v>
      </c>
      <c r="S185" s="14" t="str">
        <f t="shared" si="14"/>
        <v>F</v>
      </c>
    </row>
    <row r="186" spans="1:19" x14ac:dyDescent="0.25">
      <c r="A186" s="5">
        <v>185</v>
      </c>
      <c r="B186" s="6" t="s">
        <v>387</v>
      </c>
      <c r="C186" s="7" t="s">
        <v>388</v>
      </c>
      <c r="D186" s="5"/>
      <c r="E186" s="8">
        <f t="shared" si="10"/>
        <v>0</v>
      </c>
      <c r="F186" s="5"/>
      <c r="G186" s="8">
        <f t="shared" si="11"/>
        <v>0</v>
      </c>
      <c r="H186" s="10">
        <f>IF(E186&gt;G186, E186, G186)</f>
        <v>0</v>
      </c>
      <c r="I186" s="9"/>
      <c r="J186" s="9">
        <f t="shared" si="12"/>
        <v>0</v>
      </c>
      <c r="K186" s="9"/>
      <c r="L186" s="11">
        <f t="shared" si="13"/>
        <v>0</v>
      </c>
      <c r="M186" s="12">
        <f>IF(J186&gt;L186, J186,L186)</f>
        <v>0</v>
      </c>
      <c r="N186" s="12"/>
      <c r="O186" s="5"/>
      <c r="P186" s="5"/>
      <c r="Q186" s="13">
        <f>H186+M186</f>
        <v>0</v>
      </c>
      <c r="R186" s="13">
        <f>Q186+N186</f>
        <v>0</v>
      </c>
      <c r="S186" s="14" t="str">
        <f t="shared" si="14"/>
        <v>F</v>
      </c>
    </row>
    <row r="187" spans="1:19" x14ac:dyDescent="0.25">
      <c r="A187" s="5">
        <v>186</v>
      </c>
      <c r="B187" s="6" t="s">
        <v>389</v>
      </c>
      <c r="C187" s="7" t="s">
        <v>390</v>
      </c>
      <c r="D187" s="5"/>
      <c r="E187" s="8">
        <f t="shared" si="10"/>
        <v>0</v>
      </c>
      <c r="F187" s="5"/>
      <c r="G187" s="8">
        <f t="shared" si="11"/>
        <v>0</v>
      </c>
      <c r="H187" s="10">
        <f>IF(E187&gt;G187, E187, G187)</f>
        <v>0</v>
      </c>
      <c r="I187" s="9"/>
      <c r="J187" s="9">
        <f t="shared" si="12"/>
        <v>0</v>
      </c>
      <c r="K187" s="9"/>
      <c r="L187" s="11">
        <f t="shared" si="13"/>
        <v>0</v>
      </c>
      <c r="M187" s="12">
        <f>IF(J187&gt;L187, J187,L187)</f>
        <v>0</v>
      </c>
      <c r="N187" s="12"/>
      <c r="O187" s="5"/>
      <c r="P187" s="5"/>
      <c r="Q187" s="13">
        <f>H187+M187</f>
        <v>0</v>
      </c>
      <c r="R187" s="13">
        <f>Q187+N187</f>
        <v>0</v>
      </c>
      <c r="S187" s="14" t="str">
        <f t="shared" si="14"/>
        <v>F</v>
      </c>
    </row>
    <row r="188" spans="1:19" x14ac:dyDescent="0.25">
      <c r="A188" s="5">
        <v>187</v>
      </c>
      <c r="B188" s="6" t="s">
        <v>391</v>
      </c>
      <c r="C188" s="7" t="s">
        <v>392</v>
      </c>
      <c r="D188" s="5"/>
      <c r="E188" s="8">
        <f t="shared" si="10"/>
        <v>0</v>
      </c>
      <c r="F188" s="5"/>
      <c r="G188" s="8">
        <f t="shared" si="11"/>
        <v>0</v>
      </c>
      <c r="H188" s="10">
        <f>IF(E188&gt;G188, E188, G188)</f>
        <v>0</v>
      </c>
      <c r="I188" s="9"/>
      <c r="J188" s="9">
        <f t="shared" si="12"/>
        <v>0</v>
      </c>
      <c r="K188" s="9"/>
      <c r="L188" s="11">
        <f t="shared" si="13"/>
        <v>0</v>
      </c>
      <c r="M188" s="12">
        <f>IF(J188&gt;L188, J188,L188)</f>
        <v>0</v>
      </c>
      <c r="N188" s="12"/>
      <c r="O188" s="5"/>
      <c r="P188" s="5"/>
      <c r="Q188" s="13">
        <f>H188+M188</f>
        <v>0</v>
      </c>
      <c r="R188" s="13">
        <f>Q188+N188</f>
        <v>0</v>
      </c>
      <c r="S188" s="14" t="str">
        <f t="shared" si="14"/>
        <v>F</v>
      </c>
    </row>
    <row r="189" spans="1:19" x14ac:dyDescent="0.25">
      <c r="A189" s="5">
        <v>188</v>
      </c>
      <c r="B189" s="6" t="s">
        <v>393</v>
      </c>
      <c r="C189" s="7" t="s">
        <v>394</v>
      </c>
      <c r="D189" s="5">
        <v>0.5</v>
      </c>
      <c r="E189" s="8">
        <f t="shared" si="10"/>
        <v>1.0416666666666667</v>
      </c>
      <c r="F189" s="5"/>
      <c r="G189" s="8">
        <f t="shared" si="11"/>
        <v>0</v>
      </c>
      <c r="H189" s="10">
        <f>IF(E189&gt;G189, E189, G189)</f>
        <v>1.0416666666666667</v>
      </c>
      <c r="I189" s="9"/>
      <c r="J189" s="9">
        <f t="shared" si="12"/>
        <v>0</v>
      </c>
      <c r="K189" s="9"/>
      <c r="L189" s="11">
        <f t="shared" si="13"/>
        <v>0</v>
      </c>
      <c r="M189" s="12">
        <f>IF(J189&gt;L189, J189,L189)</f>
        <v>0</v>
      </c>
      <c r="N189" s="12">
        <v>3</v>
      </c>
      <c r="O189" s="5"/>
      <c r="P189" s="5"/>
      <c r="Q189" s="13">
        <f>H189+M189</f>
        <v>1.0416666666666667</v>
      </c>
      <c r="R189" s="13">
        <f>Q189+N189</f>
        <v>4.041666666666667</v>
      </c>
      <c r="S189" s="14" t="str">
        <f t="shared" si="14"/>
        <v>F</v>
      </c>
    </row>
    <row r="190" spans="1:19" x14ac:dyDescent="0.25">
      <c r="A190" s="5">
        <v>189</v>
      </c>
      <c r="B190" s="6" t="s">
        <v>395</v>
      </c>
      <c r="C190" s="7" t="s">
        <v>396</v>
      </c>
      <c r="D190" s="5"/>
      <c r="E190" s="8">
        <f t="shared" si="10"/>
        <v>0</v>
      </c>
      <c r="F190" s="5"/>
      <c r="G190" s="8">
        <f t="shared" si="11"/>
        <v>0</v>
      </c>
      <c r="H190" s="10">
        <f>IF(E190&gt;G190, E190, G190)</f>
        <v>0</v>
      </c>
      <c r="I190" s="9"/>
      <c r="J190" s="9">
        <f t="shared" si="12"/>
        <v>0</v>
      </c>
      <c r="K190" s="9"/>
      <c r="L190" s="11">
        <f t="shared" si="13"/>
        <v>0</v>
      </c>
      <c r="M190" s="12">
        <f>IF(J190&gt;L190, J190,L190)</f>
        <v>0</v>
      </c>
      <c r="N190" s="12"/>
      <c r="O190" s="5"/>
      <c r="P190" s="5"/>
      <c r="Q190" s="13">
        <f>H190+M190</f>
        <v>0</v>
      </c>
      <c r="R190" s="13">
        <f>Q190+N190</f>
        <v>0</v>
      </c>
      <c r="S190" s="14" t="str">
        <f t="shared" si="14"/>
        <v>F</v>
      </c>
    </row>
    <row r="191" spans="1:19" x14ac:dyDescent="0.25">
      <c r="A191" s="5">
        <v>190</v>
      </c>
      <c r="B191" s="6" t="s">
        <v>397</v>
      </c>
      <c r="C191" s="7" t="s">
        <v>70</v>
      </c>
      <c r="D191" s="5">
        <v>8.5</v>
      </c>
      <c r="E191" s="8">
        <f t="shared" si="10"/>
        <v>17.708333333333336</v>
      </c>
      <c r="F191" s="5">
        <v>12</v>
      </c>
      <c r="G191" s="8">
        <f t="shared" si="11"/>
        <v>25</v>
      </c>
      <c r="H191" s="10">
        <f>IF(E191&gt;G191, E191, G191)</f>
        <v>25</v>
      </c>
      <c r="I191" s="9">
        <v>7.5</v>
      </c>
      <c r="J191" s="9">
        <f t="shared" si="12"/>
        <v>18.75</v>
      </c>
      <c r="K191" s="9">
        <v>9</v>
      </c>
      <c r="L191" s="11">
        <f t="shared" si="13"/>
        <v>22.5</v>
      </c>
      <c r="M191" s="12">
        <f>IF(J191&gt;L191, J191,L191)</f>
        <v>22.5</v>
      </c>
      <c r="N191" s="12">
        <v>10</v>
      </c>
      <c r="O191" s="5"/>
      <c r="P191" s="5"/>
      <c r="Q191" s="13">
        <f>H191+M191</f>
        <v>47.5</v>
      </c>
      <c r="R191" s="13">
        <f>Q191+N191</f>
        <v>57.5</v>
      </c>
      <c r="S191" s="14" t="str">
        <f t="shared" si="14"/>
        <v>E</v>
      </c>
    </row>
    <row r="192" spans="1:19" x14ac:dyDescent="0.25">
      <c r="A192" s="5">
        <v>191</v>
      </c>
      <c r="B192" s="6" t="s">
        <v>398</v>
      </c>
      <c r="C192" s="7" t="s">
        <v>399</v>
      </c>
      <c r="D192" s="5">
        <v>10.5</v>
      </c>
      <c r="E192" s="8">
        <f t="shared" si="10"/>
        <v>21.875</v>
      </c>
      <c r="F192" s="5"/>
      <c r="G192" s="8">
        <f t="shared" si="11"/>
        <v>0</v>
      </c>
      <c r="H192" s="10">
        <f>IF(E192&gt;G192, E192, G192)</f>
        <v>21.875</v>
      </c>
      <c r="I192" s="9">
        <v>10</v>
      </c>
      <c r="J192" s="9">
        <f t="shared" si="12"/>
        <v>25</v>
      </c>
      <c r="K192" s="9"/>
      <c r="L192" s="11">
        <f t="shared" si="13"/>
        <v>0</v>
      </c>
      <c r="M192" s="12">
        <f>IF(J192&gt;L192, J192,L192)</f>
        <v>25</v>
      </c>
      <c r="N192" s="12">
        <v>10</v>
      </c>
      <c r="O192" s="5"/>
      <c r="P192" s="5"/>
      <c r="Q192" s="13">
        <f>H192+M192</f>
        <v>46.875</v>
      </c>
      <c r="R192" s="13">
        <f>Q192+N192</f>
        <v>56.875</v>
      </c>
      <c r="S192" s="14" t="str">
        <f t="shared" si="14"/>
        <v>E</v>
      </c>
    </row>
    <row r="193" spans="1:19" x14ac:dyDescent="0.25">
      <c r="A193" s="5">
        <v>192</v>
      </c>
      <c r="B193" s="6" t="s">
        <v>400</v>
      </c>
      <c r="C193" s="7" t="s">
        <v>401</v>
      </c>
      <c r="D193" s="5">
        <v>10.5</v>
      </c>
      <c r="E193" s="8">
        <f t="shared" si="10"/>
        <v>21.875</v>
      </c>
      <c r="F193" s="5"/>
      <c r="G193" s="8">
        <f t="shared" si="11"/>
        <v>0</v>
      </c>
      <c r="H193" s="10">
        <f>IF(E193&gt;G193, E193, G193)</f>
        <v>21.875</v>
      </c>
      <c r="I193" s="9">
        <v>9.5</v>
      </c>
      <c r="J193" s="9">
        <f t="shared" si="12"/>
        <v>23.75</v>
      </c>
      <c r="K193" s="9"/>
      <c r="L193" s="11">
        <f t="shared" si="13"/>
        <v>0</v>
      </c>
      <c r="M193" s="12">
        <f>IF(J193&gt;L193, J193,L193)</f>
        <v>23.75</v>
      </c>
      <c r="N193" s="12">
        <v>9</v>
      </c>
      <c r="O193" s="5"/>
      <c r="P193" s="5"/>
      <c r="Q193" s="13">
        <f>H193+M193</f>
        <v>45.625</v>
      </c>
      <c r="R193" s="13">
        <f>Q193+N193</f>
        <v>54.625</v>
      </c>
      <c r="S193" s="14" t="str">
        <f t="shared" si="14"/>
        <v>E</v>
      </c>
    </row>
    <row r="194" spans="1:19" x14ac:dyDescent="0.25">
      <c r="A194" s="5">
        <v>193</v>
      </c>
      <c r="B194" s="6" t="s">
        <v>402</v>
      </c>
      <c r="C194" s="7" t="s">
        <v>403</v>
      </c>
      <c r="D194" s="5">
        <v>10.5</v>
      </c>
      <c r="E194" s="8">
        <f t="shared" ref="E194:E257" si="15">25/12*D194</f>
        <v>21.875</v>
      </c>
      <c r="F194" s="5"/>
      <c r="G194" s="8">
        <f t="shared" ref="G194:G257" si="16">F194*25/12</f>
        <v>0</v>
      </c>
      <c r="H194" s="10">
        <f>IF(E194&gt;G194, E194, G194)</f>
        <v>21.875</v>
      </c>
      <c r="I194" s="9">
        <v>5.5</v>
      </c>
      <c r="J194" s="9">
        <f t="shared" ref="J194:J257" si="17">I194*2.5</f>
        <v>13.75</v>
      </c>
      <c r="K194" s="9">
        <v>10</v>
      </c>
      <c r="L194" s="11">
        <f t="shared" ref="L194:L257" si="18">K194*2.5</f>
        <v>25</v>
      </c>
      <c r="M194" s="12">
        <f>IF(J194&gt;L194, J194,L194)</f>
        <v>25</v>
      </c>
      <c r="N194" s="12">
        <v>9</v>
      </c>
      <c r="O194" s="5"/>
      <c r="P194" s="5"/>
      <c r="Q194" s="13">
        <f>H194+M194</f>
        <v>46.875</v>
      </c>
      <c r="R194" s="13">
        <f>Q194+N194</f>
        <v>55.875</v>
      </c>
      <c r="S194" s="14" t="str">
        <f t="shared" ref="S194:S257" si="19">IF(R194&gt;=89.5, "A", IF(R194&gt;=79.5, "B", IF(R194&gt;=69.5, "C", IF(R194&gt;=59.5, "D", IF(R194&gt;=49.5, "E", "F")))))</f>
        <v>E</v>
      </c>
    </row>
    <row r="195" spans="1:19" x14ac:dyDescent="0.25">
      <c r="A195" s="5">
        <v>194</v>
      </c>
      <c r="B195" s="6" t="s">
        <v>404</v>
      </c>
      <c r="C195" s="7" t="s">
        <v>405</v>
      </c>
      <c r="D195" s="5">
        <v>11</v>
      </c>
      <c r="E195" s="8">
        <f t="shared" si="15"/>
        <v>22.916666666666668</v>
      </c>
      <c r="F195" s="5"/>
      <c r="G195" s="8">
        <f t="shared" si="16"/>
        <v>0</v>
      </c>
      <c r="H195" s="10">
        <f>IF(E195&gt;G195, E195, G195)</f>
        <v>22.916666666666668</v>
      </c>
      <c r="I195" s="9">
        <v>10</v>
      </c>
      <c r="J195" s="9">
        <f t="shared" si="17"/>
        <v>25</v>
      </c>
      <c r="K195" s="9"/>
      <c r="L195" s="11">
        <f t="shared" si="18"/>
        <v>0</v>
      </c>
      <c r="M195" s="12">
        <f>IF(J195&gt;L195, J195,L195)</f>
        <v>25</v>
      </c>
      <c r="N195" s="12">
        <v>10</v>
      </c>
      <c r="O195" s="5"/>
      <c r="P195" s="5"/>
      <c r="Q195" s="13">
        <f>H195+M195</f>
        <v>47.916666666666671</v>
      </c>
      <c r="R195" s="13">
        <f>Q195+N195</f>
        <v>57.916666666666671</v>
      </c>
      <c r="S195" s="14" t="str">
        <f t="shared" si="19"/>
        <v>E</v>
      </c>
    </row>
    <row r="196" spans="1:19" x14ac:dyDescent="0.25">
      <c r="A196" s="5">
        <v>195</v>
      </c>
      <c r="B196" s="6" t="s">
        <v>406</v>
      </c>
      <c r="C196" s="7" t="s">
        <v>407</v>
      </c>
      <c r="D196" s="5">
        <v>11.5</v>
      </c>
      <c r="E196" s="8">
        <f t="shared" si="15"/>
        <v>23.958333333333336</v>
      </c>
      <c r="F196" s="5"/>
      <c r="G196" s="8">
        <f t="shared" si="16"/>
        <v>0</v>
      </c>
      <c r="H196" s="10">
        <f>IF(E196&gt;G196, E196, G196)</f>
        <v>23.958333333333336</v>
      </c>
      <c r="I196" s="9">
        <v>9.5</v>
      </c>
      <c r="J196" s="9">
        <f t="shared" si="17"/>
        <v>23.75</v>
      </c>
      <c r="K196" s="9"/>
      <c r="L196" s="11">
        <f t="shared" si="18"/>
        <v>0</v>
      </c>
      <c r="M196" s="12">
        <f>IF(J196&gt;L196, J196,L196)</f>
        <v>23.75</v>
      </c>
      <c r="N196" s="12">
        <v>9</v>
      </c>
      <c r="O196" s="5"/>
      <c r="P196" s="5"/>
      <c r="Q196" s="13">
        <f>H196+M196</f>
        <v>47.708333333333336</v>
      </c>
      <c r="R196" s="13">
        <f>Q196+N196</f>
        <v>56.708333333333336</v>
      </c>
      <c r="S196" s="14" t="str">
        <f t="shared" si="19"/>
        <v>E</v>
      </c>
    </row>
    <row r="197" spans="1:19" x14ac:dyDescent="0.25">
      <c r="A197" s="5">
        <v>196</v>
      </c>
      <c r="B197" s="6" t="s">
        <v>408</v>
      </c>
      <c r="C197" s="7" t="s">
        <v>409</v>
      </c>
      <c r="D197" s="5"/>
      <c r="E197" s="8">
        <f t="shared" si="15"/>
        <v>0</v>
      </c>
      <c r="F197" s="5"/>
      <c r="G197" s="8">
        <f t="shared" si="16"/>
        <v>0</v>
      </c>
      <c r="H197" s="10">
        <f>IF(E197&gt;G197, E197, G197)</f>
        <v>0</v>
      </c>
      <c r="I197" s="9"/>
      <c r="J197" s="9">
        <f t="shared" si="17"/>
        <v>0</v>
      </c>
      <c r="K197" s="9"/>
      <c r="L197" s="11">
        <f t="shared" si="18"/>
        <v>0</v>
      </c>
      <c r="M197" s="12">
        <f>IF(J197&gt;L197, J197,L197)</f>
        <v>0</v>
      </c>
      <c r="N197" s="12"/>
      <c r="O197" s="5"/>
      <c r="P197" s="5"/>
      <c r="Q197" s="13">
        <f>H197+M197</f>
        <v>0</v>
      </c>
      <c r="R197" s="13">
        <f>Q197+N197</f>
        <v>0</v>
      </c>
      <c r="S197" s="14" t="str">
        <f t="shared" si="19"/>
        <v>F</v>
      </c>
    </row>
    <row r="198" spans="1:19" x14ac:dyDescent="0.25">
      <c r="A198" s="5">
        <v>197</v>
      </c>
      <c r="B198" s="6" t="s">
        <v>410</v>
      </c>
      <c r="C198" s="7" t="s">
        <v>411</v>
      </c>
      <c r="D198" s="5"/>
      <c r="E198" s="8">
        <f t="shared" si="15"/>
        <v>0</v>
      </c>
      <c r="F198" s="5"/>
      <c r="G198" s="8">
        <f t="shared" si="16"/>
        <v>0</v>
      </c>
      <c r="H198" s="10">
        <f>IF(E198&gt;G198, E198, G198)</f>
        <v>0</v>
      </c>
      <c r="I198" s="9"/>
      <c r="J198" s="9">
        <f t="shared" si="17"/>
        <v>0</v>
      </c>
      <c r="K198" s="9"/>
      <c r="L198" s="11">
        <f t="shared" si="18"/>
        <v>0</v>
      </c>
      <c r="M198" s="12">
        <f>IF(J198&gt;L198, J198,L198)</f>
        <v>0</v>
      </c>
      <c r="N198" s="12"/>
      <c r="O198" s="5"/>
      <c r="P198" s="5"/>
      <c r="Q198" s="13">
        <f>H198+M198</f>
        <v>0</v>
      </c>
      <c r="R198" s="13">
        <f>Q198+N198</f>
        <v>0</v>
      </c>
      <c r="S198" s="14" t="str">
        <f t="shared" si="19"/>
        <v>F</v>
      </c>
    </row>
    <row r="199" spans="1:19" x14ac:dyDescent="0.25">
      <c r="A199" s="5">
        <v>198</v>
      </c>
      <c r="B199" s="6" t="s">
        <v>412</v>
      </c>
      <c r="C199" s="7" t="s">
        <v>413</v>
      </c>
      <c r="D199" s="5"/>
      <c r="E199" s="8">
        <f t="shared" si="15"/>
        <v>0</v>
      </c>
      <c r="F199" s="5">
        <v>0</v>
      </c>
      <c r="G199" s="8">
        <f t="shared" si="16"/>
        <v>0</v>
      </c>
      <c r="H199" s="10">
        <f>IF(E199&gt;G199, E199, G199)</f>
        <v>0</v>
      </c>
      <c r="I199" s="9"/>
      <c r="J199" s="9">
        <f t="shared" si="17"/>
        <v>0</v>
      </c>
      <c r="K199" s="9">
        <v>0</v>
      </c>
      <c r="L199" s="11">
        <f t="shared" si="18"/>
        <v>0</v>
      </c>
      <c r="M199" s="12">
        <f>IF(J199&gt;L199, J199,L199)</f>
        <v>0</v>
      </c>
      <c r="N199" s="12">
        <v>3</v>
      </c>
      <c r="O199" s="5"/>
      <c r="P199" s="5"/>
      <c r="Q199" s="13">
        <f>H199+M199</f>
        <v>0</v>
      </c>
      <c r="R199" s="13">
        <f>Q199+N199</f>
        <v>3</v>
      </c>
      <c r="S199" s="14" t="str">
        <f t="shared" si="19"/>
        <v>F</v>
      </c>
    </row>
    <row r="200" spans="1:19" x14ac:dyDescent="0.25">
      <c r="A200" s="5">
        <v>199</v>
      </c>
      <c r="B200" s="6" t="s">
        <v>414</v>
      </c>
      <c r="C200" s="7" t="s">
        <v>415</v>
      </c>
      <c r="D200" s="5">
        <v>1.5</v>
      </c>
      <c r="E200" s="8">
        <f t="shared" si="15"/>
        <v>3.125</v>
      </c>
      <c r="F200" s="5">
        <v>5.5</v>
      </c>
      <c r="G200" s="8">
        <f t="shared" si="16"/>
        <v>11.458333333333334</v>
      </c>
      <c r="H200" s="10">
        <f>IF(E200&gt;G200, E200, G200)</f>
        <v>11.458333333333334</v>
      </c>
      <c r="I200" s="9">
        <v>1</v>
      </c>
      <c r="J200" s="9">
        <f t="shared" si="17"/>
        <v>2.5</v>
      </c>
      <c r="K200" s="9">
        <v>5</v>
      </c>
      <c r="L200" s="11">
        <f t="shared" si="18"/>
        <v>12.5</v>
      </c>
      <c r="M200" s="12">
        <f>IF(J200&gt;L200, J200,L200)</f>
        <v>12.5</v>
      </c>
      <c r="N200" s="12">
        <v>5</v>
      </c>
      <c r="O200" s="5"/>
      <c r="P200" s="5"/>
      <c r="Q200" s="13">
        <f>H200+M200</f>
        <v>23.958333333333336</v>
      </c>
      <c r="R200" s="13">
        <f>Q200+N200</f>
        <v>28.958333333333336</v>
      </c>
      <c r="S200" s="14" t="str">
        <f t="shared" si="19"/>
        <v>F</v>
      </c>
    </row>
    <row r="201" spans="1:19" x14ac:dyDescent="0.25">
      <c r="A201" s="5">
        <v>200</v>
      </c>
      <c r="B201" s="6" t="s">
        <v>416</v>
      </c>
      <c r="C201" s="7" t="s">
        <v>417</v>
      </c>
      <c r="D201" s="5"/>
      <c r="E201" s="8">
        <f t="shared" si="15"/>
        <v>0</v>
      </c>
      <c r="F201" s="5"/>
      <c r="G201" s="8">
        <f t="shared" si="16"/>
        <v>0</v>
      </c>
      <c r="H201" s="10">
        <f>IF(E201&gt;G201, E201, G201)</f>
        <v>0</v>
      </c>
      <c r="I201" s="9"/>
      <c r="J201" s="9">
        <f t="shared" si="17"/>
        <v>0</v>
      </c>
      <c r="K201" s="9"/>
      <c r="L201" s="11">
        <f t="shared" si="18"/>
        <v>0</v>
      </c>
      <c r="M201" s="12">
        <f>IF(J201&gt;L201, J201,L201)</f>
        <v>0</v>
      </c>
      <c r="N201" s="12"/>
      <c r="O201" s="5"/>
      <c r="P201" s="5"/>
      <c r="Q201" s="13">
        <f>H201+M201</f>
        <v>0</v>
      </c>
      <c r="R201" s="13">
        <f>Q201+N201</f>
        <v>0</v>
      </c>
      <c r="S201" s="14" t="str">
        <f t="shared" si="19"/>
        <v>F</v>
      </c>
    </row>
    <row r="202" spans="1:19" x14ac:dyDescent="0.25">
      <c r="A202" s="5">
        <v>201</v>
      </c>
      <c r="B202" s="6" t="s">
        <v>418</v>
      </c>
      <c r="C202" s="7" t="s">
        <v>419</v>
      </c>
      <c r="D202" s="5">
        <v>7</v>
      </c>
      <c r="E202" s="8">
        <f t="shared" si="15"/>
        <v>14.583333333333334</v>
      </c>
      <c r="F202" s="5">
        <v>11</v>
      </c>
      <c r="G202" s="8">
        <f t="shared" si="16"/>
        <v>22.916666666666668</v>
      </c>
      <c r="H202" s="10">
        <f>IF(E202&gt;G202, E202, G202)</f>
        <v>22.916666666666668</v>
      </c>
      <c r="I202" s="9">
        <v>1.5</v>
      </c>
      <c r="J202" s="9">
        <f t="shared" si="17"/>
        <v>3.75</v>
      </c>
      <c r="K202" s="9">
        <v>7.5</v>
      </c>
      <c r="L202" s="11">
        <f t="shared" si="18"/>
        <v>18.75</v>
      </c>
      <c r="M202" s="12">
        <f>IF(J202&gt;L202, J202,L202)</f>
        <v>18.75</v>
      </c>
      <c r="N202" s="12">
        <v>8</v>
      </c>
      <c r="O202" s="5"/>
      <c r="P202" s="5"/>
      <c r="Q202" s="13">
        <f>H202+M202</f>
        <v>41.666666666666671</v>
      </c>
      <c r="R202" s="13">
        <f>Q202+N202</f>
        <v>49.666666666666671</v>
      </c>
      <c r="S202" s="14" t="str">
        <f t="shared" si="19"/>
        <v>E</v>
      </c>
    </row>
    <row r="203" spans="1:19" x14ac:dyDescent="0.25">
      <c r="A203" s="5">
        <v>202</v>
      </c>
      <c r="B203" s="6" t="s">
        <v>420</v>
      </c>
      <c r="C203" s="7" t="s">
        <v>421</v>
      </c>
      <c r="D203" s="5">
        <v>11.5</v>
      </c>
      <c r="E203" s="8">
        <f t="shared" si="15"/>
        <v>23.958333333333336</v>
      </c>
      <c r="F203" s="5"/>
      <c r="G203" s="8">
        <f t="shared" si="16"/>
        <v>0</v>
      </c>
      <c r="H203" s="10">
        <f>IF(E203&gt;G203, E203, G203)</f>
        <v>23.958333333333336</v>
      </c>
      <c r="I203" s="9">
        <v>10</v>
      </c>
      <c r="J203" s="9">
        <f t="shared" si="17"/>
        <v>25</v>
      </c>
      <c r="K203" s="9"/>
      <c r="L203" s="11">
        <f t="shared" si="18"/>
        <v>0</v>
      </c>
      <c r="M203" s="12">
        <f>IF(J203&gt;L203, J203,L203)</f>
        <v>25</v>
      </c>
      <c r="N203" s="12">
        <v>10</v>
      </c>
      <c r="O203" s="5"/>
      <c r="P203" s="5"/>
      <c r="Q203" s="13">
        <f>H203+M203</f>
        <v>48.958333333333336</v>
      </c>
      <c r="R203" s="13">
        <f>Q203+N203</f>
        <v>58.958333333333336</v>
      </c>
      <c r="S203" s="14" t="str">
        <f t="shared" si="19"/>
        <v>E</v>
      </c>
    </row>
    <row r="204" spans="1:19" x14ac:dyDescent="0.25">
      <c r="A204" s="5">
        <v>203</v>
      </c>
      <c r="B204" s="6" t="s">
        <v>422</v>
      </c>
      <c r="C204" s="7" t="s">
        <v>423</v>
      </c>
      <c r="D204" s="5"/>
      <c r="E204" s="8">
        <f t="shared" si="15"/>
        <v>0</v>
      </c>
      <c r="F204" s="5"/>
      <c r="G204" s="8">
        <f t="shared" si="16"/>
        <v>0</v>
      </c>
      <c r="H204" s="10">
        <f>IF(E204&gt;G204, E204, G204)</f>
        <v>0</v>
      </c>
      <c r="I204" s="9"/>
      <c r="J204" s="9">
        <f t="shared" si="17"/>
        <v>0</v>
      </c>
      <c r="K204" s="9"/>
      <c r="L204" s="11">
        <f t="shared" si="18"/>
        <v>0</v>
      </c>
      <c r="M204" s="12">
        <f>IF(J204&gt;L204, J204,L204)</f>
        <v>0</v>
      </c>
      <c r="N204" s="12"/>
      <c r="O204" s="5"/>
      <c r="P204" s="5"/>
      <c r="Q204" s="13">
        <f>H204+M204</f>
        <v>0</v>
      </c>
      <c r="R204" s="13">
        <f>Q204+N204</f>
        <v>0</v>
      </c>
      <c r="S204" s="14" t="str">
        <f t="shared" si="19"/>
        <v>F</v>
      </c>
    </row>
    <row r="205" spans="1:19" x14ac:dyDescent="0.25">
      <c r="A205" s="5">
        <v>204</v>
      </c>
      <c r="B205" s="6" t="s">
        <v>424</v>
      </c>
      <c r="C205" s="7" t="s">
        <v>425</v>
      </c>
      <c r="D205" s="5"/>
      <c r="E205" s="8">
        <f t="shared" si="15"/>
        <v>0</v>
      </c>
      <c r="F205" s="5">
        <v>7</v>
      </c>
      <c r="G205" s="8">
        <f t="shared" si="16"/>
        <v>14.583333333333334</v>
      </c>
      <c r="H205" s="10">
        <f>IF(E205&gt;G205, E205, G205)</f>
        <v>14.583333333333334</v>
      </c>
      <c r="I205" s="9">
        <v>5</v>
      </c>
      <c r="J205" s="9">
        <f t="shared" si="17"/>
        <v>12.5</v>
      </c>
      <c r="K205" s="9">
        <v>0</v>
      </c>
      <c r="L205" s="11">
        <f t="shared" si="18"/>
        <v>0</v>
      </c>
      <c r="M205" s="12">
        <f>IF(J205&gt;L205, J205,L205)</f>
        <v>12.5</v>
      </c>
      <c r="N205" s="12">
        <v>5</v>
      </c>
      <c r="O205" s="5"/>
      <c r="P205" s="5"/>
      <c r="Q205" s="13">
        <f>H205+M205</f>
        <v>27.083333333333336</v>
      </c>
      <c r="R205" s="13">
        <f>Q205+N205</f>
        <v>32.083333333333336</v>
      </c>
      <c r="S205" s="14" t="str">
        <f t="shared" si="19"/>
        <v>F</v>
      </c>
    </row>
    <row r="206" spans="1:19" x14ac:dyDescent="0.25">
      <c r="A206" s="5">
        <v>205</v>
      </c>
      <c r="B206" s="6" t="s">
        <v>426</v>
      </c>
      <c r="C206" s="7" t="s">
        <v>427</v>
      </c>
      <c r="D206" s="5">
        <v>11</v>
      </c>
      <c r="E206" s="8">
        <f t="shared" si="15"/>
        <v>22.916666666666668</v>
      </c>
      <c r="F206" s="5"/>
      <c r="G206" s="8">
        <f t="shared" si="16"/>
        <v>0</v>
      </c>
      <c r="H206" s="10">
        <f>IF(E206&gt;G206, E206, G206)</f>
        <v>22.916666666666668</v>
      </c>
      <c r="I206" s="9">
        <v>7</v>
      </c>
      <c r="J206" s="9">
        <f t="shared" si="17"/>
        <v>17.5</v>
      </c>
      <c r="K206" s="9"/>
      <c r="L206" s="11">
        <f t="shared" si="18"/>
        <v>0</v>
      </c>
      <c r="M206" s="12">
        <f>IF(J206&gt;L206, J206,L206)</f>
        <v>17.5</v>
      </c>
      <c r="N206" s="12">
        <v>10</v>
      </c>
      <c r="O206" s="5"/>
      <c r="P206" s="5"/>
      <c r="Q206" s="13">
        <f>H206+M206</f>
        <v>40.416666666666671</v>
      </c>
      <c r="R206" s="13">
        <f>Q206+N206</f>
        <v>50.416666666666671</v>
      </c>
      <c r="S206" s="14" t="str">
        <f t="shared" si="19"/>
        <v>E</v>
      </c>
    </row>
    <row r="207" spans="1:19" x14ac:dyDescent="0.25">
      <c r="A207" s="5">
        <v>206</v>
      </c>
      <c r="B207" s="6" t="s">
        <v>428</v>
      </c>
      <c r="C207" s="7" t="s">
        <v>429</v>
      </c>
      <c r="D207" s="5">
        <v>10.5</v>
      </c>
      <c r="E207" s="8">
        <f t="shared" si="15"/>
        <v>21.875</v>
      </c>
      <c r="F207" s="5"/>
      <c r="G207" s="8">
        <f t="shared" si="16"/>
        <v>0</v>
      </c>
      <c r="H207" s="10">
        <f>IF(E207&gt;G207, E207, G207)</f>
        <v>21.875</v>
      </c>
      <c r="I207" s="9">
        <v>8</v>
      </c>
      <c r="J207" s="9">
        <f t="shared" si="17"/>
        <v>20</v>
      </c>
      <c r="K207" s="9">
        <v>9</v>
      </c>
      <c r="L207" s="11">
        <f t="shared" si="18"/>
        <v>22.5</v>
      </c>
      <c r="M207" s="12">
        <f>IF(J207&gt;L207, J207,L207)</f>
        <v>22.5</v>
      </c>
      <c r="N207" s="12">
        <v>10</v>
      </c>
      <c r="O207" s="5"/>
      <c r="P207" s="5"/>
      <c r="Q207" s="13">
        <f>H207+M207</f>
        <v>44.375</v>
      </c>
      <c r="R207" s="13">
        <f>Q207+N207</f>
        <v>54.375</v>
      </c>
      <c r="S207" s="14" t="str">
        <f t="shared" si="19"/>
        <v>E</v>
      </c>
    </row>
    <row r="208" spans="1:19" x14ac:dyDescent="0.25">
      <c r="A208" s="5">
        <v>207</v>
      </c>
      <c r="B208" s="6" t="s">
        <v>430</v>
      </c>
      <c r="C208" s="7" t="s">
        <v>431</v>
      </c>
      <c r="D208" s="5">
        <v>11</v>
      </c>
      <c r="E208" s="8">
        <f t="shared" si="15"/>
        <v>22.916666666666668</v>
      </c>
      <c r="F208" s="5"/>
      <c r="G208" s="8">
        <f t="shared" si="16"/>
        <v>0</v>
      </c>
      <c r="H208" s="10">
        <f>IF(E208&gt;G208, E208, G208)</f>
        <v>22.916666666666668</v>
      </c>
      <c r="I208" s="9">
        <v>7</v>
      </c>
      <c r="J208" s="9">
        <f t="shared" si="17"/>
        <v>17.5</v>
      </c>
      <c r="K208" s="9">
        <v>9.5</v>
      </c>
      <c r="L208" s="11">
        <f t="shared" si="18"/>
        <v>23.75</v>
      </c>
      <c r="M208" s="12">
        <f>IF(J208&gt;L208, J208,L208)</f>
        <v>23.75</v>
      </c>
      <c r="N208" s="12">
        <v>10</v>
      </c>
      <c r="O208" s="5"/>
      <c r="P208" s="5"/>
      <c r="Q208" s="13">
        <f>H208+M208</f>
        <v>46.666666666666671</v>
      </c>
      <c r="R208" s="13">
        <f>Q208+N208</f>
        <v>56.666666666666671</v>
      </c>
      <c r="S208" s="14" t="str">
        <f t="shared" si="19"/>
        <v>E</v>
      </c>
    </row>
    <row r="209" spans="1:19" x14ac:dyDescent="0.25">
      <c r="A209" s="5">
        <v>208</v>
      </c>
      <c r="B209" s="6" t="s">
        <v>432</v>
      </c>
      <c r="C209" s="7" t="s">
        <v>433</v>
      </c>
      <c r="D209" s="5">
        <v>3.5</v>
      </c>
      <c r="E209" s="8">
        <f t="shared" si="15"/>
        <v>7.291666666666667</v>
      </c>
      <c r="F209" s="5"/>
      <c r="G209" s="8">
        <f t="shared" si="16"/>
        <v>0</v>
      </c>
      <c r="H209" s="10">
        <f>IF(E209&gt;G209, E209, G209)</f>
        <v>7.291666666666667</v>
      </c>
      <c r="I209" s="9"/>
      <c r="J209" s="9">
        <f t="shared" si="17"/>
        <v>0</v>
      </c>
      <c r="K209" s="9"/>
      <c r="L209" s="11">
        <f t="shared" si="18"/>
        <v>0</v>
      </c>
      <c r="M209" s="12">
        <f>IF(J209&gt;L209, J209,L209)</f>
        <v>0</v>
      </c>
      <c r="N209" s="12">
        <v>5</v>
      </c>
      <c r="O209" s="5"/>
      <c r="P209" s="5"/>
      <c r="Q209" s="13">
        <f>H209+M209</f>
        <v>7.291666666666667</v>
      </c>
      <c r="R209" s="13">
        <f>Q209+N209</f>
        <v>12.291666666666668</v>
      </c>
      <c r="S209" s="14" t="str">
        <f t="shared" si="19"/>
        <v>F</v>
      </c>
    </row>
    <row r="210" spans="1:19" x14ac:dyDescent="0.25">
      <c r="A210" s="5">
        <v>209</v>
      </c>
      <c r="B210" s="6" t="s">
        <v>434</v>
      </c>
      <c r="C210" s="7" t="s">
        <v>435</v>
      </c>
      <c r="D210" s="5">
        <v>11.5</v>
      </c>
      <c r="E210" s="8">
        <f t="shared" si="15"/>
        <v>23.958333333333336</v>
      </c>
      <c r="F210" s="5"/>
      <c r="G210" s="8">
        <f t="shared" si="16"/>
        <v>0</v>
      </c>
      <c r="H210" s="10">
        <f>IF(E210&gt;G210, E210, G210)</f>
        <v>23.958333333333336</v>
      </c>
      <c r="I210" s="9">
        <v>6.5</v>
      </c>
      <c r="J210" s="9">
        <f t="shared" si="17"/>
        <v>16.25</v>
      </c>
      <c r="K210" s="9">
        <v>8.5</v>
      </c>
      <c r="L210" s="11">
        <f t="shared" si="18"/>
        <v>21.25</v>
      </c>
      <c r="M210" s="12">
        <f>IF(J210&gt;L210, J210,L210)</f>
        <v>21.25</v>
      </c>
      <c r="N210" s="12">
        <v>10</v>
      </c>
      <c r="O210" s="5"/>
      <c r="P210" s="5"/>
      <c r="Q210" s="13">
        <f>H210+M210</f>
        <v>45.208333333333336</v>
      </c>
      <c r="R210" s="13">
        <f>Q210+N210</f>
        <v>55.208333333333336</v>
      </c>
      <c r="S210" s="14" t="str">
        <f t="shared" si="19"/>
        <v>E</v>
      </c>
    </row>
    <row r="211" spans="1:19" x14ac:dyDescent="0.25">
      <c r="A211" s="5">
        <v>210</v>
      </c>
      <c r="B211" s="6" t="s">
        <v>436</v>
      </c>
      <c r="C211" s="7" t="s">
        <v>437</v>
      </c>
      <c r="D211" s="5">
        <v>10.5</v>
      </c>
      <c r="E211" s="8">
        <f t="shared" si="15"/>
        <v>21.875</v>
      </c>
      <c r="F211" s="5"/>
      <c r="G211" s="8">
        <f t="shared" si="16"/>
        <v>0</v>
      </c>
      <c r="H211" s="10">
        <f>IF(E211&gt;G211, E211, G211)</f>
        <v>21.875</v>
      </c>
      <c r="I211" s="9">
        <v>5.5</v>
      </c>
      <c r="J211" s="9">
        <f t="shared" si="17"/>
        <v>13.75</v>
      </c>
      <c r="K211" s="9">
        <v>9.5</v>
      </c>
      <c r="L211" s="11">
        <f t="shared" si="18"/>
        <v>23.75</v>
      </c>
      <c r="M211" s="12">
        <f>IF(J211&gt;L211, J211,L211)</f>
        <v>23.75</v>
      </c>
      <c r="N211" s="12">
        <v>8</v>
      </c>
      <c r="O211" s="5"/>
      <c r="P211" s="5"/>
      <c r="Q211" s="13">
        <f>H211+M211</f>
        <v>45.625</v>
      </c>
      <c r="R211" s="13">
        <f>Q211+N211</f>
        <v>53.625</v>
      </c>
      <c r="S211" s="14" t="str">
        <f t="shared" si="19"/>
        <v>E</v>
      </c>
    </row>
    <row r="212" spans="1:19" x14ac:dyDescent="0.25">
      <c r="A212" s="5">
        <v>211</v>
      </c>
      <c r="B212" s="6" t="s">
        <v>438</v>
      </c>
      <c r="C212" s="7" t="s">
        <v>439</v>
      </c>
      <c r="D212" s="5">
        <v>11.5</v>
      </c>
      <c r="E212" s="8">
        <f t="shared" si="15"/>
        <v>23.958333333333336</v>
      </c>
      <c r="F212" s="5"/>
      <c r="G212" s="8">
        <f t="shared" si="16"/>
        <v>0</v>
      </c>
      <c r="H212" s="10">
        <f>IF(E212&gt;G212, E212, G212)</f>
        <v>23.958333333333336</v>
      </c>
      <c r="I212" s="9">
        <v>9</v>
      </c>
      <c r="J212" s="9">
        <f t="shared" si="17"/>
        <v>22.5</v>
      </c>
      <c r="K212" s="9"/>
      <c r="L212" s="11">
        <f t="shared" si="18"/>
        <v>0</v>
      </c>
      <c r="M212" s="12">
        <f>IF(J212&gt;L212, J212,L212)</f>
        <v>22.5</v>
      </c>
      <c r="N212" s="12">
        <v>7</v>
      </c>
      <c r="O212" s="5"/>
      <c r="P212" s="5"/>
      <c r="Q212" s="13">
        <f>H212+M212</f>
        <v>46.458333333333336</v>
      </c>
      <c r="R212" s="13">
        <f>Q212+N212</f>
        <v>53.458333333333336</v>
      </c>
      <c r="S212" s="14" t="str">
        <f t="shared" si="19"/>
        <v>E</v>
      </c>
    </row>
    <row r="213" spans="1:19" x14ac:dyDescent="0.25">
      <c r="A213" s="5">
        <v>212</v>
      </c>
      <c r="B213" s="6" t="s">
        <v>440</v>
      </c>
      <c r="C213" s="7" t="s">
        <v>441</v>
      </c>
      <c r="D213" s="5"/>
      <c r="E213" s="8">
        <f t="shared" si="15"/>
        <v>0</v>
      </c>
      <c r="F213" s="5"/>
      <c r="G213" s="8">
        <f t="shared" si="16"/>
        <v>0</v>
      </c>
      <c r="H213" s="10">
        <f>IF(E213&gt;G213, E213, G213)</f>
        <v>0</v>
      </c>
      <c r="I213" s="9"/>
      <c r="J213" s="9">
        <f t="shared" si="17"/>
        <v>0</v>
      </c>
      <c r="K213" s="9"/>
      <c r="L213" s="11">
        <f t="shared" si="18"/>
        <v>0</v>
      </c>
      <c r="M213" s="12">
        <f>IF(J213&gt;L213, J213,L213)</f>
        <v>0</v>
      </c>
      <c r="N213" s="12"/>
      <c r="O213" s="5"/>
      <c r="P213" s="5"/>
      <c r="Q213" s="13">
        <f>H213+M213</f>
        <v>0</v>
      </c>
      <c r="R213" s="13">
        <f>Q213+N213</f>
        <v>0</v>
      </c>
      <c r="S213" s="14" t="str">
        <f t="shared" si="19"/>
        <v>F</v>
      </c>
    </row>
    <row r="214" spans="1:19" x14ac:dyDescent="0.25">
      <c r="A214" s="5">
        <v>213</v>
      </c>
      <c r="B214" s="6" t="s">
        <v>442</v>
      </c>
      <c r="C214" s="7" t="s">
        <v>443</v>
      </c>
      <c r="D214" s="5">
        <v>12</v>
      </c>
      <c r="E214" s="8">
        <f t="shared" si="15"/>
        <v>25</v>
      </c>
      <c r="F214" s="5"/>
      <c r="G214" s="8">
        <f t="shared" si="16"/>
        <v>0</v>
      </c>
      <c r="H214" s="10">
        <f>IF(E214&gt;G214, E214, G214)</f>
        <v>25</v>
      </c>
      <c r="I214" s="9">
        <v>8</v>
      </c>
      <c r="J214" s="9">
        <f t="shared" si="17"/>
        <v>20</v>
      </c>
      <c r="K214" s="9"/>
      <c r="L214" s="11">
        <f t="shared" si="18"/>
        <v>0</v>
      </c>
      <c r="M214" s="12">
        <f>IF(J214&gt;L214, J214,L214)</f>
        <v>20</v>
      </c>
      <c r="N214" s="12">
        <v>10</v>
      </c>
      <c r="O214" s="5"/>
      <c r="P214" s="5"/>
      <c r="Q214" s="13">
        <f>H214+M214</f>
        <v>45</v>
      </c>
      <c r="R214" s="13">
        <f>Q214+N214</f>
        <v>55</v>
      </c>
      <c r="S214" s="14" t="str">
        <f t="shared" si="19"/>
        <v>E</v>
      </c>
    </row>
    <row r="215" spans="1:19" x14ac:dyDescent="0.25">
      <c r="A215" s="5">
        <v>214</v>
      </c>
      <c r="B215" s="6" t="s">
        <v>444</v>
      </c>
      <c r="C215" s="7" t="s">
        <v>445</v>
      </c>
      <c r="D215" s="5">
        <v>12</v>
      </c>
      <c r="E215" s="8">
        <f t="shared" si="15"/>
        <v>25</v>
      </c>
      <c r="F215" s="5"/>
      <c r="G215" s="8">
        <f t="shared" si="16"/>
        <v>0</v>
      </c>
      <c r="H215" s="10">
        <f>IF(E215&gt;G215, E215, G215)</f>
        <v>25</v>
      </c>
      <c r="I215" s="9">
        <v>8</v>
      </c>
      <c r="J215" s="9">
        <f t="shared" si="17"/>
        <v>20</v>
      </c>
      <c r="K215" s="9"/>
      <c r="L215" s="11">
        <f t="shared" si="18"/>
        <v>0</v>
      </c>
      <c r="M215" s="12">
        <f>IF(J215&gt;L215, J215,L215)</f>
        <v>20</v>
      </c>
      <c r="N215" s="12">
        <v>9</v>
      </c>
      <c r="O215" s="5"/>
      <c r="P215" s="5"/>
      <c r="Q215" s="13">
        <f>H215+M215</f>
        <v>45</v>
      </c>
      <c r="R215" s="13">
        <f>Q215+N215</f>
        <v>54</v>
      </c>
      <c r="S215" s="14" t="str">
        <f t="shared" si="19"/>
        <v>E</v>
      </c>
    </row>
    <row r="216" spans="1:19" x14ac:dyDescent="0.25">
      <c r="A216" s="5">
        <v>215</v>
      </c>
      <c r="B216" s="6" t="s">
        <v>446</v>
      </c>
      <c r="C216" s="7" t="s">
        <v>447</v>
      </c>
      <c r="D216" s="5">
        <v>9.5</v>
      </c>
      <c r="E216" s="8">
        <f t="shared" si="15"/>
        <v>19.791666666666668</v>
      </c>
      <c r="F216" s="5"/>
      <c r="G216" s="8">
        <f t="shared" si="16"/>
        <v>0</v>
      </c>
      <c r="H216" s="10">
        <f>IF(E216&gt;G216, E216, G216)</f>
        <v>19.791666666666668</v>
      </c>
      <c r="I216" s="9">
        <v>5.5</v>
      </c>
      <c r="J216" s="9">
        <f t="shared" si="17"/>
        <v>13.75</v>
      </c>
      <c r="K216" s="9">
        <v>9</v>
      </c>
      <c r="L216" s="11">
        <f t="shared" si="18"/>
        <v>22.5</v>
      </c>
      <c r="M216" s="12">
        <f>IF(J216&gt;L216, J216,L216)</f>
        <v>22.5</v>
      </c>
      <c r="N216" s="12">
        <v>5</v>
      </c>
      <c r="O216" s="5"/>
      <c r="P216" s="5"/>
      <c r="Q216" s="13">
        <f>H216+M216</f>
        <v>42.291666666666671</v>
      </c>
      <c r="R216" s="13">
        <f>Q216+N216</f>
        <v>47.291666666666671</v>
      </c>
      <c r="S216" s="14" t="str">
        <f t="shared" si="19"/>
        <v>F</v>
      </c>
    </row>
    <row r="217" spans="1:19" x14ac:dyDescent="0.25">
      <c r="A217" s="5">
        <v>216</v>
      </c>
      <c r="B217" s="6" t="s">
        <v>448</v>
      </c>
      <c r="C217" s="7" t="s">
        <v>449</v>
      </c>
      <c r="D217" s="5"/>
      <c r="E217" s="8">
        <f t="shared" si="15"/>
        <v>0</v>
      </c>
      <c r="F217" s="5"/>
      <c r="G217" s="8">
        <f t="shared" si="16"/>
        <v>0</v>
      </c>
      <c r="H217" s="10">
        <f>IF(E217&gt;G217, E217, G217)</f>
        <v>0</v>
      </c>
      <c r="I217" s="9"/>
      <c r="J217" s="9">
        <f t="shared" si="17"/>
        <v>0</v>
      </c>
      <c r="K217" s="9"/>
      <c r="L217" s="11">
        <f t="shared" si="18"/>
        <v>0</v>
      </c>
      <c r="M217" s="12">
        <f>IF(J217&gt;L217, J217,L217)</f>
        <v>0</v>
      </c>
      <c r="N217" s="12"/>
      <c r="O217" s="5"/>
      <c r="P217" s="5"/>
      <c r="Q217" s="13">
        <f>H217+M217</f>
        <v>0</v>
      </c>
      <c r="R217" s="13">
        <f>Q217+N217</f>
        <v>0</v>
      </c>
      <c r="S217" s="14" t="str">
        <f t="shared" si="19"/>
        <v>F</v>
      </c>
    </row>
    <row r="218" spans="1:19" x14ac:dyDescent="0.25">
      <c r="A218" s="5">
        <v>217</v>
      </c>
      <c r="B218" s="6" t="s">
        <v>450</v>
      </c>
      <c r="C218" s="7" t="s">
        <v>451</v>
      </c>
      <c r="D218" s="5">
        <v>7.5</v>
      </c>
      <c r="E218" s="8">
        <f t="shared" si="15"/>
        <v>15.625000000000002</v>
      </c>
      <c r="F218" s="5"/>
      <c r="G218" s="8">
        <f t="shared" si="16"/>
        <v>0</v>
      </c>
      <c r="H218" s="10">
        <f>IF(E218&gt;G218, E218, G218)</f>
        <v>15.625000000000002</v>
      </c>
      <c r="I218" s="9"/>
      <c r="J218" s="9">
        <f t="shared" si="17"/>
        <v>0</v>
      </c>
      <c r="K218" s="9">
        <v>6.5</v>
      </c>
      <c r="L218" s="11">
        <f t="shared" si="18"/>
        <v>16.25</v>
      </c>
      <c r="M218" s="12">
        <f>IF(J218&gt;L218, J218,L218)</f>
        <v>16.25</v>
      </c>
      <c r="N218" s="12">
        <v>5</v>
      </c>
      <c r="O218" s="5"/>
      <c r="P218" s="5"/>
      <c r="Q218" s="13">
        <f>H218+M218</f>
        <v>31.875</v>
      </c>
      <c r="R218" s="13">
        <f>Q218+N218</f>
        <v>36.875</v>
      </c>
      <c r="S218" s="14" t="str">
        <f t="shared" si="19"/>
        <v>F</v>
      </c>
    </row>
    <row r="219" spans="1:19" x14ac:dyDescent="0.25">
      <c r="A219" s="5">
        <v>218</v>
      </c>
      <c r="B219" s="6" t="s">
        <v>452</v>
      </c>
      <c r="C219" s="7" t="s">
        <v>453</v>
      </c>
      <c r="D219" s="5">
        <v>12</v>
      </c>
      <c r="E219" s="8">
        <f t="shared" si="15"/>
        <v>25</v>
      </c>
      <c r="F219" s="5"/>
      <c r="G219" s="8">
        <f t="shared" si="16"/>
        <v>0</v>
      </c>
      <c r="H219" s="10">
        <f>IF(E219&gt;G219, E219, G219)</f>
        <v>25</v>
      </c>
      <c r="I219" s="9">
        <v>8.5</v>
      </c>
      <c r="J219" s="9">
        <f t="shared" si="17"/>
        <v>21.25</v>
      </c>
      <c r="K219" s="9"/>
      <c r="L219" s="11">
        <f t="shared" si="18"/>
        <v>0</v>
      </c>
      <c r="M219" s="12">
        <f>IF(J219&gt;L219, J219,L219)</f>
        <v>21.25</v>
      </c>
      <c r="N219" s="12">
        <v>9</v>
      </c>
      <c r="O219" s="5"/>
      <c r="P219" s="5"/>
      <c r="Q219" s="13">
        <f>H219+M219</f>
        <v>46.25</v>
      </c>
      <c r="R219" s="13">
        <f>Q219+N219</f>
        <v>55.25</v>
      </c>
      <c r="S219" s="14" t="str">
        <f t="shared" si="19"/>
        <v>E</v>
      </c>
    </row>
    <row r="220" spans="1:19" x14ac:dyDescent="0.25">
      <c r="A220" s="5">
        <v>219</v>
      </c>
      <c r="B220" s="6" t="s">
        <v>454</v>
      </c>
      <c r="C220" s="7" t="s">
        <v>455</v>
      </c>
      <c r="D220" s="5">
        <v>3</v>
      </c>
      <c r="E220" s="8">
        <f t="shared" si="15"/>
        <v>6.25</v>
      </c>
      <c r="F220" s="5">
        <v>10.5</v>
      </c>
      <c r="G220" s="8">
        <f t="shared" si="16"/>
        <v>21.875</v>
      </c>
      <c r="H220" s="10">
        <f>IF(E220&gt;G220, E220, G220)</f>
        <v>21.875</v>
      </c>
      <c r="I220" s="9"/>
      <c r="J220" s="9">
        <f t="shared" si="17"/>
        <v>0</v>
      </c>
      <c r="K220" s="9">
        <v>9.5</v>
      </c>
      <c r="L220" s="11">
        <f t="shared" si="18"/>
        <v>23.75</v>
      </c>
      <c r="M220" s="12">
        <f>IF(J220&gt;L220, J220,L220)</f>
        <v>23.75</v>
      </c>
      <c r="N220" s="12">
        <v>9</v>
      </c>
      <c r="O220" s="5"/>
      <c r="P220" s="5"/>
      <c r="Q220" s="13">
        <f>H220+M220</f>
        <v>45.625</v>
      </c>
      <c r="R220" s="13">
        <f>Q220+N220</f>
        <v>54.625</v>
      </c>
      <c r="S220" s="14" t="str">
        <f t="shared" si="19"/>
        <v>E</v>
      </c>
    </row>
    <row r="221" spans="1:19" x14ac:dyDescent="0.25">
      <c r="A221" s="5">
        <v>220</v>
      </c>
      <c r="B221" s="6" t="s">
        <v>456</v>
      </c>
      <c r="C221" s="7" t="s">
        <v>457</v>
      </c>
      <c r="D221" s="5">
        <v>7</v>
      </c>
      <c r="E221" s="8">
        <f t="shared" si="15"/>
        <v>14.583333333333334</v>
      </c>
      <c r="F221" s="5">
        <v>9</v>
      </c>
      <c r="G221" s="8">
        <f t="shared" si="16"/>
        <v>18.75</v>
      </c>
      <c r="H221" s="10">
        <f>IF(E221&gt;G221, E221, G221)</f>
        <v>18.75</v>
      </c>
      <c r="I221" s="9">
        <v>6.5</v>
      </c>
      <c r="J221" s="9">
        <f t="shared" si="17"/>
        <v>16.25</v>
      </c>
      <c r="K221" s="9">
        <v>8</v>
      </c>
      <c r="L221" s="11">
        <f t="shared" si="18"/>
        <v>20</v>
      </c>
      <c r="M221" s="12">
        <f>IF(J221&gt;L221, J221,L221)</f>
        <v>20</v>
      </c>
      <c r="N221" s="12">
        <v>5</v>
      </c>
      <c r="O221" s="5"/>
      <c r="P221" s="5"/>
      <c r="Q221" s="13">
        <f>H221+M221</f>
        <v>38.75</v>
      </c>
      <c r="R221" s="13">
        <f>Q221+N221</f>
        <v>43.75</v>
      </c>
      <c r="S221" s="14" t="str">
        <f t="shared" si="19"/>
        <v>F</v>
      </c>
    </row>
    <row r="222" spans="1:19" x14ac:dyDescent="0.25">
      <c r="A222" s="5">
        <v>221</v>
      </c>
      <c r="B222" s="6" t="s">
        <v>458</v>
      </c>
      <c r="C222" s="7" t="s">
        <v>459</v>
      </c>
      <c r="D222" s="5"/>
      <c r="E222" s="8">
        <f t="shared" si="15"/>
        <v>0</v>
      </c>
      <c r="F222" s="5"/>
      <c r="G222" s="8">
        <f t="shared" si="16"/>
        <v>0</v>
      </c>
      <c r="H222" s="10">
        <f>IF(E222&gt;G222, E222, G222)</f>
        <v>0</v>
      </c>
      <c r="I222" s="9"/>
      <c r="J222" s="9">
        <f t="shared" si="17"/>
        <v>0</v>
      </c>
      <c r="K222" s="9"/>
      <c r="L222" s="11">
        <f t="shared" si="18"/>
        <v>0</v>
      </c>
      <c r="M222" s="12">
        <f>IF(J222&gt;L222, J222,L222)</f>
        <v>0</v>
      </c>
      <c r="N222" s="12"/>
      <c r="O222" s="5"/>
      <c r="P222" s="5"/>
      <c r="Q222" s="13">
        <f>H222+M222</f>
        <v>0</v>
      </c>
      <c r="R222" s="13">
        <f>Q222+N222</f>
        <v>0</v>
      </c>
      <c r="S222" s="14" t="str">
        <f t="shared" si="19"/>
        <v>F</v>
      </c>
    </row>
    <row r="223" spans="1:19" x14ac:dyDescent="0.25">
      <c r="A223" s="5">
        <v>222</v>
      </c>
      <c r="B223" s="6" t="s">
        <v>460</v>
      </c>
      <c r="C223" s="7" t="s">
        <v>461</v>
      </c>
      <c r="D223" s="5">
        <v>11.5</v>
      </c>
      <c r="E223" s="8">
        <f t="shared" si="15"/>
        <v>23.958333333333336</v>
      </c>
      <c r="F223" s="5"/>
      <c r="G223" s="8">
        <f t="shared" si="16"/>
        <v>0</v>
      </c>
      <c r="H223" s="10">
        <f>IF(E223&gt;G223, E223, G223)</f>
        <v>23.958333333333336</v>
      </c>
      <c r="I223" s="9">
        <v>8.5</v>
      </c>
      <c r="J223" s="9">
        <f t="shared" si="17"/>
        <v>21.25</v>
      </c>
      <c r="K223" s="9"/>
      <c r="L223" s="11">
        <f t="shared" si="18"/>
        <v>0</v>
      </c>
      <c r="M223" s="12">
        <f>IF(J223&gt;L223, J223,L223)</f>
        <v>21.25</v>
      </c>
      <c r="N223" s="12">
        <v>10</v>
      </c>
      <c r="O223" s="5"/>
      <c r="P223" s="5"/>
      <c r="Q223" s="13">
        <f>H223+M223</f>
        <v>45.208333333333336</v>
      </c>
      <c r="R223" s="13">
        <f>Q223+N223</f>
        <v>55.208333333333336</v>
      </c>
      <c r="S223" s="14" t="str">
        <f t="shared" si="19"/>
        <v>E</v>
      </c>
    </row>
    <row r="224" spans="1:19" x14ac:dyDescent="0.25">
      <c r="A224" s="5">
        <v>223</v>
      </c>
      <c r="B224" s="6" t="s">
        <v>462</v>
      </c>
      <c r="C224" s="7" t="s">
        <v>463</v>
      </c>
      <c r="D224" s="5"/>
      <c r="E224" s="8">
        <f t="shared" si="15"/>
        <v>0</v>
      </c>
      <c r="F224" s="5"/>
      <c r="G224" s="8">
        <f t="shared" si="16"/>
        <v>0</v>
      </c>
      <c r="H224" s="10">
        <f>IF(E224&gt;G224, E224, G224)</f>
        <v>0</v>
      </c>
      <c r="I224" s="9"/>
      <c r="J224" s="9">
        <f t="shared" si="17"/>
        <v>0</v>
      </c>
      <c r="K224" s="9"/>
      <c r="L224" s="11">
        <f t="shared" si="18"/>
        <v>0</v>
      </c>
      <c r="M224" s="12">
        <f>IF(J224&gt;L224, J224,L224)</f>
        <v>0</v>
      </c>
      <c r="N224" s="12"/>
      <c r="O224" s="5"/>
      <c r="P224" s="5"/>
      <c r="Q224" s="13">
        <f>H224+M224</f>
        <v>0</v>
      </c>
      <c r="R224" s="13">
        <f>Q224+N224</f>
        <v>0</v>
      </c>
      <c r="S224" s="14" t="str">
        <f t="shared" si="19"/>
        <v>F</v>
      </c>
    </row>
    <row r="225" spans="1:19" x14ac:dyDescent="0.25">
      <c r="A225" s="5">
        <v>224</v>
      </c>
      <c r="B225" s="6" t="s">
        <v>464</v>
      </c>
      <c r="C225" s="7" t="s">
        <v>465</v>
      </c>
      <c r="D225" s="5">
        <v>11.5</v>
      </c>
      <c r="E225" s="8">
        <f t="shared" si="15"/>
        <v>23.958333333333336</v>
      </c>
      <c r="F225" s="5"/>
      <c r="G225" s="8">
        <f t="shared" si="16"/>
        <v>0</v>
      </c>
      <c r="H225" s="10">
        <f>IF(E225&gt;G225, E225, G225)</f>
        <v>23.958333333333336</v>
      </c>
      <c r="I225" s="9">
        <v>8</v>
      </c>
      <c r="J225" s="9">
        <f t="shared" si="17"/>
        <v>20</v>
      </c>
      <c r="K225" s="9"/>
      <c r="L225" s="11">
        <f t="shared" si="18"/>
        <v>0</v>
      </c>
      <c r="M225" s="12">
        <f>IF(J225&gt;L225, J225,L225)</f>
        <v>20</v>
      </c>
      <c r="N225" s="12">
        <v>10</v>
      </c>
      <c r="O225" s="5"/>
      <c r="P225" s="5"/>
      <c r="Q225" s="13">
        <f>H225+M225</f>
        <v>43.958333333333336</v>
      </c>
      <c r="R225" s="13">
        <f>Q225+N225</f>
        <v>53.958333333333336</v>
      </c>
      <c r="S225" s="14" t="str">
        <f t="shared" si="19"/>
        <v>E</v>
      </c>
    </row>
    <row r="226" spans="1:19" x14ac:dyDescent="0.25">
      <c r="A226" s="5">
        <v>225</v>
      </c>
      <c r="B226" s="6" t="s">
        <v>466</v>
      </c>
      <c r="C226" s="7" t="s">
        <v>467</v>
      </c>
      <c r="D226" s="5"/>
      <c r="E226" s="8">
        <f t="shared" si="15"/>
        <v>0</v>
      </c>
      <c r="F226" s="5"/>
      <c r="G226" s="8">
        <f t="shared" si="16"/>
        <v>0</v>
      </c>
      <c r="H226" s="10">
        <f>IF(E226&gt;G226, E226, G226)</f>
        <v>0</v>
      </c>
      <c r="I226" s="9"/>
      <c r="J226" s="9">
        <f t="shared" si="17"/>
        <v>0</v>
      </c>
      <c r="K226" s="9"/>
      <c r="L226" s="11">
        <f t="shared" si="18"/>
        <v>0</v>
      </c>
      <c r="M226" s="12">
        <f>IF(J226&gt;L226, J226,L226)</f>
        <v>0</v>
      </c>
      <c r="N226" s="12"/>
      <c r="O226" s="5"/>
      <c r="P226" s="5"/>
      <c r="Q226" s="13">
        <f>H226+M226</f>
        <v>0</v>
      </c>
      <c r="R226" s="13">
        <f>Q226+N226</f>
        <v>0</v>
      </c>
      <c r="S226" s="14" t="str">
        <f t="shared" si="19"/>
        <v>F</v>
      </c>
    </row>
    <row r="227" spans="1:19" x14ac:dyDescent="0.25">
      <c r="A227" s="5">
        <v>226</v>
      </c>
      <c r="B227" s="6" t="s">
        <v>468</v>
      </c>
      <c r="C227" s="7" t="s">
        <v>469</v>
      </c>
      <c r="D227" s="5">
        <v>3</v>
      </c>
      <c r="E227" s="8">
        <f t="shared" si="15"/>
        <v>6.25</v>
      </c>
      <c r="F227" s="5">
        <v>4</v>
      </c>
      <c r="G227" s="8">
        <f t="shared" si="16"/>
        <v>8.3333333333333339</v>
      </c>
      <c r="H227" s="10">
        <f>IF(E227&gt;G227, E227, G227)</f>
        <v>8.3333333333333339</v>
      </c>
      <c r="I227" s="9">
        <v>0</v>
      </c>
      <c r="J227" s="9">
        <f t="shared" si="17"/>
        <v>0</v>
      </c>
      <c r="K227" s="9">
        <v>0.5</v>
      </c>
      <c r="L227" s="11">
        <f t="shared" si="18"/>
        <v>1.25</v>
      </c>
      <c r="M227" s="12">
        <f>IF(J227&gt;L227, J227,L227)</f>
        <v>1.25</v>
      </c>
      <c r="N227" s="12">
        <v>3</v>
      </c>
      <c r="O227" s="5"/>
      <c r="P227" s="5"/>
      <c r="Q227" s="13">
        <f>H227+M227</f>
        <v>9.5833333333333339</v>
      </c>
      <c r="R227" s="13">
        <f>Q227+N227</f>
        <v>12.583333333333334</v>
      </c>
      <c r="S227" s="14" t="str">
        <f t="shared" si="19"/>
        <v>F</v>
      </c>
    </row>
    <row r="228" spans="1:19" x14ac:dyDescent="0.25">
      <c r="A228" s="5">
        <v>227</v>
      </c>
      <c r="B228" s="6" t="s">
        <v>470</v>
      </c>
      <c r="C228" s="7" t="s">
        <v>471</v>
      </c>
      <c r="D228" s="5">
        <v>6.5</v>
      </c>
      <c r="E228" s="8">
        <f t="shared" si="15"/>
        <v>13.541666666666668</v>
      </c>
      <c r="F228" s="5">
        <v>8.5</v>
      </c>
      <c r="G228" s="8">
        <f t="shared" si="16"/>
        <v>17.708333333333332</v>
      </c>
      <c r="H228" s="10">
        <f>IF(E228&gt;G228, E228, G228)</f>
        <v>17.708333333333332</v>
      </c>
      <c r="I228" s="9">
        <v>4</v>
      </c>
      <c r="J228" s="9">
        <f t="shared" si="17"/>
        <v>10</v>
      </c>
      <c r="K228" s="9">
        <v>6.5</v>
      </c>
      <c r="L228" s="11">
        <f t="shared" si="18"/>
        <v>16.25</v>
      </c>
      <c r="M228" s="12">
        <f>IF(J228&gt;L228, J228,L228)</f>
        <v>16.25</v>
      </c>
      <c r="N228" s="12">
        <v>8</v>
      </c>
      <c r="O228" s="5"/>
      <c r="P228" s="5"/>
      <c r="Q228" s="13">
        <f>H228+M228</f>
        <v>33.958333333333329</v>
      </c>
      <c r="R228" s="13">
        <f>Q228+N228</f>
        <v>41.958333333333329</v>
      </c>
      <c r="S228" s="14" t="str">
        <f t="shared" si="19"/>
        <v>F</v>
      </c>
    </row>
    <row r="229" spans="1:19" x14ac:dyDescent="0.25">
      <c r="A229" s="5">
        <v>228</v>
      </c>
      <c r="B229" s="6" t="s">
        <v>472</v>
      </c>
      <c r="C229" s="7" t="s">
        <v>473</v>
      </c>
      <c r="D229" s="5">
        <v>10</v>
      </c>
      <c r="E229" s="8">
        <f t="shared" si="15"/>
        <v>20.833333333333336</v>
      </c>
      <c r="F229" s="5"/>
      <c r="G229" s="8">
        <f t="shared" si="16"/>
        <v>0</v>
      </c>
      <c r="H229" s="10">
        <f>IF(E229&gt;G229, E229, G229)</f>
        <v>20.833333333333336</v>
      </c>
      <c r="I229" s="9">
        <v>8</v>
      </c>
      <c r="J229" s="9">
        <f t="shared" si="17"/>
        <v>20</v>
      </c>
      <c r="K229" s="9">
        <v>8.5</v>
      </c>
      <c r="L229" s="11">
        <f t="shared" si="18"/>
        <v>21.25</v>
      </c>
      <c r="M229" s="12">
        <f>IF(J229&gt;L229, J229,L229)</f>
        <v>21.25</v>
      </c>
      <c r="N229" s="12">
        <v>8</v>
      </c>
      <c r="O229" s="5"/>
      <c r="P229" s="5"/>
      <c r="Q229" s="13">
        <f>H229+M229</f>
        <v>42.083333333333336</v>
      </c>
      <c r="R229" s="13">
        <f>Q229+N229</f>
        <v>50.083333333333336</v>
      </c>
      <c r="S229" s="14" t="str">
        <f t="shared" si="19"/>
        <v>E</v>
      </c>
    </row>
    <row r="230" spans="1:19" x14ac:dyDescent="0.25">
      <c r="A230" s="5">
        <v>229</v>
      </c>
      <c r="B230" s="6" t="s">
        <v>474</v>
      </c>
      <c r="C230" s="7" t="s">
        <v>475</v>
      </c>
      <c r="D230" s="5">
        <v>10</v>
      </c>
      <c r="E230" s="8">
        <f t="shared" si="15"/>
        <v>20.833333333333336</v>
      </c>
      <c r="F230" s="5"/>
      <c r="G230" s="8">
        <f t="shared" si="16"/>
        <v>0</v>
      </c>
      <c r="H230" s="10">
        <f>IF(E230&gt;G230, E230, G230)</f>
        <v>20.833333333333336</v>
      </c>
      <c r="I230" s="9">
        <v>5.5</v>
      </c>
      <c r="J230" s="9">
        <f t="shared" si="17"/>
        <v>13.75</v>
      </c>
      <c r="K230" s="9">
        <v>8.5</v>
      </c>
      <c r="L230" s="11">
        <f t="shared" si="18"/>
        <v>21.25</v>
      </c>
      <c r="M230" s="12">
        <f>IF(J230&gt;L230, J230,L230)</f>
        <v>21.25</v>
      </c>
      <c r="N230" s="12">
        <v>8</v>
      </c>
      <c r="O230" s="5"/>
      <c r="P230" s="5"/>
      <c r="Q230" s="13">
        <f>H230+M230</f>
        <v>42.083333333333336</v>
      </c>
      <c r="R230" s="13">
        <f>Q230+N230</f>
        <v>50.083333333333336</v>
      </c>
      <c r="S230" s="14" t="str">
        <f t="shared" si="19"/>
        <v>E</v>
      </c>
    </row>
    <row r="231" spans="1:19" x14ac:dyDescent="0.25">
      <c r="A231" s="5">
        <v>230</v>
      </c>
      <c r="B231" s="6" t="s">
        <v>476</v>
      </c>
      <c r="C231" s="7" t="s">
        <v>477</v>
      </c>
      <c r="D231" s="5">
        <v>12</v>
      </c>
      <c r="E231" s="8">
        <f t="shared" si="15"/>
        <v>25</v>
      </c>
      <c r="F231" s="5"/>
      <c r="G231" s="8">
        <f t="shared" si="16"/>
        <v>0</v>
      </c>
      <c r="H231" s="10">
        <f>IF(E231&gt;G231, E231, G231)</f>
        <v>25</v>
      </c>
      <c r="I231" s="9">
        <v>7.5</v>
      </c>
      <c r="J231" s="9">
        <f t="shared" si="17"/>
        <v>18.75</v>
      </c>
      <c r="K231" s="9">
        <v>9.5</v>
      </c>
      <c r="L231" s="11">
        <f t="shared" si="18"/>
        <v>23.75</v>
      </c>
      <c r="M231" s="12">
        <f>IF(J231&gt;L231, J231,L231)</f>
        <v>23.75</v>
      </c>
      <c r="N231" s="12">
        <v>10</v>
      </c>
      <c r="O231" s="5"/>
      <c r="P231" s="5"/>
      <c r="Q231" s="13">
        <f>H231+M231</f>
        <v>48.75</v>
      </c>
      <c r="R231" s="13">
        <f>Q231+N231</f>
        <v>58.75</v>
      </c>
      <c r="S231" s="14" t="str">
        <f t="shared" si="19"/>
        <v>E</v>
      </c>
    </row>
    <row r="232" spans="1:19" x14ac:dyDescent="0.25">
      <c r="A232" s="5">
        <v>231</v>
      </c>
      <c r="B232" s="6" t="s">
        <v>478</v>
      </c>
      <c r="C232" s="7" t="s">
        <v>479</v>
      </c>
      <c r="D232" s="5"/>
      <c r="E232" s="8">
        <f t="shared" si="15"/>
        <v>0</v>
      </c>
      <c r="F232" s="5"/>
      <c r="G232" s="8">
        <f t="shared" si="16"/>
        <v>0</v>
      </c>
      <c r="H232" s="10">
        <f>IF(E232&gt;G232, E232, G232)</f>
        <v>0</v>
      </c>
      <c r="I232" s="9"/>
      <c r="J232" s="9">
        <f t="shared" si="17"/>
        <v>0</v>
      </c>
      <c r="K232" s="9"/>
      <c r="L232" s="11">
        <f t="shared" si="18"/>
        <v>0</v>
      </c>
      <c r="M232" s="12">
        <f>IF(J232&gt;L232, J232,L232)</f>
        <v>0</v>
      </c>
      <c r="N232" s="12"/>
      <c r="O232" s="5"/>
      <c r="P232" s="5"/>
      <c r="Q232" s="13">
        <f>H232+M232</f>
        <v>0</v>
      </c>
      <c r="R232" s="13">
        <f>Q232+N232</f>
        <v>0</v>
      </c>
      <c r="S232" s="14" t="str">
        <f t="shared" si="19"/>
        <v>F</v>
      </c>
    </row>
    <row r="233" spans="1:19" x14ac:dyDescent="0.25">
      <c r="A233" s="5">
        <v>232</v>
      </c>
      <c r="B233" s="6" t="s">
        <v>480</v>
      </c>
      <c r="C233" s="7" t="s">
        <v>481</v>
      </c>
      <c r="D233" s="5">
        <v>9</v>
      </c>
      <c r="E233" s="8">
        <f t="shared" si="15"/>
        <v>18.75</v>
      </c>
      <c r="F233" s="5"/>
      <c r="G233" s="8">
        <f t="shared" si="16"/>
        <v>0</v>
      </c>
      <c r="H233" s="10">
        <f>IF(E233&gt;G233, E233, G233)</f>
        <v>18.75</v>
      </c>
      <c r="I233" s="9">
        <v>6.5</v>
      </c>
      <c r="J233" s="9">
        <f t="shared" si="17"/>
        <v>16.25</v>
      </c>
      <c r="K233" s="9">
        <v>9.5</v>
      </c>
      <c r="L233" s="11">
        <f t="shared" si="18"/>
        <v>23.75</v>
      </c>
      <c r="M233" s="12">
        <f>IF(J233&gt;L233, J233,L233)</f>
        <v>23.75</v>
      </c>
      <c r="N233" s="12">
        <v>5</v>
      </c>
      <c r="O233" s="5"/>
      <c r="P233" s="5"/>
      <c r="Q233" s="13">
        <f>H233+M233</f>
        <v>42.5</v>
      </c>
      <c r="R233" s="13">
        <f>Q233+N233</f>
        <v>47.5</v>
      </c>
      <c r="S233" s="14" t="str">
        <f t="shared" si="19"/>
        <v>F</v>
      </c>
    </row>
    <row r="234" spans="1:19" x14ac:dyDescent="0.25">
      <c r="A234" s="5">
        <v>233</v>
      </c>
      <c r="B234" s="6" t="s">
        <v>482</v>
      </c>
      <c r="C234" s="7" t="s">
        <v>483</v>
      </c>
      <c r="D234" s="5">
        <v>11</v>
      </c>
      <c r="E234" s="8">
        <f t="shared" si="15"/>
        <v>22.916666666666668</v>
      </c>
      <c r="F234" s="5">
        <v>10</v>
      </c>
      <c r="G234" s="8">
        <f t="shared" si="16"/>
        <v>20.833333333333332</v>
      </c>
      <c r="H234" s="10">
        <f>IF(E234&gt;G234, E234, G234)</f>
        <v>22.916666666666668</v>
      </c>
      <c r="I234" s="9">
        <v>1.5</v>
      </c>
      <c r="J234" s="9">
        <f t="shared" si="17"/>
        <v>3.75</v>
      </c>
      <c r="K234" s="9">
        <v>8.5</v>
      </c>
      <c r="L234" s="11">
        <f t="shared" si="18"/>
        <v>21.25</v>
      </c>
      <c r="M234" s="12">
        <f>IF(J234&gt;L234, J234,L234)</f>
        <v>21.25</v>
      </c>
      <c r="N234" s="12">
        <v>8</v>
      </c>
      <c r="O234" s="5"/>
      <c r="P234" s="5"/>
      <c r="Q234" s="13">
        <f>H234+M234</f>
        <v>44.166666666666671</v>
      </c>
      <c r="R234" s="13">
        <f>Q234+N234</f>
        <v>52.166666666666671</v>
      </c>
      <c r="S234" s="14" t="str">
        <f t="shared" si="19"/>
        <v>E</v>
      </c>
    </row>
    <row r="235" spans="1:19" x14ac:dyDescent="0.25">
      <c r="A235" s="5">
        <v>234</v>
      </c>
      <c r="B235" s="6" t="s">
        <v>484</v>
      </c>
      <c r="C235" s="7" t="s">
        <v>485</v>
      </c>
      <c r="D235" s="5"/>
      <c r="E235" s="8">
        <f t="shared" si="15"/>
        <v>0</v>
      </c>
      <c r="F235" s="5"/>
      <c r="G235" s="8">
        <f t="shared" si="16"/>
        <v>0</v>
      </c>
      <c r="H235" s="10">
        <f>IF(E235&gt;G235, E235, G235)</f>
        <v>0</v>
      </c>
      <c r="I235" s="9"/>
      <c r="J235" s="9">
        <f t="shared" si="17"/>
        <v>0</v>
      </c>
      <c r="K235" s="9"/>
      <c r="L235" s="11">
        <f t="shared" si="18"/>
        <v>0</v>
      </c>
      <c r="M235" s="12">
        <f>IF(J235&gt;L235, J235,L235)</f>
        <v>0</v>
      </c>
      <c r="N235" s="12"/>
      <c r="O235" s="5"/>
      <c r="P235" s="5"/>
      <c r="Q235" s="13">
        <f>H235+M235</f>
        <v>0</v>
      </c>
      <c r="R235" s="13">
        <f>Q235+N235</f>
        <v>0</v>
      </c>
      <c r="S235" s="14" t="str">
        <f t="shared" si="19"/>
        <v>F</v>
      </c>
    </row>
    <row r="236" spans="1:19" x14ac:dyDescent="0.25">
      <c r="A236" s="5">
        <v>235</v>
      </c>
      <c r="B236" s="6" t="s">
        <v>486</v>
      </c>
      <c r="C236" s="7" t="s">
        <v>487</v>
      </c>
      <c r="D236" s="5"/>
      <c r="E236" s="8">
        <f t="shared" si="15"/>
        <v>0</v>
      </c>
      <c r="F236" s="5"/>
      <c r="G236" s="8">
        <f t="shared" si="16"/>
        <v>0</v>
      </c>
      <c r="H236" s="10">
        <f>IF(E236&gt;G236, E236, G236)</f>
        <v>0</v>
      </c>
      <c r="I236" s="9"/>
      <c r="J236" s="9">
        <f t="shared" si="17"/>
        <v>0</v>
      </c>
      <c r="K236" s="9"/>
      <c r="L236" s="11">
        <f t="shared" si="18"/>
        <v>0</v>
      </c>
      <c r="M236" s="12">
        <f>IF(J236&gt;L236, J236,L236)</f>
        <v>0</v>
      </c>
      <c r="N236" s="12"/>
      <c r="O236" s="5"/>
      <c r="P236" s="5"/>
      <c r="Q236" s="13">
        <f>H236+M236</f>
        <v>0</v>
      </c>
      <c r="R236" s="13">
        <f>Q236+N236</f>
        <v>0</v>
      </c>
      <c r="S236" s="14" t="str">
        <f t="shared" si="19"/>
        <v>F</v>
      </c>
    </row>
    <row r="237" spans="1:19" x14ac:dyDescent="0.25">
      <c r="A237" s="5">
        <v>236</v>
      </c>
      <c r="B237" s="6" t="s">
        <v>488</v>
      </c>
      <c r="C237" s="7" t="s">
        <v>489</v>
      </c>
      <c r="D237" s="5">
        <v>3.5</v>
      </c>
      <c r="E237" s="8">
        <f t="shared" si="15"/>
        <v>7.291666666666667</v>
      </c>
      <c r="F237" s="5">
        <v>7.5</v>
      </c>
      <c r="G237" s="8">
        <f t="shared" si="16"/>
        <v>15.625</v>
      </c>
      <c r="H237" s="10">
        <f>IF(E237&gt;G237, E237, G237)</f>
        <v>15.625</v>
      </c>
      <c r="I237" s="9"/>
      <c r="J237" s="9">
        <f t="shared" si="17"/>
        <v>0</v>
      </c>
      <c r="K237" s="9"/>
      <c r="L237" s="11">
        <f t="shared" si="18"/>
        <v>0</v>
      </c>
      <c r="M237" s="12">
        <f>IF(J237&gt;L237, J237,L237)</f>
        <v>0</v>
      </c>
      <c r="N237" s="12">
        <v>5</v>
      </c>
      <c r="O237" s="5"/>
      <c r="P237" s="5"/>
      <c r="Q237" s="13">
        <f>H237+M237</f>
        <v>15.625</v>
      </c>
      <c r="R237" s="13">
        <f>Q237+N237</f>
        <v>20.625</v>
      </c>
      <c r="S237" s="14" t="str">
        <f t="shared" si="19"/>
        <v>F</v>
      </c>
    </row>
    <row r="238" spans="1:19" x14ac:dyDescent="0.25">
      <c r="A238" s="5">
        <v>237</v>
      </c>
      <c r="B238" s="6" t="s">
        <v>490</v>
      </c>
      <c r="C238" s="7" t="s">
        <v>491</v>
      </c>
      <c r="D238" s="5">
        <v>8</v>
      </c>
      <c r="E238" s="8">
        <f t="shared" si="15"/>
        <v>16.666666666666668</v>
      </c>
      <c r="F238" s="5">
        <v>11</v>
      </c>
      <c r="G238" s="8">
        <f t="shared" si="16"/>
        <v>22.916666666666668</v>
      </c>
      <c r="H238" s="10">
        <f>IF(E238&gt;G238, E238, G238)</f>
        <v>22.916666666666668</v>
      </c>
      <c r="I238" s="9"/>
      <c r="J238" s="9">
        <f t="shared" si="17"/>
        <v>0</v>
      </c>
      <c r="K238" s="9"/>
      <c r="L238" s="11">
        <f t="shared" si="18"/>
        <v>0</v>
      </c>
      <c r="M238" s="12">
        <f>IF(J238&gt;L238, J238,L238)</f>
        <v>0</v>
      </c>
      <c r="N238" s="12">
        <v>8</v>
      </c>
      <c r="O238" s="5"/>
      <c r="P238" s="5"/>
      <c r="Q238" s="13">
        <f>H238+M238</f>
        <v>22.916666666666668</v>
      </c>
      <c r="R238" s="13">
        <f>Q238+N238</f>
        <v>30.916666666666668</v>
      </c>
      <c r="S238" s="14" t="str">
        <f t="shared" si="19"/>
        <v>F</v>
      </c>
    </row>
    <row r="239" spans="1:19" x14ac:dyDescent="0.25">
      <c r="A239" s="5">
        <v>238</v>
      </c>
      <c r="B239" s="6" t="s">
        <v>492</v>
      </c>
      <c r="C239" s="7" t="s">
        <v>493</v>
      </c>
      <c r="D239" s="5"/>
      <c r="E239" s="8">
        <f t="shared" si="15"/>
        <v>0</v>
      </c>
      <c r="F239" s="5"/>
      <c r="G239" s="8">
        <f t="shared" si="16"/>
        <v>0</v>
      </c>
      <c r="H239" s="10">
        <f>IF(E239&gt;G239, E239, G239)</f>
        <v>0</v>
      </c>
      <c r="I239" s="9"/>
      <c r="J239" s="9">
        <f t="shared" si="17"/>
        <v>0</v>
      </c>
      <c r="K239" s="9"/>
      <c r="L239" s="11">
        <f t="shared" si="18"/>
        <v>0</v>
      </c>
      <c r="M239" s="12">
        <f>IF(J239&gt;L239, J239,L239)</f>
        <v>0</v>
      </c>
      <c r="N239" s="12"/>
      <c r="O239" s="5"/>
      <c r="P239" s="5"/>
      <c r="Q239" s="13">
        <f>H239+M239</f>
        <v>0</v>
      </c>
      <c r="R239" s="13">
        <f>Q239+N239</f>
        <v>0</v>
      </c>
      <c r="S239" s="14" t="str">
        <f t="shared" si="19"/>
        <v>F</v>
      </c>
    </row>
    <row r="240" spans="1:19" x14ac:dyDescent="0.25">
      <c r="A240" s="5">
        <v>239</v>
      </c>
      <c r="B240" s="6" t="s">
        <v>494</v>
      </c>
      <c r="C240" s="7" t="s">
        <v>495</v>
      </c>
      <c r="D240" s="5"/>
      <c r="E240" s="8">
        <f t="shared" si="15"/>
        <v>0</v>
      </c>
      <c r="F240" s="5">
        <v>8</v>
      </c>
      <c r="G240" s="8">
        <f t="shared" si="16"/>
        <v>16.666666666666668</v>
      </c>
      <c r="H240" s="10">
        <f>IF(E240&gt;G240, E240, G240)</f>
        <v>16.666666666666668</v>
      </c>
      <c r="I240" s="9"/>
      <c r="J240" s="9">
        <f t="shared" si="17"/>
        <v>0</v>
      </c>
      <c r="K240" s="9">
        <v>1</v>
      </c>
      <c r="L240" s="11">
        <f t="shared" si="18"/>
        <v>2.5</v>
      </c>
      <c r="M240" s="12">
        <f>IF(J240&gt;L240, J240,L240)</f>
        <v>2.5</v>
      </c>
      <c r="N240" s="12">
        <v>5</v>
      </c>
      <c r="O240" s="5"/>
      <c r="P240" s="5"/>
      <c r="Q240" s="13">
        <f>H240+M240</f>
        <v>19.166666666666668</v>
      </c>
      <c r="R240" s="13">
        <f>Q240+N240</f>
        <v>24.166666666666668</v>
      </c>
      <c r="S240" s="14" t="str">
        <f t="shared" si="19"/>
        <v>F</v>
      </c>
    </row>
    <row r="241" spans="1:19" x14ac:dyDescent="0.25">
      <c r="A241" s="5">
        <v>240</v>
      </c>
      <c r="B241" s="6" t="s">
        <v>496</v>
      </c>
      <c r="C241" s="7" t="s">
        <v>497</v>
      </c>
      <c r="D241" s="5">
        <v>2.5</v>
      </c>
      <c r="E241" s="8">
        <f t="shared" si="15"/>
        <v>5.2083333333333339</v>
      </c>
      <c r="F241" s="5">
        <v>4.5</v>
      </c>
      <c r="G241" s="8">
        <f t="shared" si="16"/>
        <v>9.375</v>
      </c>
      <c r="H241" s="10">
        <f>IF(E241&gt;G241, E241, G241)</f>
        <v>9.375</v>
      </c>
      <c r="I241" s="9">
        <v>0</v>
      </c>
      <c r="J241" s="9">
        <f t="shared" si="17"/>
        <v>0</v>
      </c>
      <c r="K241" s="9">
        <v>0</v>
      </c>
      <c r="L241" s="11">
        <f t="shared" si="18"/>
        <v>0</v>
      </c>
      <c r="M241" s="12">
        <f>IF(J241&gt;L241, J241,L241)</f>
        <v>0</v>
      </c>
      <c r="N241" s="12">
        <v>7</v>
      </c>
      <c r="O241" s="5"/>
      <c r="P241" s="5"/>
      <c r="Q241" s="13">
        <f>H241+M241</f>
        <v>9.375</v>
      </c>
      <c r="R241" s="13">
        <f>Q241+N241</f>
        <v>16.375</v>
      </c>
      <c r="S241" s="14" t="str">
        <f t="shared" si="19"/>
        <v>F</v>
      </c>
    </row>
    <row r="242" spans="1:19" x14ac:dyDescent="0.25">
      <c r="A242" s="5">
        <v>241</v>
      </c>
      <c r="B242" s="6" t="s">
        <v>498</v>
      </c>
      <c r="C242" s="7" t="s">
        <v>499</v>
      </c>
      <c r="D242" s="5">
        <v>3.5</v>
      </c>
      <c r="E242" s="8">
        <f t="shared" si="15"/>
        <v>7.291666666666667</v>
      </c>
      <c r="F242" s="5">
        <v>3</v>
      </c>
      <c r="G242" s="8">
        <f t="shared" si="16"/>
        <v>6.25</v>
      </c>
      <c r="H242" s="10">
        <f>IF(E242&gt;G242, E242, G242)</f>
        <v>7.291666666666667</v>
      </c>
      <c r="I242" s="9"/>
      <c r="J242" s="9">
        <f t="shared" si="17"/>
        <v>0</v>
      </c>
      <c r="K242" s="9">
        <v>0</v>
      </c>
      <c r="L242" s="11">
        <f t="shared" si="18"/>
        <v>0</v>
      </c>
      <c r="M242" s="12">
        <f>IF(J242&gt;L242, J242,L242)</f>
        <v>0</v>
      </c>
      <c r="N242" s="12">
        <v>5</v>
      </c>
      <c r="O242" s="5"/>
      <c r="P242" s="5"/>
      <c r="Q242" s="13">
        <f>H242+M242</f>
        <v>7.291666666666667</v>
      </c>
      <c r="R242" s="13">
        <f>Q242+N242</f>
        <v>12.291666666666668</v>
      </c>
      <c r="S242" s="14" t="str">
        <f t="shared" si="19"/>
        <v>F</v>
      </c>
    </row>
    <row r="243" spans="1:19" x14ac:dyDescent="0.25">
      <c r="A243" s="5">
        <v>242</v>
      </c>
      <c r="B243" s="6" t="s">
        <v>500</v>
      </c>
      <c r="C243" s="7" t="s">
        <v>501</v>
      </c>
      <c r="D243" s="5"/>
      <c r="E243" s="8">
        <f t="shared" si="15"/>
        <v>0</v>
      </c>
      <c r="F243" s="5"/>
      <c r="G243" s="8">
        <f t="shared" si="16"/>
        <v>0</v>
      </c>
      <c r="H243" s="10">
        <f>IF(E243&gt;G243, E243, G243)</f>
        <v>0</v>
      </c>
      <c r="I243" s="9"/>
      <c r="J243" s="9">
        <f t="shared" si="17"/>
        <v>0</v>
      </c>
      <c r="K243" s="9"/>
      <c r="L243" s="11">
        <f t="shared" si="18"/>
        <v>0</v>
      </c>
      <c r="M243" s="12">
        <f>IF(J243&gt;L243, J243,L243)</f>
        <v>0</v>
      </c>
      <c r="N243" s="12"/>
      <c r="O243" s="5"/>
      <c r="P243" s="5"/>
      <c r="Q243" s="13">
        <f>H243+M243</f>
        <v>0</v>
      </c>
      <c r="R243" s="13">
        <f>Q243+N243</f>
        <v>0</v>
      </c>
      <c r="S243" s="14" t="str">
        <f t="shared" si="19"/>
        <v>F</v>
      </c>
    </row>
    <row r="244" spans="1:19" x14ac:dyDescent="0.25">
      <c r="A244" s="5">
        <v>243</v>
      </c>
      <c r="B244" s="6" t="s">
        <v>502</v>
      </c>
      <c r="C244" s="7" t="s">
        <v>503</v>
      </c>
      <c r="D244" s="5"/>
      <c r="E244" s="8">
        <f t="shared" si="15"/>
        <v>0</v>
      </c>
      <c r="F244" s="5"/>
      <c r="G244" s="8">
        <f t="shared" si="16"/>
        <v>0</v>
      </c>
      <c r="H244" s="10">
        <f>IF(E244&gt;G244, E244, G244)</f>
        <v>0</v>
      </c>
      <c r="I244" s="9"/>
      <c r="J244" s="9">
        <f t="shared" si="17"/>
        <v>0</v>
      </c>
      <c r="K244" s="9"/>
      <c r="L244" s="11">
        <f t="shared" si="18"/>
        <v>0</v>
      </c>
      <c r="M244" s="12">
        <f>IF(J244&gt;L244, J244,L244)</f>
        <v>0</v>
      </c>
      <c r="N244" s="12"/>
      <c r="O244" s="5"/>
      <c r="P244" s="5"/>
      <c r="Q244" s="13">
        <f>H244+M244</f>
        <v>0</v>
      </c>
      <c r="R244" s="13">
        <f>Q244+N244</f>
        <v>0</v>
      </c>
      <c r="S244" s="14" t="str">
        <f t="shared" si="19"/>
        <v>F</v>
      </c>
    </row>
    <row r="245" spans="1:19" x14ac:dyDescent="0.25">
      <c r="A245" s="5">
        <v>244</v>
      </c>
      <c r="B245" s="6" t="s">
        <v>504</v>
      </c>
      <c r="C245" s="7" t="s">
        <v>505</v>
      </c>
      <c r="D245" s="5">
        <v>11</v>
      </c>
      <c r="E245" s="8">
        <f t="shared" si="15"/>
        <v>22.916666666666668</v>
      </c>
      <c r="F245" s="5"/>
      <c r="G245" s="8">
        <f t="shared" si="16"/>
        <v>0</v>
      </c>
      <c r="H245" s="10">
        <f>IF(E245&gt;G245, E245, G245)</f>
        <v>22.916666666666668</v>
      </c>
      <c r="I245" s="9">
        <v>4.5</v>
      </c>
      <c r="J245" s="9">
        <f t="shared" si="17"/>
        <v>11.25</v>
      </c>
      <c r="K245" s="9">
        <v>9.5</v>
      </c>
      <c r="L245" s="11">
        <f t="shared" si="18"/>
        <v>23.75</v>
      </c>
      <c r="M245" s="12">
        <f>IF(J245&gt;L245, J245,L245)</f>
        <v>23.75</v>
      </c>
      <c r="N245" s="12">
        <v>7</v>
      </c>
      <c r="O245" s="5"/>
      <c r="P245" s="5"/>
      <c r="Q245" s="13">
        <f>H245+M245</f>
        <v>46.666666666666671</v>
      </c>
      <c r="R245" s="13">
        <f>Q245+N245</f>
        <v>53.666666666666671</v>
      </c>
      <c r="S245" s="14" t="str">
        <f t="shared" si="19"/>
        <v>E</v>
      </c>
    </row>
    <row r="246" spans="1:19" x14ac:dyDescent="0.25">
      <c r="A246" s="5">
        <v>245</v>
      </c>
      <c r="B246" s="6" t="s">
        <v>506</v>
      </c>
      <c r="C246" s="7" t="s">
        <v>507</v>
      </c>
      <c r="D246" s="5"/>
      <c r="E246" s="8">
        <f t="shared" si="15"/>
        <v>0</v>
      </c>
      <c r="F246" s="5"/>
      <c r="G246" s="8">
        <f t="shared" si="16"/>
        <v>0</v>
      </c>
      <c r="H246" s="10">
        <f>IF(E246&gt;G246, E246, G246)</f>
        <v>0</v>
      </c>
      <c r="I246" s="9"/>
      <c r="J246" s="9">
        <f t="shared" si="17"/>
        <v>0</v>
      </c>
      <c r="K246" s="9"/>
      <c r="L246" s="11">
        <f t="shared" si="18"/>
        <v>0</v>
      </c>
      <c r="M246" s="12">
        <f>IF(J246&gt;L246, J246,L246)</f>
        <v>0</v>
      </c>
      <c r="N246" s="12"/>
      <c r="O246" s="5"/>
      <c r="P246" s="5"/>
      <c r="Q246" s="13">
        <f>H246+M246</f>
        <v>0</v>
      </c>
      <c r="R246" s="13">
        <f>Q246+N246</f>
        <v>0</v>
      </c>
      <c r="S246" s="14" t="str">
        <f t="shared" si="19"/>
        <v>F</v>
      </c>
    </row>
    <row r="247" spans="1:19" x14ac:dyDescent="0.25">
      <c r="A247" s="5">
        <v>246</v>
      </c>
      <c r="B247" s="6" t="s">
        <v>508</v>
      </c>
      <c r="C247" s="7" t="s">
        <v>509</v>
      </c>
      <c r="D247" s="5"/>
      <c r="E247" s="8">
        <f t="shared" si="15"/>
        <v>0</v>
      </c>
      <c r="F247" s="5"/>
      <c r="G247" s="8">
        <f t="shared" si="16"/>
        <v>0</v>
      </c>
      <c r="H247" s="10">
        <f>IF(E247&gt;G247, E247, G247)</f>
        <v>0</v>
      </c>
      <c r="I247" s="9"/>
      <c r="J247" s="9">
        <f t="shared" si="17"/>
        <v>0</v>
      </c>
      <c r="K247" s="9"/>
      <c r="L247" s="11">
        <f t="shared" si="18"/>
        <v>0</v>
      </c>
      <c r="M247" s="12">
        <f>IF(J247&gt;L247, J247,L247)</f>
        <v>0</v>
      </c>
      <c r="N247" s="12"/>
      <c r="O247" s="5"/>
      <c r="P247" s="5"/>
      <c r="Q247" s="13">
        <f>H247+M247</f>
        <v>0</v>
      </c>
      <c r="R247" s="13">
        <f>Q247+N247</f>
        <v>0</v>
      </c>
      <c r="S247" s="14" t="str">
        <f t="shared" si="19"/>
        <v>F</v>
      </c>
    </row>
    <row r="248" spans="1:19" x14ac:dyDescent="0.25">
      <c r="A248" s="5">
        <v>247</v>
      </c>
      <c r="B248" s="6" t="s">
        <v>510</v>
      </c>
      <c r="C248" s="7" t="s">
        <v>511</v>
      </c>
      <c r="D248" s="5"/>
      <c r="E248" s="8">
        <f t="shared" si="15"/>
        <v>0</v>
      </c>
      <c r="F248" s="5"/>
      <c r="G248" s="8">
        <f t="shared" si="16"/>
        <v>0</v>
      </c>
      <c r="H248" s="10">
        <f>IF(E248&gt;G248, E248, G248)</f>
        <v>0</v>
      </c>
      <c r="I248" s="9"/>
      <c r="J248" s="9">
        <f t="shared" si="17"/>
        <v>0</v>
      </c>
      <c r="K248" s="9"/>
      <c r="L248" s="11">
        <f t="shared" si="18"/>
        <v>0</v>
      </c>
      <c r="M248" s="12">
        <f>IF(J248&gt;L248, J248,L248)</f>
        <v>0</v>
      </c>
      <c r="N248" s="12"/>
      <c r="O248" s="5"/>
      <c r="P248" s="5"/>
      <c r="Q248" s="13">
        <f>H248+M248</f>
        <v>0</v>
      </c>
      <c r="R248" s="13">
        <f>Q248+N248</f>
        <v>0</v>
      </c>
      <c r="S248" s="14" t="str">
        <f t="shared" si="19"/>
        <v>F</v>
      </c>
    </row>
    <row r="249" spans="1:19" x14ac:dyDescent="0.25">
      <c r="A249" s="5">
        <v>248</v>
      </c>
      <c r="B249" s="6" t="s">
        <v>512</v>
      </c>
      <c r="C249" s="7" t="s">
        <v>513</v>
      </c>
      <c r="D249" s="5"/>
      <c r="E249" s="8">
        <f t="shared" si="15"/>
        <v>0</v>
      </c>
      <c r="F249" s="5"/>
      <c r="G249" s="8">
        <f t="shared" si="16"/>
        <v>0</v>
      </c>
      <c r="H249" s="10">
        <f>IF(E249&gt;G249, E249, G249)</f>
        <v>0</v>
      </c>
      <c r="I249" s="9"/>
      <c r="J249" s="9">
        <f t="shared" si="17"/>
        <v>0</v>
      </c>
      <c r="K249" s="9"/>
      <c r="L249" s="11">
        <f t="shared" si="18"/>
        <v>0</v>
      </c>
      <c r="M249" s="12">
        <f>IF(J249&gt;L249, J249,L249)</f>
        <v>0</v>
      </c>
      <c r="N249" s="12"/>
      <c r="O249" s="5"/>
      <c r="P249" s="5"/>
      <c r="Q249" s="13">
        <f>H249+M249</f>
        <v>0</v>
      </c>
      <c r="R249" s="13">
        <f>Q249+N249</f>
        <v>0</v>
      </c>
      <c r="S249" s="14" t="str">
        <f t="shared" si="19"/>
        <v>F</v>
      </c>
    </row>
    <row r="250" spans="1:19" x14ac:dyDescent="0.25">
      <c r="A250" s="5">
        <v>249</v>
      </c>
      <c r="B250" s="6" t="s">
        <v>514</v>
      </c>
      <c r="C250" s="7" t="s">
        <v>515</v>
      </c>
      <c r="D250" s="5"/>
      <c r="E250" s="8">
        <f t="shared" si="15"/>
        <v>0</v>
      </c>
      <c r="F250" s="5"/>
      <c r="G250" s="8">
        <f t="shared" si="16"/>
        <v>0</v>
      </c>
      <c r="H250" s="10">
        <f>IF(E250&gt;G250, E250, G250)</f>
        <v>0</v>
      </c>
      <c r="I250" s="9"/>
      <c r="J250" s="9">
        <f t="shared" si="17"/>
        <v>0</v>
      </c>
      <c r="K250" s="9"/>
      <c r="L250" s="11">
        <f t="shared" si="18"/>
        <v>0</v>
      </c>
      <c r="M250" s="12">
        <f>IF(J250&gt;L250, J250,L250)</f>
        <v>0</v>
      </c>
      <c r="N250" s="12"/>
      <c r="O250" s="5"/>
      <c r="P250" s="5"/>
      <c r="Q250" s="13">
        <f>H250+M250</f>
        <v>0</v>
      </c>
      <c r="R250" s="13">
        <f>Q250+N250</f>
        <v>0</v>
      </c>
      <c r="S250" s="14" t="str">
        <f t="shared" si="19"/>
        <v>F</v>
      </c>
    </row>
    <row r="251" spans="1:19" x14ac:dyDescent="0.25">
      <c r="A251" s="5">
        <v>250</v>
      </c>
      <c r="B251" s="6" t="s">
        <v>516</v>
      </c>
      <c r="C251" s="7" t="s">
        <v>517</v>
      </c>
      <c r="D251" s="5"/>
      <c r="E251" s="8">
        <f t="shared" si="15"/>
        <v>0</v>
      </c>
      <c r="F251" s="5"/>
      <c r="G251" s="8">
        <f t="shared" si="16"/>
        <v>0</v>
      </c>
      <c r="H251" s="10">
        <f>IF(E251&gt;G251, E251, G251)</f>
        <v>0</v>
      </c>
      <c r="I251" s="9"/>
      <c r="J251" s="9">
        <f t="shared" si="17"/>
        <v>0</v>
      </c>
      <c r="K251" s="9"/>
      <c r="L251" s="11">
        <f t="shared" si="18"/>
        <v>0</v>
      </c>
      <c r="M251" s="12">
        <f>IF(J251&gt;L251, J251,L251)</f>
        <v>0</v>
      </c>
      <c r="N251" s="12"/>
      <c r="O251" s="5"/>
      <c r="P251" s="5"/>
      <c r="Q251" s="13">
        <f>H251+M251</f>
        <v>0</v>
      </c>
      <c r="R251" s="13">
        <f>Q251+N251</f>
        <v>0</v>
      </c>
      <c r="S251" s="14" t="str">
        <f t="shared" si="19"/>
        <v>F</v>
      </c>
    </row>
    <row r="252" spans="1:19" x14ac:dyDescent="0.25">
      <c r="A252" s="5">
        <v>251</v>
      </c>
      <c r="B252" s="6" t="s">
        <v>518</v>
      </c>
      <c r="C252" s="7" t="s">
        <v>519</v>
      </c>
      <c r="D252" s="5">
        <v>9</v>
      </c>
      <c r="E252" s="8">
        <f t="shared" si="15"/>
        <v>18.75</v>
      </c>
      <c r="F252" s="5"/>
      <c r="G252" s="8">
        <f t="shared" si="16"/>
        <v>0</v>
      </c>
      <c r="H252" s="10">
        <f>IF(E252&gt;G252, E252, G252)</f>
        <v>18.75</v>
      </c>
      <c r="I252" s="9"/>
      <c r="J252" s="9">
        <f t="shared" si="17"/>
        <v>0</v>
      </c>
      <c r="K252" s="9"/>
      <c r="L252" s="11">
        <f t="shared" si="18"/>
        <v>0</v>
      </c>
      <c r="M252" s="12">
        <f>IF(J252&gt;L252, J252,L252)</f>
        <v>0</v>
      </c>
      <c r="N252" s="12">
        <v>3</v>
      </c>
      <c r="O252" s="5"/>
      <c r="P252" s="5"/>
      <c r="Q252" s="13">
        <f>H252+M252</f>
        <v>18.75</v>
      </c>
      <c r="R252" s="13">
        <f>Q252+N252</f>
        <v>21.75</v>
      </c>
      <c r="S252" s="14" t="str">
        <f t="shared" si="19"/>
        <v>F</v>
      </c>
    </row>
    <row r="253" spans="1:19" x14ac:dyDescent="0.25">
      <c r="A253" s="5">
        <v>252</v>
      </c>
      <c r="B253" s="6" t="s">
        <v>520</v>
      </c>
      <c r="C253" s="7" t="s">
        <v>521</v>
      </c>
      <c r="D253" s="5">
        <v>6.5</v>
      </c>
      <c r="E253" s="8">
        <f t="shared" si="15"/>
        <v>13.541666666666668</v>
      </c>
      <c r="F253" s="5">
        <v>5</v>
      </c>
      <c r="G253" s="8">
        <f t="shared" si="16"/>
        <v>10.416666666666666</v>
      </c>
      <c r="H253" s="10">
        <f>IF(E253&gt;G253, E253, G253)</f>
        <v>13.541666666666668</v>
      </c>
      <c r="I253" s="9"/>
      <c r="J253" s="9">
        <f t="shared" si="17"/>
        <v>0</v>
      </c>
      <c r="K253" s="9">
        <v>0.5</v>
      </c>
      <c r="L253" s="11">
        <f t="shared" si="18"/>
        <v>1.25</v>
      </c>
      <c r="M253" s="12">
        <f>IF(J253&gt;L253, J253,L253)</f>
        <v>1.25</v>
      </c>
      <c r="N253" s="12">
        <v>6</v>
      </c>
      <c r="O253" s="5"/>
      <c r="P253" s="5"/>
      <c r="Q253" s="13">
        <f>H253+M253</f>
        <v>14.791666666666668</v>
      </c>
      <c r="R253" s="13">
        <f>Q253+N253</f>
        <v>20.791666666666668</v>
      </c>
      <c r="S253" s="14" t="str">
        <f t="shared" si="19"/>
        <v>F</v>
      </c>
    </row>
    <row r="254" spans="1:19" x14ac:dyDescent="0.25">
      <c r="A254" s="5">
        <v>253</v>
      </c>
      <c r="B254" s="6" t="s">
        <v>522</v>
      </c>
      <c r="C254" s="7" t="s">
        <v>523</v>
      </c>
      <c r="D254" s="5">
        <v>5</v>
      </c>
      <c r="E254" s="8">
        <f t="shared" si="15"/>
        <v>10.416666666666668</v>
      </c>
      <c r="F254" s="5">
        <v>8.5</v>
      </c>
      <c r="G254" s="8">
        <f t="shared" si="16"/>
        <v>17.708333333333332</v>
      </c>
      <c r="H254" s="10">
        <f>IF(E254&gt;G254, E254, G254)</f>
        <v>17.708333333333332</v>
      </c>
      <c r="I254" s="9">
        <v>3</v>
      </c>
      <c r="J254" s="9">
        <f t="shared" si="17"/>
        <v>7.5</v>
      </c>
      <c r="K254" s="9">
        <v>5</v>
      </c>
      <c r="L254" s="11">
        <f t="shared" si="18"/>
        <v>12.5</v>
      </c>
      <c r="M254" s="12">
        <f>IF(J254&gt;L254, J254,L254)</f>
        <v>12.5</v>
      </c>
      <c r="N254" s="12">
        <v>5</v>
      </c>
      <c r="O254" s="5"/>
      <c r="P254" s="5"/>
      <c r="Q254" s="13">
        <f>H254+M254</f>
        <v>30.208333333333332</v>
      </c>
      <c r="R254" s="13">
        <f>Q254+N254</f>
        <v>35.208333333333329</v>
      </c>
      <c r="S254" s="14" t="str">
        <f t="shared" si="19"/>
        <v>F</v>
      </c>
    </row>
    <row r="255" spans="1:19" x14ac:dyDescent="0.25">
      <c r="A255" s="5">
        <v>254</v>
      </c>
      <c r="B255" s="6" t="s">
        <v>524</v>
      </c>
      <c r="C255" s="7" t="s">
        <v>525</v>
      </c>
      <c r="D255" s="5"/>
      <c r="E255" s="8">
        <f t="shared" si="15"/>
        <v>0</v>
      </c>
      <c r="F255" s="5"/>
      <c r="G255" s="8">
        <f t="shared" si="16"/>
        <v>0</v>
      </c>
      <c r="H255" s="10">
        <f>IF(E255&gt;G255, E255, G255)</f>
        <v>0</v>
      </c>
      <c r="I255" s="9"/>
      <c r="J255" s="9">
        <f t="shared" si="17"/>
        <v>0</v>
      </c>
      <c r="K255" s="9"/>
      <c r="L255" s="11">
        <f t="shared" si="18"/>
        <v>0</v>
      </c>
      <c r="M255" s="12">
        <f>IF(J255&gt;L255, J255,L255)</f>
        <v>0</v>
      </c>
      <c r="N255" s="12"/>
      <c r="O255" s="5"/>
      <c r="P255" s="5"/>
      <c r="Q255" s="13">
        <f>H255+M255</f>
        <v>0</v>
      </c>
      <c r="R255" s="13">
        <f>Q255+N255</f>
        <v>0</v>
      </c>
      <c r="S255" s="14" t="str">
        <f t="shared" si="19"/>
        <v>F</v>
      </c>
    </row>
    <row r="256" spans="1:19" x14ac:dyDescent="0.25">
      <c r="A256" s="5">
        <v>255</v>
      </c>
      <c r="B256" s="6" t="s">
        <v>526</v>
      </c>
      <c r="C256" s="7" t="s">
        <v>527</v>
      </c>
      <c r="D256" s="5"/>
      <c r="E256" s="8">
        <f t="shared" si="15"/>
        <v>0</v>
      </c>
      <c r="F256" s="5"/>
      <c r="G256" s="8">
        <f t="shared" si="16"/>
        <v>0</v>
      </c>
      <c r="H256" s="10">
        <f>IF(E256&gt;G256, E256, G256)</f>
        <v>0</v>
      </c>
      <c r="I256" s="9"/>
      <c r="J256" s="9">
        <f t="shared" si="17"/>
        <v>0</v>
      </c>
      <c r="K256" s="9"/>
      <c r="L256" s="11">
        <f t="shared" si="18"/>
        <v>0</v>
      </c>
      <c r="M256" s="12">
        <f>IF(J256&gt;L256, J256,L256)</f>
        <v>0</v>
      </c>
      <c r="N256" s="12"/>
      <c r="O256" s="5"/>
      <c r="P256" s="5"/>
      <c r="Q256" s="13">
        <f>H256+M256</f>
        <v>0</v>
      </c>
      <c r="R256" s="13">
        <f>Q256+N256</f>
        <v>0</v>
      </c>
      <c r="S256" s="14" t="str">
        <f t="shared" si="19"/>
        <v>F</v>
      </c>
    </row>
    <row r="257" spans="1:19" x14ac:dyDescent="0.25">
      <c r="A257" s="5">
        <v>256</v>
      </c>
      <c r="B257" s="6" t="s">
        <v>528</v>
      </c>
      <c r="C257" s="7" t="s">
        <v>529</v>
      </c>
      <c r="D257" s="5"/>
      <c r="E257" s="8">
        <f t="shared" si="15"/>
        <v>0</v>
      </c>
      <c r="F257" s="5"/>
      <c r="G257" s="8">
        <f t="shared" si="16"/>
        <v>0</v>
      </c>
      <c r="H257" s="10">
        <f>IF(E257&gt;G257, E257, G257)</f>
        <v>0</v>
      </c>
      <c r="I257" s="9"/>
      <c r="J257" s="9">
        <f t="shared" si="17"/>
        <v>0</v>
      </c>
      <c r="K257" s="9"/>
      <c r="L257" s="11">
        <f t="shared" si="18"/>
        <v>0</v>
      </c>
      <c r="M257" s="12">
        <f>IF(J257&gt;L257, J257,L257)</f>
        <v>0</v>
      </c>
      <c r="N257" s="12">
        <v>5</v>
      </c>
      <c r="O257" s="5"/>
      <c r="P257" s="5"/>
      <c r="Q257" s="13">
        <f>H257+M257</f>
        <v>0</v>
      </c>
      <c r="R257" s="13">
        <f>Q257+N257</f>
        <v>5</v>
      </c>
      <c r="S257" s="14" t="str">
        <f t="shared" si="19"/>
        <v>F</v>
      </c>
    </row>
    <row r="258" spans="1:19" x14ac:dyDescent="0.25">
      <c r="A258" s="5">
        <v>257</v>
      </c>
      <c r="B258" s="6" t="s">
        <v>530</v>
      </c>
      <c r="C258" s="7" t="s">
        <v>531</v>
      </c>
      <c r="D258" s="5">
        <v>11</v>
      </c>
      <c r="E258" s="8">
        <f t="shared" ref="E258:E320" si="20">25/12*D258</f>
        <v>22.916666666666668</v>
      </c>
      <c r="F258" s="5"/>
      <c r="G258" s="8">
        <f t="shared" ref="G258:G320" si="21">F258*25/12</f>
        <v>0</v>
      </c>
      <c r="H258" s="10">
        <f>IF(E258&gt;G258, E258, G258)</f>
        <v>22.916666666666668</v>
      </c>
      <c r="I258" s="9"/>
      <c r="J258" s="9">
        <f t="shared" ref="J258:J320" si="22">I258*2.5</f>
        <v>0</v>
      </c>
      <c r="K258" s="9">
        <v>7.5</v>
      </c>
      <c r="L258" s="11">
        <f t="shared" ref="L258:L320" si="23">K258*2.5</f>
        <v>18.75</v>
      </c>
      <c r="M258" s="12">
        <f>IF(J258&gt;L258, J258,L258)</f>
        <v>18.75</v>
      </c>
      <c r="N258" s="12">
        <v>8</v>
      </c>
      <c r="O258" s="5"/>
      <c r="P258" s="5"/>
      <c r="Q258" s="13">
        <f>H258+M258</f>
        <v>41.666666666666671</v>
      </c>
      <c r="R258" s="13">
        <f>Q258+N258</f>
        <v>49.666666666666671</v>
      </c>
      <c r="S258" s="14" t="str">
        <f t="shared" ref="S258:S320" si="24">IF(R258&gt;=89.5, "A", IF(R258&gt;=79.5, "B", IF(R258&gt;=69.5, "C", IF(R258&gt;=59.5, "D", IF(R258&gt;=49.5, "E", "F")))))</f>
        <v>E</v>
      </c>
    </row>
    <row r="259" spans="1:19" x14ac:dyDescent="0.25">
      <c r="A259" s="5">
        <v>258</v>
      </c>
      <c r="B259" s="6" t="s">
        <v>532</v>
      </c>
      <c r="C259" s="7" t="s">
        <v>533</v>
      </c>
      <c r="D259" s="5"/>
      <c r="E259" s="8">
        <f t="shared" si="20"/>
        <v>0</v>
      </c>
      <c r="F259" s="5">
        <v>8</v>
      </c>
      <c r="G259" s="8">
        <f t="shared" si="21"/>
        <v>16.666666666666668</v>
      </c>
      <c r="H259" s="10">
        <f>IF(E259&gt;G259, E259, G259)</f>
        <v>16.666666666666668</v>
      </c>
      <c r="I259" s="9"/>
      <c r="J259" s="9">
        <f t="shared" si="22"/>
        <v>0</v>
      </c>
      <c r="K259" s="9">
        <v>0.5</v>
      </c>
      <c r="L259" s="11">
        <f t="shared" si="23"/>
        <v>1.25</v>
      </c>
      <c r="M259" s="12">
        <f>IF(J259&gt;L259, J259,L259)</f>
        <v>1.25</v>
      </c>
      <c r="N259" s="12">
        <v>3</v>
      </c>
      <c r="O259" s="5"/>
      <c r="P259" s="5"/>
      <c r="Q259" s="13">
        <f>H259+M259</f>
        <v>17.916666666666668</v>
      </c>
      <c r="R259" s="13">
        <f>Q259+N259</f>
        <v>20.916666666666668</v>
      </c>
      <c r="S259" s="14" t="str">
        <f t="shared" si="24"/>
        <v>F</v>
      </c>
    </row>
    <row r="260" spans="1:19" x14ac:dyDescent="0.25">
      <c r="A260" s="5">
        <v>259</v>
      </c>
      <c r="B260" s="6" t="s">
        <v>534</v>
      </c>
      <c r="C260" s="7" t="s">
        <v>535</v>
      </c>
      <c r="D260" s="5"/>
      <c r="E260" s="8">
        <f t="shared" si="20"/>
        <v>0</v>
      </c>
      <c r="F260" s="5"/>
      <c r="G260" s="8">
        <f t="shared" si="21"/>
        <v>0</v>
      </c>
      <c r="H260" s="10">
        <f>IF(E260&gt;G260, E260, G260)</f>
        <v>0</v>
      </c>
      <c r="I260" s="9"/>
      <c r="J260" s="9">
        <f t="shared" si="22"/>
        <v>0</v>
      </c>
      <c r="K260" s="9"/>
      <c r="L260" s="11">
        <f t="shared" si="23"/>
        <v>0</v>
      </c>
      <c r="M260" s="12">
        <f>IF(J260&gt;L260, J260,L260)</f>
        <v>0</v>
      </c>
      <c r="N260" s="12">
        <v>5</v>
      </c>
      <c r="O260" s="5"/>
      <c r="P260" s="5"/>
      <c r="Q260" s="13">
        <f>H260+M260</f>
        <v>0</v>
      </c>
      <c r="R260" s="13">
        <f>Q260+N260</f>
        <v>5</v>
      </c>
      <c r="S260" s="14" t="str">
        <f t="shared" si="24"/>
        <v>F</v>
      </c>
    </row>
    <row r="261" spans="1:19" x14ac:dyDescent="0.25">
      <c r="A261" s="5">
        <v>260</v>
      </c>
      <c r="B261" s="6" t="s">
        <v>536</v>
      </c>
      <c r="C261" s="7" t="s">
        <v>537</v>
      </c>
      <c r="D261" s="5"/>
      <c r="E261" s="8">
        <f t="shared" si="20"/>
        <v>0</v>
      </c>
      <c r="F261" s="5"/>
      <c r="G261" s="8">
        <f t="shared" si="21"/>
        <v>0</v>
      </c>
      <c r="H261" s="10">
        <f>IF(E261&gt;G261, E261, G261)</f>
        <v>0</v>
      </c>
      <c r="I261" s="9"/>
      <c r="J261" s="9">
        <f t="shared" si="22"/>
        <v>0</v>
      </c>
      <c r="K261" s="9"/>
      <c r="L261" s="11">
        <f t="shared" si="23"/>
        <v>0</v>
      </c>
      <c r="M261" s="12">
        <f>IF(J261&gt;L261, J261,L261)</f>
        <v>0</v>
      </c>
      <c r="N261" s="12"/>
      <c r="O261" s="5"/>
      <c r="P261" s="5"/>
      <c r="Q261" s="13">
        <f>H261+M261</f>
        <v>0</v>
      </c>
      <c r="R261" s="13">
        <f>Q261+N261</f>
        <v>0</v>
      </c>
      <c r="S261" s="14" t="str">
        <f t="shared" si="24"/>
        <v>F</v>
      </c>
    </row>
    <row r="262" spans="1:19" x14ac:dyDescent="0.25">
      <c r="A262" s="5">
        <v>261</v>
      </c>
      <c r="B262" s="6" t="s">
        <v>538</v>
      </c>
      <c r="C262" s="7" t="s">
        <v>539</v>
      </c>
      <c r="D262" s="5">
        <v>3.5</v>
      </c>
      <c r="E262" s="8">
        <f t="shared" si="20"/>
        <v>7.291666666666667</v>
      </c>
      <c r="F262" s="5">
        <v>8</v>
      </c>
      <c r="G262" s="8">
        <f t="shared" si="21"/>
        <v>16.666666666666668</v>
      </c>
      <c r="H262" s="10">
        <f>IF(E262&gt;G262, E262, G262)</f>
        <v>16.666666666666668</v>
      </c>
      <c r="I262" s="9">
        <v>0</v>
      </c>
      <c r="J262" s="9">
        <f t="shared" si="22"/>
        <v>0</v>
      </c>
      <c r="K262" s="9"/>
      <c r="L262" s="11">
        <f t="shared" si="23"/>
        <v>0</v>
      </c>
      <c r="M262" s="12">
        <f>IF(J262&gt;L262, J262,L262)</f>
        <v>0</v>
      </c>
      <c r="N262" s="12">
        <v>3</v>
      </c>
      <c r="O262" s="5"/>
      <c r="P262" s="5"/>
      <c r="Q262" s="13">
        <f>H262+M262</f>
        <v>16.666666666666668</v>
      </c>
      <c r="R262" s="13">
        <f>Q262+N262</f>
        <v>19.666666666666668</v>
      </c>
      <c r="S262" s="14" t="str">
        <f t="shared" si="24"/>
        <v>F</v>
      </c>
    </row>
    <row r="263" spans="1:19" x14ac:dyDescent="0.25">
      <c r="A263" s="5">
        <v>262</v>
      </c>
      <c r="B263" s="6" t="s">
        <v>540</v>
      </c>
      <c r="C263" s="7" t="s">
        <v>541</v>
      </c>
      <c r="D263" s="5">
        <v>2.5</v>
      </c>
      <c r="E263" s="8">
        <f t="shared" si="20"/>
        <v>5.2083333333333339</v>
      </c>
      <c r="F263" s="5"/>
      <c r="G263" s="8">
        <f t="shared" si="21"/>
        <v>0</v>
      </c>
      <c r="H263" s="10">
        <f>IF(E263&gt;G263, E263, G263)</f>
        <v>5.2083333333333339</v>
      </c>
      <c r="I263" s="9"/>
      <c r="J263" s="9">
        <f t="shared" si="22"/>
        <v>0</v>
      </c>
      <c r="K263" s="9"/>
      <c r="L263" s="11">
        <f t="shared" si="23"/>
        <v>0</v>
      </c>
      <c r="M263" s="12">
        <f>IF(J263&gt;L263, J263,L263)</f>
        <v>0</v>
      </c>
      <c r="N263" s="12">
        <v>3</v>
      </c>
      <c r="O263" s="5"/>
      <c r="P263" s="5"/>
      <c r="Q263" s="13">
        <f>H263+M263</f>
        <v>5.2083333333333339</v>
      </c>
      <c r="R263" s="13">
        <f>Q263+N263</f>
        <v>8.2083333333333339</v>
      </c>
      <c r="S263" s="14" t="str">
        <f t="shared" si="24"/>
        <v>F</v>
      </c>
    </row>
    <row r="264" spans="1:19" x14ac:dyDescent="0.25">
      <c r="A264" s="5">
        <v>263</v>
      </c>
      <c r="B264" s="6" t="s">
        <v>542</v>
      </c>
      <c r="C264" s="7" t="s">
        <v>543</v>
      </c>
      <c r="D264" s="5"/>
      <c r="E264" s="8">
        <f t="shared" si="20"/>
        <v>0</v>
      </c>
      <c r="F264" s="5"/>
      <c r="G264" s="8">
        <f t="shared" si="21"/>
        <v>0</v>
      </c>
      <c r="H264" s="10">
        <f>IF(E264&gt;G264, E264, G264)</f>
        <v>0</v>
      </c>
      <c r="I264" s="9"/>
      <c r="J264" s="9">
        <f t="shared" si="22"/>
        <v>0</v>
      </c>
      <c r="K264" s="9"/>
      <c r="L264" s="11">
        <f t="shared" si="23"/>
        <v>0</v>
      </c>
      <c r="M264" s="12">
        <f>IF(J264&gt;L264, J264,L264)</f>
        <v>0</v>
      </c>
      <c r="N264" s="12"/>
      <c r="O264" s="5"/>
      <c r="P264" s="5"/>
      <c r="Q264" s="13">
        <f>H264+M264</f>
        <v>0</v>
      </c>
      <c r="R264" s="13">
        <f>Q264+N264</f>
        <v>0</v>
      </c>
      <c r="S264" s="14" t="str">
        <f t="shared" si="24"/>
        <v>F</v>
      </c>
    </row>
    <row r="265" spans="1:19" x14ac:dyDescent="0.25">
      <c r="A265" s="5">
        <v>264</v>
      </c>
      <c r="B265" s="6" t="s">
        <v>544</v>
      </c>
      <c r="C265" s="7" t="s">
        <v>545</v>
      </c>
      <c r="D265" s="5">
        <v>8.5</v>
      </c>
      <c r="E265" s="8">
        <f t="shared" si="20"/>
        <v>17.708333333333336</v>
      </c>
      <c r="F265" s="5"/>
      <c r="G265" s="8">
        <f t="shared" si="21"/>
        <v>0</v>
      </c>
      <c r="H265" s="10">
        <f>IF(E265&gt;G265, E265, G265)</f>
        <v>17.708333333333336</v>
      </c>
      <c r="I265" s="9">
        <v>5</v>
      </c>
      <c r="J265" s="9">
        <f t="shared" si="22"/>
        <v>12.5</v>
      </c>
      <c r="K265" s="9"/>
      <c r="L265" s="11">
        <f t="shared" si="23"/>
        <v>0</v>
      </c>
      <c r="M265" s="12">
        <f>IF(J265&gt;L265, J265,L265)</f>
        <v>12.5</v>
      </c>
      <c r="N265" s="12">
        <v>5</v>
      </c>
      <c r="O265" s="5"/>
      <c r="P265" s="5"/>
      <c r="Q265" s="13">
        <f>H265+M265</f>
        <v>30.208333333333336</v>
      </c>
      <c r="R265" s="13">
        <f>Q265+N265</f>
        <v>35.208333333333336</v>
      </c>
      <c r="S265" s="14" t="str">
        <f t="shared" si="24"/>
        <v>F</v>
      </c>
    </row>
    <row r="266" spans="1:19" x14ac:dyDescent="0.25">
      <c r="A266" s="5">
        <v>265</v>
      </c>
      <c r="B266" s="6" t="s">
        <v>546</v>
      </c>
      <c r="C266" s="7" t="s">
        <v>547</v>
      </c>
      <c r="D266" s="5">
        <v>0</v>
      </c>
      <c r="E266" s="8">
        <f t="shared" si="20"/>
        <v>0</v>
      </c>
      <c r="F266" s="5"/>
      <c r="G266" s="8">
        <f t="shared" si="21"/>
        <v>0</v>
      </c>
      <c r="H266" s="10">
        <f>IF(E266&gt;G266, E266, G266)</f>
        <v>0</v>
      </c>
      <c r="I266" s="9"/>
      <c r="J266" s="9">
        <f t="shared" si="22"/>
        <v>0</v>
      </c>
      <c r="K266" s="9"/>
      <c r="L266" s="11">
        <f t="shared" si="23"/>
        <v>0</v>
      </c>
      <c r="M266" s="12">
        <f>IF(J266&gt;L266, J266,L266)</f>
        <v>0</v>
      </c>
      <c r="N266" s="12">
        <v>3</v>
      </c>
      <c r="O266" s="5"/>
      <c r="P266" s="5"/>
      <c r="Q266" s="13">
        <f>H266+M266</f>
        <v>0</v>
      </c>
      <c r="R266" s="13">
        <f>Q266+N266</f>
        <v>3</v>
      </c>
      <c r="S266" s="14" t="str">
        <f t="shared" si="24"/>
        <v>F</v>
      </c>
    </row>
    <row r="267" spans="1:19" x14ac:dyDescent="0.25">
      <c r="A267" s="5">
        <v>266</v>
      </c>
      <c r="B267" s="6" t="s">
        <v>548</v>
      </c>
      <c r="C267" s="7" t="s">
        <v>549</v>
      </c>
      <c r="D267" s="5">
        <v>0</v>
      </c>
      <c r="E267" s="8">
        <f t="shared" si="20"/>
        <v>0</v>
      </c>
      <c r="F267" s="5"/>
      <c r="G267" s="8">
        <f t="shared" si="21"/>
        <v>0</v>
      </c>
      <c r="H267" s="10">
        <f>IF(E267&gt;G267, E267, G267)</f>
        <v>0</v>
      </c>
      <c r="I267" s="9">
        <v>0</v>
      </c>
      <c r="J267" s="9">
        <f t="shared" si="22"/>
        <v>0</v>
      </c>
      <c r="K267" s="9"/>
      <c r="L267" s="11">
        <f t="shared" si="23"/>
        <v>0</v>
      </c>
      <c r="M267" s="12">
        <f>IF(J267&gt;L267, J267,L267)</f>
        <v>0</v>
      </c>
      <c r="N267" s="12">
        <v>3</v>
      </c>
      <c r="O267" s="5"/>
      <c r="P267" s="5"/>
      <c r="Q267" s="13">
        <f>H267+M267</f>
        <v>0</v>
      </c>
      <c r="R267" s="13">
        <f>Q267+N267</f>
        <v>3</v>
      </c>
      <c r="S267" s="14" t="str">
        <f t="shared" si="24"/>
        <v>F</v>
      </c>
    </row>
    <row r="268" spans="1:19" x14ac:dyDescent="0.25">
      <c r="A268" s="5">
        <v>267</v>
      </c>
      <c r="B268" s="6" t="s">
        <v>550</v>
      </c>
      <c r="C268" s="7" t="s">
        <v>551</v>
      </c>
      <c r="D268" s="5">
        <v>4</v>
      </c>
      <c r="E268" s="8">
        <f t="shared" si="20"/>
        <v>8.3333333333333339</v>
      </c>
      <c r="F268" s="5"/>
      <c r="G268" s="8">
        <f t="shared" si="21"/>
        <v>0</v>
      </c>
      <c r="H268" s="10">
        <f>IF(E268&gt;G268, E268, G268)</f>
        <v>8.3333333333333339</v>
      </c>
      <c r="I268" s="9">
        <v>0</v>
      </c>
      <c r="J268" s="9">
        <f t="shared" si="22"/>
        <v>0</v>
      </c>
      <c r="K268" s="9"/>
      <c r="L268" s="11">
        <f t="shared" si="23"/>
        <v>0</v>
      </c>
      <c r="M268" s="12">
        <f>IF(J268&gt;L268, J268,L268)</f>
        <v>0</v>
      </c>
      <c r="N268" s="12">
        <v>3</v>
      </c>
      <c r="O268" s="5"/>
      <c r="P268" s="5"/>
      <c r="Q268" s="13">
        <f>H268+M268</f>
        <v>8.3333333333333339</v>
      </c>
      <c r="R268" s="13">
        <f>Q268+N268</f>
        <v>11.333333333333334</v>
      </c>
      <c r="S268" s="14" t="str">
        <f t="shared" si="24"/>
        <v>F</v>
      </c>
    </row>
    <row r="269" spans="1:19" x14ac:dyDescent="0.25">
      <c r="A269" s="5">
        <v>268</v>
      </c>
      <c r="B269" s="6" t="s">
        <v>552</v>
      </c>
      <c r="C269" s="7" t="s">
        <v>553</v>
      </c>
      <c r="D269" s="5">
        <v>7.5</v>
      </c>
      <c r="E269" s="8">
        <f t="shared" si="20"/>
        <v>15.625000000000002</v>
      </c>
      <c r="F269" s="5">
        <v>8.5</v>
      </c>
      <c r="G269" s="8">
        <f t="shared" si="21"/>
        <v>17.708333333333332</v>
      </c>
      <c r="H269" s="10">
        <f>IF(E269&gt;G269, E269, G269)</f>
        <v>17.708333333333332</v>
      </c>
      <c r="I269" s="9"/>
      <c r="J269" s="9">
        <f t="shared" si="22"/>
        <v>0</v>
      </c>
      <c r="K269" s="9">
        <v>3</v>
      </c>
      <c r="L269" s="11">
        <f t="shared" si="23"/>
        <v>7.5</v>
      </c>
      <c r="M269" s="12">
        <f>IF(J269&gt;L269, J269,L269)</f>
        <v>7.5</v>
      </c>
      <c r="N269" s="12">
        <v>5</v>
      </c>
      <c r="O269" s="5"/>
      <c r="P269" s="5"/>
      <c r="Q269" s="13">
        <f>H269+M269</f>
        <v>25.208333333333332</v>
      </c>
      <c r="R269" s="13">
        <f>Q269+N269</f>
        <v>30.208333333333332</v>
      </c>
      <c r="S269" s="14" t="str">
        <f t="shared" si="24"/>
        <v>F</v>
      </c>
    </row>
    <row r="270" spans="1:19" x14ac:dyDescent="0.25">
      <c r="A270" s="5">
        <v>269</v>
      </c>
      <c r="B270" s="6" t="s">
        <v>554</v>
      </c>
      <c r="C270" s="7" t="s">
        <v>555</v>
      </c>
      <c r="D270" s="5"/>
      <c r="E270" s="8">
        <f t="shared" si="20"/>
        <v>0</v>
      </c>
      <c r="F270" s="5"/>
      <c r="G270" s="8">
        <f t="shared" si="21"/>
        <v>0</v>
      </c>
      <c r="H270" s="10">
        <f>IF(E270&gt;G270, E270, G270)</f>
        <v>0</v>
      </c>
      <c r="I270" s="9"/>
      <c r="J270" s="9">
        <f t="shared" si="22"/>
        <v>0</v>
      </c>
      <c r="K270" s="9"/>
      <c r="L270" s="11">
        <f t="shared" si="23"/>
        <v>0</v>
      </c>
      <c r="M270" s="12">
        <f>IF(J270&gt;L270, J270,L270)</f>
        <v>0</v>
      </c>
      <c r="N270" s="12"/>
      <c r="O270" s="5"/>
      <c r="P270" s="5"/>
      <c r="Q270" s="13">
        <f>H270+M270</f>
        <v>0</v>
      </c>
      <c r="R270" s="13">
        <f>Q270+N270</f>
        <v>0</v>
      </c>
      <c r="S270" s="14" t="str">
        <f t="shared" si="24"/>
        <v>F</v>
      </c>
    </row>
    <row r="271" spans="1:19" x14ac:dyDescent="0.25">
      <c r="A271" s="5">
        <v>270</v>
      </c>
      <c r="B271" s="6" t="s">
        <v>556</v>
      </c>
      <c r="C271" s="7" t="s">
        <v>557</v>
      </c>
      <c r="D271" s="5">
        <v>10.5</v>
      </c>
      <c r="E271" s="8">
        <f t="shared" si="20"/>
        <v>21.875</v>
      </c>
      <c r="F271" s="5"/>
      <c r="G271" s="8">
        <f t="shared" si="21"/>
        <v>0</v>
      </c>
      <c r="H271" s="10">
        <f>IF(E271&gt;G271, E271, G271)</f>
        <v>21.875</v>
      </c>
      <c r="I271" s="9"/>
      <c r="J271" s="9">
        <f t="shared" si="22"/>
        <v>0</v>
      </c>
      <c r="K271" s="9">
        <v>9.5</v>
      </c>
      <c r="L271" s="11">
        <f t="shared" si="23"/>
        <v>23.75</v>
      </c>
      <c r="M271" s="12">
        <f>IF(J271&gt;L271, J271,L271)</f>
        <v>23.75</v>
      </c>
      <c r="N271" s="12">
        <v>8</v>
      </c>
      <c r="O271" s="5"/>
      <c r="P271" s="5"/>
      <c r="Q271" s="13">
        <f>H271+M271</f>
        <v>45.625</v>
      </c>
      <c r="R271" s="13">
        <f>Q271+N271</f>
        <v>53.625</v>
      </c>
      <c r="S271" s="14" t="str">
        <f t="shared" si="24"/>
        <v>E</v>
      </c>
    </row>
    <row r="272" spans="1:19" x14ac:dyDescent="0.25">
      <c r="A272" s="5">
        <v>271</v>
      </c>
      <c r="B272" s="6" t="s">
        <v>558</v>
      </c>
      <c r="C272" s="7" t="s">
        <v>559</v>
      </c>
      <c r="D272" s="5"/>
      <c r="E272" s="8">
        <f t="shared" si="20"/>
        <v>0</v>
      </c>
      <c r="F272" s="5"/>
      <c r="G272" s="8">
        <f t="shared" si="21"/>
        <v>0</v>
      </c>
      <c r="H272" s="10">
        <f>IF(E272&gt;G272, E272, G272)</f>
        <v>0</v>
      </c>
      <c r="I272" s="9"/>
      <c r="J272" s="9">
        <f t="shared" si="22"/>
        <v>0</v>
      </c>
      <c r="K272" s="9"/>
      <c r="L272" s="11">
        <f t="shared" si="23"/>
        <v>0</v>
      </c>
      <c r="M272" s="12">
        <f>IF(J272&gt;L272, J272,L272)</f>
        <v>0</v>
      </c>
      <c r="N272" s="12"/>
      <c r="O272" s="5"/>
      <c r="P272" s="5"/>
      <c r="Q272" s="13">
        <f>H272+M272</f>
        <v>0</v>
      </c>
      <c r="R272" s="13">
        <f>Q272+N272</f>
        <v>0</v>
      </c>
      <c r="S272" s="14" t="str">
        <f t="shared" si="24"/>
        <v>F</v>
      </c>
    </row>
    <row r="273" spans="1:19" x14ac:dyDescent="0.25">
      <c r="A273" s="5">
        <v>272</v>
      </c>
      <c r="B273" s="6" t="s">
        <v>560</v>
      </c>
      <c r="C273" s="7" t="s">
        <v>561</v>
      </c>
      <c r="D273" s="5"/>
      <c r="E273" s="8">
        <f t="shared" si="20"/>
        <v>0</v>
      </c>
      <c r="F273" s="5"/>
      <c r="G273" s="8">
        <f t="shared" si="21"/>
        <v>0</v>
      </c>
      <c r="H273" s="10">
        <f>IF(E273&gt;G273, E273, G273)</f>
        <v>0</v>
      </c>
      <c r="I273" s="9"/>
      <c r="J273" s="9">
        <f t="shared" si="22"/>
        <v>0</v>
      </c>
      <c r="K273" s="9"/>
      <c r="L273" s="11">
        <f t="shared" si="23"/>
        <v>0</v>
      </c>
      <c r="M273" s="12">
        <f>IF(J273&gt;L273, J273,L273)</f>
        <v>0</v>
      </c>
      <c r="N273" s="12"/>
      <c r="O273" s="5"/>
      <c r="P273" s="5"/>
      <c r="Q273" s="13">
        <f>H273+M273</f>
        <v>0</v>
      </c>
      <c r="R273" s="13">
        <f>Q273+N273</f>
        <v>0</v>
      </c>
      <c r="S273" s="14" t="str">
        <f t="shared" si="24"/>
        <v>F</v>
      </c>
    </row>
    <row r="274" spans="1:19" x14ac:dyDescent="0.25">
      <c r="A274" s="5">
        <v>273</v>
      </c>
      <c r="B274" s="6" t="s">
        <v>562</v>
      </c>
      <c r="C274" s="7" t="s">
        <v>563</v>
      </c>
      <c r="D274" s="5"/>
      <c r="E274" s="8">
        <f t="shared" si="20"/>
        <v>0</v>
      </c>
      <c r="F274" s="5">
        <v>7</v>
      </c>
      <c r="G274" s="8">
        <f t="shared" si="21"/>
        <v>14.583333333333334</v>
      </c>
      <c r="H274" s="10">
        <f>IF(E274&gt;G274, E274, G274)</f>
        <v>14.583333333333334</v>
      </c>
      <c r="I274" s="9"/>
      <c r="J274" s="9">
        <f t="shared" si="22"/>
        <v>0</v>
      </c>
      <c r="K274" s="9">
        <v>0</v>
      </c>
      <c r="L274" s="11">
        <f t="shared" si="23"/>
        <v>0</v>
      </c>
      <c r="M274" s="12">
        <f>IF(J274&gt;L274, J274,L274)</f>
        <v>0</v>
      </c>
      <c r="N274" s="12">
        <v>3</v>
      </c>
      <c r="O274" s="5"/>
      <c r="P274" s="5"/>
      <c r="Q274" s="13">
        <f>H274+M274</f>
        <v>14.583333333333334</v>
      </c>
      <c r="R274" s="13">
        <f>Q274+N274</f>
        <v>17.583333333333336</v>
      </c>
      <c r="S274" s="14" t="str">
        <f t="shared" si="24"/>
        <v>F</v>
      </c>
    </row>
    <row r="275" spans="1:19" x14ac:dyDescent="0.25">
      <c r="A275" s="5">
        <v>274</v>
      </c>
      <c r="B275" s="6" t="s">
        <v>564</v>
      </c>
      <c r="C275" s="7" t="s">
        <v>565</v>
      </c>
      <c r="D275" s="5"/>
      <c r="E275" s="8">
        <f t="shared" si="20"/>
        <v>0</v>
      </c>
      <c r="F275" s="5">
        <v>9.5</v>
      </c>
      <c r="G275" s="8">
        <f t="shared" si="21"/>
        <v>19.791666666666668</v>
      </c>
      <c r="H275" s="10">
        <f>IF(E275&gt;G275, E275, G275)</f>
        <v>19.791666666666668</v>
      </c>
      <c r="I275" s="9"/>
      <c r="J275" s="9">
        <f t="shared" si="22"/>
        <v>0</v>
      </c>
      <c r="K275" s="9">
        <v>5.5</v>
      </c>
      <c r="L275" s="11">
        <f t="shared" si="23"/>
        <v>13.75</v>
      </c>
      <c r="M275" s="12">
        <f>IF(J275&gt;L275, J275,L275)</f>
        <v>13.75</v>
      </c>
      <c r="N275" s="12">
        <v>6</v>
      </c>
      <c r="O275" s="5"/>
      <c r="P275" s="5"/>
      <c r="Q275" s="13">
        <f>H275+M275</f>
        <v>33.541666666666671</v>
      </c>
      <c r="R275" s="13">
        <f>Q275+N275</f>
        <v>39.541666666666671</v>
      </c>
      <c r="S275" s="14" t="str">
        <f t="shared" si="24"/>
        <v>F</v>
      </c>
    </row>
    <row r="276" spans="1:19" x14ac:dyDescent="0.25">
      <c r="A276" s="5">
        <v>275</v>
      </c>
      <c r="B276" s="6" t="s">
        <v>566</v>
      </c>
      <c r="C276" s="7" t="s">
        <v>567</v>
      </c>
      <c r="D276" s="5"/>
      <c r="E276" s="8">
        <f t="shared" si="20"/>
        <v>0</v>
      </c>
      <c r="F276" s="5"/>
      <c r="G276" s="8">
        <f t="shared" si="21"/>
        <v>0</v>
      </c>
      <c r="H276" s="10">
        <f>IF(E276&gt;G276, E276, G276)</f>
        <v>0</v>
      </c>
      <c r="I276" s="9"/>
      <c r="J276" s="9">
        <f t="shared" si="22"/>
        <v>0</v>
      </c>
      <c r="K276" s="9"/>
      <c r="L276" s="11">
        <f t="shared" si="23"/>
        <v>0</v>
      </c>
      <c r="M276" s="12">
        <f>IF(J276&gt;L276, J276,L276)</f>
        <v>0</v>
      </c>
      <c r="N276" s="12"/>
      <c r="O276" s="5"/>
      <c r="P276" s="5"/>
      <c r="Q276" s="13">
        <f>H276+M276</f>
        <v>0</v>
      </c>
      <c r="R276" s="13">
        <f>Q276+N276</f>
        <v>0</v>
      </c>
      <c r="S276" s="14" t="str">
        <f t="shared" si="24"/>
        <v>F</v>
      </c>
    </row>
    <row r="277" spans="1:19" x14ac:dyDescent="0.25">
      <c r="A277" s="5">
        <v>276</v>
      </c>
      <c r="B277" s="6" t="s">
        <v>568</v>
      </c>
      <c r="C277" s="7" t="s">
        <v>569</v>
      </c>
      <c r="D277" s="5"/>
      <c r="E277" s="8">
        <f t="shared" si="20"/>
        <v>0</v>
      </c>
      <c r="F277" s="5"/>
      <c r="G277" s="8">
        <f t="shared" si="21"/>
        <v>0</v>
      </c>
      <c r="H277" s="10">
        <f>IF(E277&gt;G277, E277, G277)</f>
        <v>0</v>
      </c>
      <c r="I277" s="9"/>
      <c r="J277" s="9">
        <f t="shared" si="22"/>
        <v>0</v>
      </c>
      <c r="K277" s="9"/>
      <c r="L277" s="11">
        <f t="shared" si="23"/>
        <v>0</v>
      </c>
      <c r="M277" s="12">
        <f>IF(J277&gt;L277, J277,L277)</f>
        <v>0</v>
      </c>
      <c r="N277" s="12"/>
      <c r="O277" s="5"/>
      <c r="P277" s="5"/>
      <c r="Q277" s="13">
        <f>H277+M277</f>
        <v>0</v>
      </c>
      <c r="R277" s="13">
        <f>Q277+N277</f>
        <v>0</v>
      </c>
      <c r="S277" s="14" t="str">
        <f t="shared" si="24"/>
        <v>F</v>
      </c>
    </row>
    <row r="278" spans="1:19" x14ac:dyDescent="0.25">
      <c r="A278" s="5">
        <v>277</v>
      </c>
      <c r="B278" s="6" t="s">
        <v>570</v>
      </c>
      <c r="C278" s="7" t="s">
        <v>571</v>
      </c>
      <c r="D278" s="5"/>
      <c r="E278" s="8">
        <f t="shared" si="20"/>
        <v>0</v>
      </c>
      <c r="F278" s="5"/>
      <c r="G278" s="8">
        <f t="shared" si="21"/>
        <v>0</v>
      </c>
      <c r="H278" s="10">
        <f>IF(E278&gt;G278, E278, G278)</f>
        <v>0</v>
      </c>
      <c r="I278" s="9"/>
      <c r="J278" s="9">
        <f t="shared" si="22"/>
        <v>0</v>
      </c>
      <c r="K278" s="9"/>
      <c r="L278" s="11">
        <f t="shared" si="23"/>
        <v>0</v>
      </c>
      <c r="M278" s="12">
        <f>IF(J278&gt;L278, J278,L278)</f>
        <v>0</v>
      </c>
      <c r="N278" s="12"/>
      <c r="O278" s="5"/>
      <c r="P278" s="5"/>
      <c r="Q278" s="13">
        <f>H278+M278</f>
        <v>0</v>
      </c>
      <c r="R278" s="13">
        <f>Q278+N278</f>
        <v>0</v>
      </c>
      <c r="S278" s="14" t="str">
        <f t="shared" si="24"/>
        <v>F</v>
      </c>
    </row>
    <row r="279" spans="1:19" x14ac:dyDescent="0.25">
      <c r="A279" s="5">
        <v>278</v>
      </c>
      <c r="B279" s="6" t="s">
        <v>572</v>
      </c>
      <c r="C279" s="7" t="s">
        <v>573</v>
      </c>
      <c r="D279" s="5">
        <v>8.5</v>
      </c>
      <c r="E279" s="8">
        <f t="shared" si="20"/>
        <v>17.708333333333336</v>
      </c>
      <c r="F279" s="5">
        <v>11.5</v>
      </c>
      <c r="G279" s="8">
        <f t="shared" si="21"/>
        <v>23.958333333333332</v>
      </c>
      <c r="H279" s="10">
        <f>IF(E279&gt;G279, E279, G279)</f>
        <v>23.958333333333332</v>
      </c>
      <c r="I279" s="9"/>
      <c r="J279" s="9">
        <f t="shared" si="22"/>
        <v>0</v>
      </c>
      <c r="K279" s="9">
        <v>8</v>
      </c>
      <c r="L279" s="11">
        <f t="shared" si="23"/>
        <v>20</v>
      </c>
      <c r="M279" s="12">
        <f>IF(J279&gt;L279, J279,L279)</f>
        <v>20</v>
      </c>
      <c r="N279" s="12">
        <v>3</v>
      </c>
      <c r="O279" s="5"/>
      <c r="P279" s="5"/>
      <c r="Q279" s="13">
        <f>H279+M279</f>
        <v>43.958333333333329</v>
      </c>
      <c r="R279" s="13">
        <f>Q279+N279</f>
        <v>46.958333333333329</v>
      </c>
      <c r="S279" s="14" t="str">
        <f t="shared" si="24"/>
        <v>F</v>
      </c>
    </row>
    <row r="280" spans="1:19" x14ac:dyDescent="0.25">
      <c r="A280" s="5">
        <v>279</v>
      </c>
      <c r="B280" s="6" t="s">
        <v>574</v>
      </c>
      <c r="C280" s="7" t="s">
        <v>575</v>
      </c>
      <c r="D280" s="5"/>
      <c r="E280" s="8">
        <f t="shared" si="20"/>
        <v>0</v>
      </c>
      <c r="F280" s="5">
        <v>8.5</v>
      </c>
      <c r="G280" s="8">
        <f t="shared" si="21"/>
        <v>17.708333333333332</v>
      </c>
      <c r="H280" s="10">
        <f>IF(E280&gt;G280, E280, G280)</f>
        <v>17.708333333333332</v>
      </c>
      <c r="I280" s="9"/>
      <c r="J280" s="9">
        <f t="shared" si="22"/>
        <v>0</v>
      </c>
      <c r="K280" s="9">
        <v>7</v>
      </c>
      <c r="L280" s="11">
        <f t="shared" si="23"/>
        <v>17.5</v>
      </c>
      <c r="M280" s="12">
        <f>IF(J280&gt;L280, J280,L280)</f>
        <v>17.5</v>
      </c>
      <c r="N280" s="12">
        <v>5</v>
      </c>
      <c r="O280" s="5"/>
      <c r="P280" s="5"/>
      <c r="Q280" s="13">
        <f>H280+M280</f>
        <v>35.208333333333329</v>
      </c>
      <c r="R280" s="13">
        <f>Q280+N280</f>
        <v>40.208333333333329</v>
      </c>
      <c r="S280" s="14" t="str">
        <f t="shared" si="24"/>
        <v>F</v>
      </c>
    </row>
    <row r="281" spans="1:19" x14ac:dyDescent="0.25">
      <c r="A281" s="5">
        <v>280</v>
      </c>
      <c r="B281" s="6" t="s">
        <v>576</v>
      </c>
      <c r="C281" s="7" t="s">
        <v>577</v>
      </c>
      <c r="D281" s="5"/>
      <c r="E281" s="8">
        <f t="shared" si="20"/>
        <v>0</v>
      </c>
      <c r="F281" s="5"/>
      <c r="G281" s="8">
        <f t="shared" si="21"/>
        <v>0</v>
      </c>
      <c r="H281" s="10">
        <f>IF(E281&gt;G281, E281, G281)</f>
        <v>0</v>
      </c>
      <c r="I281" s="9"/>
      <c r="J281" s="9">
        <f t="shared" si="22"/>
        <v>0</v>
      </c>
      <c r="K281" s="9"/>
      <c r="L281" s="11">
        <f t="shared" si="23"/>
        <v>0</v>
      </c>
      <c r="M281" s="12">
        <f>IF(J281&gt;L281, J281,L281)</f>
        <v>0</v>
      </c>
      <c r="N281" s="12"/>
      <c r="O281" s="5"/>
      <c r="P281" s="5"/>
      <c r="Q281" s="13">
        <f>H281+M281</f>
        <v>0</v>
      </c>
      <c r="R281" s="13">
        <f>Q281+N281</f>
        <v>0</v>
      </c>
      <c r="S281" s="14" t="str">
        <f t="shared" si="24"/>
        <v>F</v>
      </c>
    </row>
    <row r="282" spans="1:19" x14ac:dyDescent="0.25">
      <c r="A282" s="5">
        <v>281</v>
      </c>
      <c r="B282" s="6" t="s">
        <v>578</v>
      </c>
      <c r="C282" s="7" t="s">
        <v>579</v>
      </c>
      <c r="D282" s="5"/>
      <c r="E282" s="8">
        <f t="shared" si="20"/>
        <v>0</v>
      </c>
      <c r="F282" s="5"/>
      <c r="G282" s="8">
        <f t="shared" si="21"/>
        <v>0</v>
      </c>
      <c r="H282" s="10">
        <f>IF(E282&gt;G282, E282, G282)</f>
        <v>0</v>
      </c>
      <c r="I282" s="9"/>
      <c r="J282" s="9">
        <f t="shared" si="22"/>
        <v>0</v>
      </c>
      <c r="K282" s="9"/>
      <c r="L282" s="11">
        <f t="shared" si="23"/>
        <v>0</v>
      </c>
      <c r="M282" s="12">
        <f>IF(J282&gt;L282, J282,L282)</f>
        <v>0</v>
      </c>
      <c r="N282" s="12"/>
      <c r="O282" s="5"/>
      <c r="P282" s="5"/>
      <c r="Q282" s="13">
        <f>H282+M282</f>
        <v>0</v>
      </c>
      <c r="R282" s="13">
        <f>Q282+N282</f>
        <v>0</v>
      </c>
      <c r="S282" s="14" t="str">
        <f t="shared" si="24"/>
        <v>F</v>
      </c>
    </row>
    <row r="283" spans="1:19" x14ac:dyDescent="0.25">
      <c r="A283" s="5">
        <v>282</v>
      </c>
      <c r="B283" s="6" t="s">
        <v>580</v>
      </c>
      <c r="C283" s="7" t="s">
        <v>581</v>
      </c>
      <c r="D283" s="5">
        <v>11</v>
      </c>
      <c r="E283" s="8">
        <f t="shared" si="20"/>
        <v>22.916666666666668</v>
      </c>
      <c r="F283" s="5"/>
      <c r="G283" s="8">
        <f t="shared" si="21"/>
        <v>0</v>
      </c>
      <c r="H283" s="10">
        <f>IF(E283&gt;G283, E283, G283)</f>
        <v>22.916666666666668</v>
      </c>
      <c r="I283" s="9">
        <v>6.5</v>
      </c>
      <c r="J283" s="9">
        <f t="shared" si="22"/>
        <v>16.25</v>
      </c>
      <c r="K283" s="9">
        <v>6</v>
      </c>
      <c r="L283" s="11">
        <f t="shared" si="23"/>
        <v>15</v>
      </c>
      <c r="M283" s="12">
        <f>IF(J283&gt;L283, J283,L283)</f>
        <v>16.25</v>
      </c>
      <c r="N283" s="12">
        <v>5</v>
      </c>
      <c r="O283" s="5"/>
      <c r="P283" s="5"/>
      <c r="Q283" s="13">
        <f>H283+M283</f>
        <v>39.166666666666671</v>
      </c>
      <c r="R283" s="13">
        <f>Q283+N283</f>
        <v>44.166666666666671</v>
      </c>
      <c r="S283" s="14" t="str">
        <f t="shared" si="24"/>
        <v>F</v>
      </c>
    </row>
    <row r="284" spans="1:19" x14ac:dyDescent="0.25">
      <c r="A284" s="5">
        <v>283</v>
      </c>
      <c r="B284" s="6" t="s">
        <v>582</v>
      </c>
      <c r="C284" s="7" t="s">
        <v>583</v>
      </c>
      <c r="D284" s="5"/>
      <c r="E284" s="8">
        <f t="shared" si="20"/>
        <v>0</v>
      </c>
      <c r="F284" s="5"/>
      <c r="G284" s="8">
        <f t="shared" si="21"/>
        <v>0</v>
      </c>
      <c r="H284" s="10">
        <f>IF(E284&gt;G284, E284, G284)</f>
        <v>0</v>
      </c>
      <c r="I284" s="9"/>
      <c r="J284" s="9">
        <f t="shared" si="22"/>
        <v>0</v>
      </c>
      <c r="K284" s="9"/>
      <c r="L284" s="11">
        <f t="shared" si="23"/>
        <v>0</v>
      </c>
      <c r="M284" s="12">
        <f>IF(J284&gt;L284, J284,L284)</f>
        <v>0</v>
      </c>
      <c r="N284" s="12"/>
      <c r="O284" s="5"/>
      <c r="P284" s="5"/>
      <c r="Q284" s="13">
        <f>H284+M284</f>
        <v>0</v>
      </c>
      <c r="R284" s="13">
        <f>Q284+N284</f>
        <v>0</v>
      </c>
      <c r="S284" s="14" t="str">
        <f t="shared" si="24"/>
        <v>F</v>
      </c>
    </row>
    <row r="285" spans="1:19" x14ac:dyDescent="0.25">
      <c r="A285" s="5">
        <v>284</v>
      </c>
      <c r="B285" s="6" t="s">
        <v>584</v>
      </c>
      <c r="C285" s="7" t="s">
        <v>585</v>
      </c>
      <c r="D285" s="5">
        <v>11.5</v>
      </c>
      <c r="E285" s="8">
        <f t="shared" si="20"/>
        <v>23.958333333333336</v>
      </c>
      <c r="F285" s="5"/>
      <c r="G285" s="8">
        <f t="shared" si="21"/>
        <v>0</v>
      </c>
      <c r="H285" s="10">
        <f>IF(E285&gt;G285, E285, G285)</f>
        <v>23.958333333333336</v>
      </c>
      <c r="I285" s="9">
        <v>8.5</v>
      </c>
      <c r="J285" s="9">
        <f t="shared" si="22"/>
        <v>21.25</v>
      </c>
      <c r="K285" s="9"/>
      <c r="L285" s="11">
        <f t="shared" si="23"/>
        <v>0</v>
      </c>
      <c r="M285" s="12">
        <f>IF(J285&gt;L285, J285,L285)</f>
        <v>21.25</v>
      </c>
      <c r="N285" s="12">
        <v>8</v>
      </c>
      <c r="O285" s="5"/>
      <c r="P285" s="5"/>
      <c r="Q285" s="13">
        <f>H285+M285</f>
        <v>45.208333333333336</v>
      </c>
      <c r="R285" s="13">
        <f>Q285+N285</f>
        <v>53.208333333333336</v>
      </c>
      <c r="S285" s="14" t="str">
        <f t="shared" si="24"/>
        <v>E</v>
      </c>
    </row>
    <row r="286" spans="1:19" x14ac:dyDescent="0.25">
      <c r="A286" s="5">
        <v>285</v>
      </c>
      <c r="B286" s="6" t="s">
        <v>586</v>
      </c>
      <c r="C286" s="7" t="s">
        <v>587</v>
      </c>
      <c r="D286" s="5"/>
      <c r="E286" s="8">
        <f t="shared" si="20"/>
        <v>0</v>
      </c>
      <c r="F286" s="5">
        <v>8.5</v>
      </c>
      <c r="G286" s="8">
        <f t="shared" si="21"/>
        <v>17.708333333333332</v>
      </c>
      <c r="H286" s="10">
        <f>IF(E286&gt;G286, E286, G286)</f>
        <v>17.708333333333332</v>
      </c>
      <c r="I286" s="9"/>
      <c r="J286" s="9">
        <f t="shared" si="22"/>
        <v>0</v>
      </c>
      <c r="K286" s="9">
        <v>3</v>
      </c>
      <c r="L286" s="11">
        <f t="shared" si="23"/>
        <v>7.5</v>
      </c>
      <c r="M286" s="12">
        <f>IF(J286&gt;L286, J286,L286)</f>
        <v>7.5</v>
      </c>
      <c r="N286" s="12">
        <v>5</v>
      </c>
      <c r="O286" s="5"/>
      <c r="P286" s="5"/>
      <c r="Q286" s="13">
        <f>H286+M286</f>
        <v>25.208333333333332</v>
      </c>
      <c r="R286" s="13">
        <f>Q286+N286</f>
        <v>30.208333333333332</v>
      </c>
      <c r="S286" s="14" t="str">
        <f t="shared" si="24"/>
        <v>F</v>
      </c>
    </row>
    <row r="287" spans="1:19" x14ac:dyDescent="0.25">
      <c r="A287" s="5">
        <v>286</v>
      </c>
      <c r="B287" s="6" t="s">
        <v>588</v>
      </c>
      <c r="C287" s="7" t="s">
        <v>589</v>
      </c>
      <c r="D287" s="5"/>
      <c r="E287" s="8">
        <f t="shared" si="20"/>
        <v>0</v>
      </c>
      <c r="F287" s="5"/>
      <c r="G287" s="8">
        <f t="shared" si="21"/>
        <v>0</v>
      </c>
      <c r="H287" s="10">
        <f>IF(E287&gt;G287, E287, G287)</f>
        <v>0</v>
      </c>
      <c r="I287" s="9"/>
      <c r="J287" s="9">
        <f t="shared" si="22"/>
        <v>0</v>
      </c>
      <c r="K287" s="9"/>
      <c r="L287" s="11">
        <f t="shared" si="23"/>
        <v>0</v>
      </c>
      <c r="M287" s="12">
        <f>IF(J287&gt;L287, J287,L287)</f>
        <v>0</v>
      </c>
      <c r="N287" s="12"/>
      <c r="O287" s="5"/>
      <c r="P287" s="5"/>
      <c r="Q287" s="13">
        <f>H287+M287</f>
        <v>0</v>
      </c>
      <c r="R287" s="13">
        <f>Q287+N287</f>
        <v>0</v>
      </c>
      <c r="S287" s="14" t="str">
        <f t="shared" si="24"/>
        <v>F</v>
      </c>
    </row>
    <row r="288" spans="1:19" x14ac:dyDescent="0.25">
      <c r="A288" s="5">
        <v>287</v>
      </c>
      <c r="B288" s="6" t="s">
        <v>590</v>
      </c>
      <c r="C288" s="7" t="s">
        <v>591</v>
      </c>
      <c r="D288" s="5"/>
      <c r="E288" s="8">
        <f t="shared" si="20"/>
        <v>0</v>
      </c>
      <c r="F288" s="5"/>
      <c r="G288" s="8">
        <f t="shared" si="21"/>
        <v>0</v>
      </c>
      <c r="H288" s="10">
        <f>IF(E288&gt;G288, E288, G288)</f>
        <v>0</v>
      </c>
      <c r="I288" s="9"/>
      <c r="J288" s="9">
        <f t="shared" si="22"/>
        <v>0</v>
      </c>
      <c r="K288" s="9"/>
      <c r="L288" s="11">
        <f t="shared" si="23"/>
        <v>0</v>
      </c>
      <c r="M288" s="12">
        <f>IF(J288&gt;L288, J288,L288)</f>
        <v>0</v>
      </c>
      <c r="N288" s="12"/>
      <c r="O288" s="5"/>
      <c r="P288" s="5"/>
      <c r="Q288" s="13">
        <f>H288+M288</f>
        <v>0</v>
      </c>
      <c r="R288" s="13">
        <f>Q288+N288</f>
        <v>0</v>
      </c>
      <c r="S288" s="14" t="str">
        <f t="shared" si="24"/>
        <v>F</v>
      </c>
    </row>
    <row r="289" spans="1:19" x14ac:dyDescent="0.25">
      <c r="A289" s="5">
        <v>288</v>
      </c>
      <c r="B289" s="6" t="s">
        <v>592</v>
      </c>
      <c r="C289" s="7" t="s">
        <v>593</v>
      </c>
      <c r="D289" s="5">
        <v>5.5</v>
      </c>
      <c r="E289" s="8">
        <f t="shared" si="20"/>
        <v>11.458333333333334</v>
      </c>
      <c r="F289" s="5">
        <v>6</v>
      </c>
      <c r="G289" s="8">
        <f t="shared" si="21"/>
        <v>12.5</v>
      </c>
      <c r="H289" s="10">
        <f>IF(E289&gt;G289, E289, G289)</f>
        <v>12.5</v>
      </c>
      <c r="I289" s="9"/>
      <c r="J289" s="9">
        <f t="shared" si="22"/>
        <v>0</v>
      </c>
      <c r="K289" s="9">
        <v>1.5</v>
      </c>
      <c r="L289" s="11">
        <f t="shared" si="23"/>
        <v>3.75</v>
      </c>
      <c r="M289" s="12">
        <f>IF(J289&gt;L289, J289,L289)</f>
        <v>3.75</v>
      </c>
      <c r="N289" s="12">
        <v>3</v>
      </c>
      <c r="O289" s="5"/>
      <c r="P289" s="5"/>
      <c r="Q289" s="13">
        <f>H289+M289</f>
        <v>16.25</v>
      </c>
      <c r="R289" s="13">
        <f>Q289+N289</f>
        <v>19.25</v>
      </c>
      <c r="S289" s="14" t="str">
        <f t="shared" si="24"/>
        <v>F</v>
      </c>
    </row>
    <row r="290" spans="1:19" x14ac:dyDescent="0.25">
      <c r="A290" s="5">
        <v>289</v>
      </c>
      <c r="B290" s="6" t="s">
        <v>594</v>
      </c>
      <c r="C290" s="7" t="s">
        <v>595</v>
      </c>
      <c r="D290" s="5">
        <v>6</v>
      </c>
      <c r="E290" s="8">
        <f t="shared" si="20"/>
        <v>12.5</v>
      </c>
      <c r="F290" s="5"/>
      <c r="G290" s="8">
        <f t="shared" si="21"/>
        <v>0</v>
      </c>
      <c r="H290" s="10">
        <f>IF(E290&gt;G290, E290, G290)</f>
        <v>12.5</v>
      </c>
      <c r="I290" s="9"/>
      <c r="J290" s="9">
        <f t="shared" si="22"/>
        <v>0</v>
      </c>
      <c r="K290" s="9"/>
      <c r="L290" s="11">
        <f t="shared" si="23"/>
        <v>0</v>
      </c>
      <c r="M290" s="12">
        <f>IF(J290&gt;L290, J290,L290)</f>
        <v>0</v>
      </c>
      <c r="N290" s="12">
        <v>3</v>
      </c>
      <c r="O290" s="5"/>
      <c r="P290" s="5"/>
      <c r="Q290" s="13">
        <f>H290+M290</f>
        <v>12.5</v>
      </c>
      <c r="R290" s="13">
        <f>Q290+N290</f>
        <v>15.5</v>
      </c>
      <c r="S290" s="14" t="str">
        <f t="shared" si="24"/>
        <v>F</v>
      </c>
    </row>
    <row r="291" spans="1:19" x14ac:dyDescent="0.25">
      <c r="A291" s="5">
        <v>290</v>
      </c>
      <c r="B291" s="6" t="s">
        <v>596</v>
      </c>
      <c r="C291" s="7" t="s">
        <v>597</v>
      </c>
      <c r="D291" s="5"/>
      <c r="E291" s="8">
        <f t="shared" si="20"/>
        <v>0</v>
      </c>
      <c r="F291" s="5"/>
      <c r="G291" s="8">
        <f t="shared" si="21"/>
        <v>0</v>
      </c>
      <c r="H291" s="10">
        <f>IF(E291&gt;G291, E291, G291)</f>
        <v>0</v>
      </c>
      <c r="I291" s="9"/>
      <c r="J291" s="9">
        <f t="shared" si="22"/>
        <v>0</v>
      </c>
      <c r="K291" s="9"/>
      <c r="L291" s="11">
        <f t="shared" si="23"/>
        <v>0</v>
      </c>
      <c r="M291" s="12">
        <f>IF(J291&gt;L291, J291,L291)</f>
        <v>0</v>
      </c>
      <c r="N291" s="12"/>
      <c r="O291" s="5"/>
      <c r="P291" s="5"/>
      <c r="Q291" s="13">
        <f>H291+M291</f>
        <v>0</v>
      </c>
      <c r="R291" s="13">
        <f>Q291+N291</f>
        <v>0</v>
      </c>
      <c r="S291" s="14" t="str">
        <f t="shared" si="24"/>
        <v>F</v>
      </c>
    </row>
    <row r="292" spans="1:19" x14ac:dyDescent="0.25">
      <c r="A292" s="5">
        <v>291</v>
      </c>
      <c r="B292" s="6" t="s">
        <v>598</v>
      </c>
      <c r="C292" s="7" t="s">
        <v>599</v>
      </c>
      <c r="D292" s="5"/>
      <c r="E292" s="8">
        <f t="shared" si="20"/>
        <v>0</v>
      </c>
      <c r="F292" s="5">
        <v>2.5</v>
      </c>
      <c r="G292" s="8">
        <f t="shared" si="21"/>
        <v>5.208333333333333</v>
      </c>
      <c r="H292" s="10">
        <f>IF(E292&gt;G292, E292, G292)</f>
        <v>5.208333333333333</v>
      </c>
      <c r="I292" s="9"/>
      <c r="J292" s="9">
        <f t="shared" si="22"/>
        <v>0</v>
      </c>
      <c r="K292" s="9">
        <v>1</v>
      </c>
      <c r="L292" s="11">
        <f t="shared" si="23"/>
        <v>2.5</v>
      </c>
      <c r="M292" s="12">
        <f>IF(J292&gt;L292, J292,L292)</f>
        <v>2.5</v>
      </c>
      <c r="N292" s="12">
        <v>3</v>
      </c>
      <c r="O292" s="5"/>
      <c r="P292" s="5"/>
      <c r="Q292" s="13">
        <f>H292+M292</f>
        <v>7.708333333333333</v>
      </c>
      <c r="R292" s="13">
        <f>Q292+N292</f>
        <v>10.708333333333332</v>
      </c>
      <c r="S292" s="14" t="str">
        <f t="shared" si="24"/>
        <v>F</v>
      </c>
    </row>
    <row r="293" spans="1:19" x14ac:dyDescent="0.25">
      <c r="A293" s="5">
        <v>292</v>
      </c>
      <c r="B293" s="6" t="s">
        <v>600</v>
      </c>
      <c r="C293" s="7" t="s">
        <v>601</v>
      </c>
      <c r="D293" s="5"/>
      <c r="E293" s="8">
        <f t="shared" si="20"/>
        <v>0</v>
      </c>
      <c r="F293" s="5"/>
      <c r="G293" s="8">
        <f t="shared" si="21"/>
        <v>0</v>
      </c>
      <c r="H293" s="10">
        <f>IF(E293&gt;G293, E293, G293)</f>
        <v>0</v>
      </c>
      <c r="I293" s="9"/>
      <c r="J293" s="9">
        <f t="shared" si="22"/>
        <v>0</v>
      </c>
      <c r="K293" s="9"/>
      <c r="L293" s="11">
        <f t="shared" si="23"/>
        <v>0</v>
      </c>
      <c r="M293" s="12">
        <f>IF(J293&gt;L293, J293,L293)</f>
        <v>0</v>
      </c>
      <c r="N293" s="12"/>
      <c r="O293" s="5"/>
      <c r="P293" s="5"/>
      <c r="Q293" s="13">
        <f>H293+M293</f>
        <v>0</v>
      </c>
      <c r="R293" s="13">
        <f>Q293+N293</f>
        <v>0</v>
      </c>
      <c r="S293" s="14" t="str">
        <f t="shared" si="24"/>
        <v>F</v>
      </c>
    </row>
    <row r="294" spans="1:19" x14ac:dyDescent="0.25">
      <c r="A294" s="5">
        <v>293</v>
      </c>
      <c r="B294" s="6" t="s">
        <v>602</v>
      </c>
      <c r="C294" s="7" t="s">
        <v>603</v>
      </c>
      <c r="D294" s="5"/>
      <c r="E294" s="8">
        <f t="shared" si="20"/>
        <v>0</v>
      </c>
      <c r="F294" s="5"/>
      <c r="G294" s="8">
        <f t="shared" si="21"/>
        <v>0</v>
      </c>
      <c r="H294" s="10">
        <f>IF(E294&gt;G294, E294, G294)</f>
        <v>0</v>
      </c>
      <c r="I294" s="9"/>
      <c r="J294" s="9">
        <f t="shared" si="22"/>
        <v>0</v>
      </c>
      <c r="K294" s="9"/>
      <c r="L294" s="11">
        <f t="shared" si="23"/>
        <v>0</v>
      </c>
      <c r="M294" s="12">
        <f>IF(J294&gt;L294, J294,L294)</f>
        <v>0</v>
      </c>
      <c r="N294" s="12"/>
      <c r="O294" s="5"/>
      <c r="P294" s="5"/>
      <c r="Q294" s="13">
        <f>H294+M294</f>
        <v>0</v>
      </c>
      <c r="R294" s="13">
        <f>Q294+N294</f>
        <v>0</v>
      </c>
      <c r="S294" s="14" t="str">
        <f t="shared" si="24"/>
        <v>F</v>
      </c>
    </row>
    <row r="295" spans="1:19" x14ac:dyDescent="0.25">
      <c r="A295" s="5">
        <v>294</v>
      </c>
      <c r="B295" s="6" t="s">
        <v>604</v>
      </c>
      <c r="C295" s="7" t="s">
        <v>605</v>
      </c>
      <c r="D295" s="5">
        <v>3</v>
      </c>
      <c r="E295" s="8">
        <f t="shared" si="20"/>
        <v>6.25</v>
      </c>
      <c r="F295" s="5">
        <v>8</v>
      </c>
      <c r="G295" s="8">
        <f t="shared" si="21"/>
        <v>16.666666666666668</v>
      </c>
      <c r="H295" s="10">
        <f>IF(E295&gt;G295, E295, G295)</f>
        <v>16.666666666666668</v>
      </c>
      <c r="I295" s="9">
        <v>0</v>
      </c>
      <c r="J295" s="9">
        <f t="shared" si="22"/>
        <v>0</v>
      </c>
      <c r="K295" s="9">
        <v>3</v>
      </c>
      <c r="L295" s="11">
        <f t="shared" si="23"/>
        <v>7.5</v>
      </c>
      <c r="M295" s="12">
        <f>IF(J295&gt;L295, J295,L295)</f>
        <v>7.5</v>
      </c>
      <c r="N295" s="12">
        <v>5</v>
      </c>
      <c r="O295" s="5"/>
      <c r="P295" s="5"/>
      <c r="Q295" s="13">
        <f>H295+M295</f>
        <v>24.166666666666668</v>
      </c>
      <c r="R295" s="13">
        <f>Q295+N295</f>
        <v>29.166666666666668</v>
      </c>
      <c r="S295" s="14" t="str">
        <f t="shared" si="24"/>
        <v>F</v>
      </c>
    </row>
    <row r="296" spans="1:19" x14ac:dyDescent="0.25">
      <c r="A296" s="5">
        <v>295</v>
      </c>
      <c r="B296" s="6" t="s">
        <v>606</v>
      </c>
      <c r="C296" s="7" t="s">
        <v>607</v>
      </c>
      <c r="D296" s="5"/>
      <c r="E296" s="8">
        <f t="shared" si="20"/>
        <v>0</v>
      </c>
      <c r="F296" s="5"/>
      <c r="G296" s="8">
        <f t="shared" si="21"/>
        <v>0</v>
      </c>
      <c r="H296" s="10">
        <f>IF(E296&gt;G296, E296, G296)</f>
        <v>0</v>
      </c>
      <c r="I296" s="9"/>
      <c r="J296" s="9">
        <f t="shared" si="22"/>
        <v>0</v>
      </c>
      <c r="K296" s="9"/>
      <c r="L296" s="11">
        <f t="shared" si="23"/>
        <v>0</v>
      </c>
      <c r="M296" s="12">
        <f>IF(J296&gt;L296, J296,L296)</f>
        <v>0</v>
      </c>
      <c r="N296" s="12"/>
      <c r="O296" s="5"/>
      <c r="P296" s="5"/>
      <c r="Q296" s="13">
        <f>H296+M296</f>
        <v>0</v>
      </c>
      <c r="R296" s="13">
        <f>Q296+N296</f>
        <v>0</v>
      </c>
      <c r="S296" s="14" t="str">
        <f t="shared" si="24"/>
        <v>F</v>
      </c>
    </row>
    <row r="297" spans="1:19" x14ac:dyDescent="0.25">
      <c r="A297" s="5">
        <v>296</v>
      </c>
      <c r="B297" s="6" t="s">
        <v>608</v>
      </c>
      <c r="C297" s="7" t="s">
        <v>609</v>
      </c>
      <c r="D297" s="5">
        <v>2.5</v>
      </c>
      <c r="E297" s="8">
        <f t="shared" si="20"/>
        <v>5.2083333333333339</v>
      </c>
      <c r="F297" s="5">
        <v>8.5</v>
      </c>
      <c r="G297" s="8">
        <f t="shared" si="21"/>
        <v>17.708333333333332</v>
      </c>
      <c r="H297" s="10">
        <f>IF(E297&gt;G297, E297, G297)</f>
        <v>17.708333333333332</v>
      </c>
      <c r="I297" s="9"/>
      <c r="J297" s="9">
        <f t="shared" si="22"/>
        <v>0</v>
      </c>
      <c r="K297" s="9">
        <v>0.5</v>
      </c>
      <c r="L297" s="11">
        <f t="shared" si="23"/>
        <v>1.25</v>
      </c>
      <c r="M297" s="12">
        <f>IF(J297&gt;L297, J297,L297)</f>
        <v>1.25</v>
      </c>
      <c r="N297" s="12">
        <v>5</v>
      </c>
      <c r="O297" s="5"/>
      <c r="P297" s="5"/>
      <c r="Q297" s="13">
        <f>H297+M297</f>
        <v>18.958333333333332</v>
      </c>
      <c r="R297" s="13">
        <f>Q297+N297</f>
        <v>23.958333333333332</v>
      </c>
      <c r="S297" s="14" t="str">
        <f t="shared" si="24"/>
        <v>F</v>
      </c>
    </row>
    <row r="298" spans="1:19" x14ac:dyDescent="0.25">
      <c r="A298" s="5">
        <v>297</v>
      </c>
      <c r="B298" s="6" t="s">
        <v>610</v>
      </c>
      <c r="C298" s="7" t="s">
        <v>611</v>
      </c>
      <c r="D298" s="5"/>
      <c r="E298" s="8">
        <f t="shared" si="20"/>
        <v>0</v>
      </c>
      <c r="F298" s="5"/>
      <c r="G298" s="8">
        <f t="shared" si="21"/>
        <v>0</v>
      </c>
      <c r="H298" s="10">
        <f>IF(E298&gt;G298, E298, G298)</f>
        <v>0</v>
      </c>
      <c r="I298" s="9"/>
      <c r="J298" s="9">
        <f t="shared" si="22"/>
        <v>0</v>
      </c>
      <c r="K298" s="9"/>
      <c r="L298" s="11">
        <f t="shared" si="23"/>
        <v>0</v>
      </c>
      <c r="M298" s="12">
        <f>IF(J298&gt;L298, J298,L298)</f>
        <v>0</v>
      </c>
      <c r="N298" s="12"/>
      <c r="O298" s="5"/>
      <c r="P298" s="5"/>
      <c r="Q298" s="13">
        <f>H298+M298</f>
        <v>0</v>
      </c>
      <c r="R298" s="13">
        <f>Q298+N298</f>
        <v>0</v>
      </c>
      <c r="S298" s="14" t="str">
        <f t="shared" si="24"/>
        <v>F</v>
      </c>
    </row>
    <row r="299" spans="1:19" x14ac:dyDescent="0.25">
      <c r="A299" s="5">
        <v>298</v>
      </c>
      <c r="B299" s="6" t="s">
        <v>612</v>
      </c>
      <c r="C299" s="7" t="s">
        <v>613</v>
      </c>
      <c r="D299" s="5"/>
      <c r="E299" s="8">
        <f t="shared" si="20"/>
        <v>0</v>
      </c>
      <c r="F299" s="5"/>
      <c r="G299" s="8">
        <f t="shared" si="21"/>
        <v>0</v>
      </c>
      <c r="H299" s="10">
        <f>IF(E299&gt;G299, E299, G299)</f>
        <v>0</v>
      </c>
      <c r="I299" s="9"/>
      <c r="J299" s="9">
        <f t="shared" si="22"/>
        <v>0</v>
      </c>
      <c r="K299" s="9"/>
      <c r="L299" s="11">
        <f t="shared" si="23"/>
        <v>0</v>
      </c>
      <c r="M299" s="12">
        <f>IF(J299&gt;L299, J299,L299)</f>
        <v>0</v>
      </c>
      <c r="N299" s="12"/>
      <c r="O299" s="5"/>
      <c r="P299" s="5"/>
      <c r="Q299" s="13">
        <f>H299+M299</f>
        <v>0</v>
      </c>
      <c r="R299" s="13">
        <f>Q299+N299</f>
        <v>0</v>
      </c>
      <c r="S299" s="14" t="str">
        <f t="shared" si="24"/>
        <v>F</v>
      </c>
    </row>
    <row r="300" spans="1:19" x14ac:dyDescent="0.25">
      <c r="A300" s="5">
        <v>299</v>
      </c>
      <c r="B300" s="6" t="s">
        <v>614</v>
      </c>
      <c r="C300" s="7" t="s">
        <v>615</v>
      </c>
      <c r="D300" s="5"/>
      <c r="E300" s="8">
        <f t="shared" si="20"/>
        <v>0</v>
      </c>
      <c r="F300" s="5"/>
      <c r="G300" s="8">
        <f t="shared" si="21"/>
        <v>0</v>
      </c>
      <c r="H300" s="10">
        <f>IF(E300&gt;G300, E300, G300)</f>
        <v>0</v>
      </c>
      <c r="I300" s="9"/>
      <c r="J300" s="9">
        <f t="shared" si="22"/>
        <v>0</v>
      </c>
      <c r="K300" s="9"/>
      <c r="L300" s="11">
        <f t="shared" si="23"/>
        <v>0</v>
      </c>
      <c r="M300" s="12">
        <f>IF(J300&gt;L300, J300,L300)</f>
        <v>0</v>
      </c>
      <c r="N300" s="12"/>
      <c r="O300" s="5"/>
      <c r="P300" s="5"/>
      <c r="Q300" s="13">
        <f>H300+M300</f>
        <v>0</v>
      </c>
      <c r="R300" s="13">
        <f>Q300+N300</f>
        <v>0</v>
      </c>
      <c r="S300" s="14" t="str">
        <f t="shared" si="24"/>
        <v>F</v>
      </c>
    </row>
    <row r="301" spans="1:19" x14ac:dyDescent="0.25">
      <c r="A301" s="5">
        <v>300</v>
      </c>
      <c r="B301" s="6" t="s">
        <v>616</v>
      </c>
      <c r="C301" s="7" t="s">
        <v>617</v>
      </c>
      <c r="D301" s="5"/>
      <c r="E301" s="8">
        <f t="shared" si="20"/>
        <v>0</v>
      </c>
      <c r="F301" s="5"/>
      <c r="G301" s="8">
        <f t="shared" si="21"/>
        <v>0</v>
      </c>
      <c r="H301" s="10">
        <f>IF(E301&gt;G301, E301, G301)</f>
        <v>0</v>
      </c>
      <c r="I301" s="9"/>
      <c r="J301" s="9">
        <f t="shared" si="22"/>
        <v>0</v>
      </c>
      <c r="K301" s="9"/>
      <c r="L301" s="11">
        <f t="shared" si="23"/>
        <v>0</v>
      </c>
      <c r="M301" s="12">
        <f>IF(J301&gt;L301, J301,L301)</f>
        <v>0</v>
      </c>
      <c r="N301" s="12"/>
      <c r="O301" s="5"/>
      <c r="P301" s="5"/>
      <c r="Q301" s="13">
        <f>H301+M301</f>
        <v>0</v>
      </c>
      <c r="R301" s="13">
        <f>Q301+N301</f>
        <v>0</v>
      </c>
      <c r="S301" s="14" t="str">
        <f t="shared" si="24"/>
        <v>F</v>
      </c>
    </row>
    <row r="302" spans="1:19" x14ac:dyDescent="0.25">
      <c r="A302" s="5">
        <v>301</v>
      </c>
      <c r="B302" s="6" t="s">
        <v>618</v>
      </c>
      <c r="C302" s="7" t="s">
        <v>619</v>
      </c>
      <c r="D302" s="5">
        <v>2.5</v>
      </c>
      <c r="E302" s="8">
        <f t="shared" si="20"/>
        <v>5.2083333333333339</v>
      </c>
      <c r="F302" s="5">
        <v>10</v>
      </c>
      <c r="G302" s="8">
        <f t="shared" si="21"/>
        <v>20.833333333333332</v>
      </c>
      <c r="H302" s="10">
        <f>IF(E302&gt;G302, E302, G302)</f>
        <v>20.833333333333332</v>
      </c>
      <c r="I302" s="9">
        <v>5</v>
      </c>
      <c r="J302" s="9">
        <f t="shared" si="22"/>
        <v>12.5</v>
      </c>
      <c r="K302" s="9">
        <v>6</v>
      </c>
      <c r="L302" s="11">
        <f t="shared" si="23"/>
        <v>15</v>
      </c>
      <c r="M302" s="12">
        <f>IF(J302&gt;L302, J302,L302)</f>
        <v>15</v>
      </c>
      <c r="N302" s="12">
        <v>4</v>
      </c>
      <c r="O302" s="5"/>
      <c r="P302" s="5"/>
      <c r="Q302" s="13">
        <f>H302+M302</f>
        <v>35.833333333333329</v>
      </c>
      <c r="R302" s="13">
        <f>Q302+N302</f>
        <v>39.833333333333329</v>
      </c>
      <c r="S302" s="14" t="str">
        <f t="shared" si="24"/>
        <v>F</v>
      </c>
    </row>
    <row r="303" spans="1:19" x14ac:dyDescent="0.25">
      <c r="A303" s="5">
        <v>302</v>
      </c>
      <c r="B303" s="6" t="s">
        <v>620</v>
      </c>
      <c r="C303" s="7" t="s">
        <v>621</v>
      </c>
      <c r="D303" s="5"/>
      <c r="E303" s="8">
        <f t="shared" si="20"/>
        <v>0</v>
      </c>
      <c r="F303" s="5">
        <v>6.5</v>
      </c>
      <c r="G303" s="8">
        <f t="shared" si="21"/>
        <v>13.541666666666666</v>
      </c>
      <c r="H303" s="10">
        <f>IF(E303&gt;G303, E303, G303)</f>
        <v>13.541666666666666</v>
      </c>
      <c r="I303" s="9">
        <v>4.5</v>
      </c>
      <c r="J303" s="9">
        <f t="shared" si="22"/>
        <v>11.25</v>
      </c>
      <c r="K303" s="9">
        <v>5.5</v>
      </c>
      <c r="L303" s="11">
        <f t="shared" si="23"/>
        <v>13.75</v>
      </c>
      <c r="M303" s="12">
        <f>IF(J303&gt;L303, J303,L303)</f>
        <v>13.75</v>
      </c>
      <c r="N303" s="12">
        <v>5</v>
      </c>
      <c r="O303" s="5"/>
      <c r="P303" s="5"/>
      <c r="Q303" s="13">
        <f>H303+M303</f>
        <v>27.291666666666664</v>
      </c>
      <c r="R303" s="13">
        <f>Q303+N303</f>
        <v>32.291666666666664</v>
      </c>
      <c r="S303" s="14" t="str">
        <f t="shared" si="24"/>
        <v>F</v>
      </c>
    </row>
    <row r="304" spans="1:19" x14ac:dyDescent="0.25">
      <c r="A304" s="5">
        <v>303</v>
      </c>
      <c r="B304" s="6" t="s">
        <v>622</v>
      </c>
      <c r="C304" s="7" t="s">
        <v>623</v>
      </c>
      <c r="D304" s="5">
        <v>10.5</v>
      </c>
      <c r="E304" s="8">
        <f t="shared" si="20"/>
        <v>21.875</v>
      </c>
      <c r="F304" s="5"/>
      <c r="G304" s="8">
        <f t="shared" si="21"/>
        <v>0</v>
      </c>
      <c r="H304" s="10">
        <f>IF(E304&gt;G304, E304, G304)</f>
        <v>21.875</v>
      </c>
      <c r="I304" s="9">
        <v>6.5</v>
      </c>
      <c r="J304" s="9">
        <f t="shared" si="22"/>
        <v>16.25</v>
      </c>
      <c r="K304" s="9">
        <v>7.5</v>
      </c>
      <c r="L304" s="11">
        <f t="shared" si="23"/>
        <v>18.75</v>
      </c>
      <c r="M304" s="12">
        <f>IF(J304&gt;L304, J304,L304)</f>
        <v>18.75</v>
      </c>
      <c r="N304" s="12">
        <v>10</v>
      </c>
      <c r="O304" s="5"/>
      <c r="P304" s="5"/>
      <c r="Q304" s="13">
        <f>H304+M304</f>
        <v>40.625</v>
      </c>
      <c r="R304" s="13">
        <f>Q304+N304</f>
        <v>50.625</v>
      </c>
      <c r="S304" s="14" t="str">
        <f t="shared" si="24"/>
        <v>E</v>
      </c>
    </row>
    <row r="305" spans="1:19" x14ac:dyDescent="0.25">
      <c r="A305" s="5">
        <v>304</v>
      </c>
      <c r="B305" s="6" t="s">
        <v>624</v>
      </c>
      <c r="C305" s="7" t="s">
        <v>625</v>
      </c>
      <c r="D305" s="5">
        <v>6</v>
      </c>
      <c r="E305" s="8">
        <f t="shared" si="20"/>
        <v>12.5</v>
      </c>
      <c r="F305" s="5"/>
      <c r="G305" s="8">
        <f t="shared" si="21"/>
        <v>0</v>
      </c>
      <c r="H305" s="10">
        <f>IF(E305&gt;G305, E305, G305)</f>
        <v>12.5</v>
      </c>
      <c r="I305" s="9">
        <v>3</v>
      </c>
      <c r="J305" s="9">
        <f t="shared" si="22"/>
        <v>7.5</v>
      </c>
      <c r="K305" s="9"/>
      <c r="L305" s="11">
        <f t="shared" si="23"/>
        <v>0</v>
      </c>
      <c r="M305" s="12">
        <f>IF(J305&gt;L305, J305,L305)</f>
        <v>7.5</v>
      </c>
      <c r="N305" s="12">
        <v>5</v>
      </c>
      <c r="O305" s="5"/>
      <c r="P305" s="5"/>
      <c r="Q305" s="13">
        <f>H305+M305</f>
        <v>20</v>
      </c>
      <c r="R305" s="13">
        <f>Q305+N305</f>
        <v>25</v>
      </c>
      <c r="S305" s="14" t="str">
        <f t="shared" si="24"/>
        <v>F</v>
      </c>
    </row>
    <row r="306" spans="1:19" x14ac:dyDescent="0.25">
      <c r="A306" s="5">
        <v>305</v>
      </c>
      <c r="B306" s="6" t="s">
        <v>626</v>
      </c>
      <c r="C306" s="7" t="s">
        <v>627</v>
      </c>
      <c r="D306" s="5"/>
      <c r="E306" s="8">
        <f t="shared" si="20"/>
        <v>0</v>
      </c>
      <c r="F306" s="5"/>
      <c r="G306" s="8">
        <f t="shared" si="21"/>
        <v>0</v>
      </c>
      <c r="H306" s="10">
        <f>IF(E306&gt;G306, E306, G306)</f>
        <v>0</v>
      </c>
      <c r="I306" s="9"/>
      <c r="J306" s="9">
        <f t="shared" si="22"/>
        <v>0</v>
      </c>
      <c r="K306" s="9"/>
      <c r="L306" s="11">
        <f t="shared" si="23"/>
        <v>0</v>
      </c>
      <c r="M306" s="12">
        <f>IF(J306&gt;L306, J306,L306)</f>
        <v>0</v>
      </c>
      <c r="N306" s="12"/>
      <c r="O306" s="5"/>
      <c r="P306" s="5"/>
      <c r="Q306" s="13">
        <f>H306+M306</f>
        <v>0</v>
      </c>
      <c r="R306" s="13">
        <f>Q306+N306</f>
        <v>0</v>
      </c>
      <c r="S306" s="14" t="str">
        <f t="shared" si="24"/>
        <v>F</v>
      </c>
    </row>
    <row r="307" spans="1:19" x14ac:dyDescent="0.25">
      <c r="A307" s="5">
        <v>306</v>
      </c>
      <c r="B307" s="6" t="s">
        <v>628</v>
      </c>
      <c r="C307" s="7" t="s">
        <v>629</v>
      </c>
      <c r="D307" s="5"/>
      <c r="E307" s="8">
        <f t="shared" si="20"/>
        <v>0</v>
      </c>
      <c r="F307" s="5"/>
      <c r="G307" s="8">
        <f t="shared" si="21"/>
        <v>0</v>
      </c>
      <c r="H307" s="10">
        <f>IF(E307&gt;G307, E307, G307)</f>
        <v>0</v>
      </c>
      <c r="I307" s="9"/>
      <c r="J307" s="9">
        <f t="shared" si="22"/>
        <v>0</v>
      </c>
      <c r="K307" s="9"/>
      <c r="L307" s="11">
        <f t="shared" si="23"/>
        <v>0</v>
      </c>
      <c r="M307" s="12">
        <f>IF(J307&gt;L307, J307,L307)</f>
        <v>0</v>
      </c>
      <c r="N307" s="12"/>
      <c r="O307" s="5"/>
      <c r="P307" s="5"/>
      <c r="Q307" s="13">
        <f>H307+M307</f>
        <v>0</v>
      </c>
      <c r="R307" s="13">
        <f>Q307+N307</f>
        <v>0</v>
      </c>
      <c r="S307" s="14" t="str">
        <f t="shared" si="24"/>
        <v>F</v>
      </c>
    </row>
    <row r="308" spans="1:19" x14ac:dyDescent="0.25">
      <c r="A308" s="5">
        <v>307</v>
      </c>
      <c r="B308" s="6" t="s">
        <v>630</v>
      </c>
      <c r="C308" s="7" t="s">
        <v>631</v>
      </c>
      <c r="D308" s="5">
        <v>12</v>
      </c>
      <c r="E308" s="8">
        <f t="shared" si="20"/>
        <v>25</v>
      </c>
      <c r="F308" s="5"/>
      <c r="G308" s="8">
        <f t="shared" si="21"/>
        <v>0</v>
      </c>
      <c r="H308" s="10">
        <f>IF(E308&gt;G308, E308, G308)</f>
        <v>25</v>
      </c>
      <c r="I308" s="9">
        <v>7.5</v>
      </c>
      <c r="J308" s="9">
        <f t="shared" si="22"/>
        <v>18.75</v>
      </c>
      <c r="K308" s="9"/>
      <c r="L308" s="11">
        <f t="shared" si="23"/>
        <v>0</v>
      </c>
      <c r="M308" s="12">
        <f>IF(J308&gt;L308, J308,L308)</f>
        <v>18.75</v>
      </c>
      <c r="N308" s="12">
        <v>8</v>
      </c>
      <c r="O308" s="5"/>
      <c r="P308" s="5"/>
      <c r="Q308" s="13">
        <f>H308+M308</f>
        <v>43.75</v>
      </c>
      <c r="R308" s="13">
        <f>Q308+N308</f>
        <v>51.75</v>
      </c>
      <c r="S308" s="14" t="str">
        <f t="shared" si="24"/>
        <v>E</v>
      </c>
    </row>
    <row r="309" spans="1:19" x14ac:dyDescent="0.25">
      <c r="A309" s="5">
        <v>308</v>
      </c>
      <c r="B309" s="6" t="s">
        <v>632</v>
      </c>
      <c r="C309" s="7" t="s">
        <v>633</v>
      </c>
      <c r="D309" s="5"/>
      <c r="E309" s="8">
        <f t="shared" si="20"/>
        <v>0</v>
      </c>
      <c r="F309" s="5"/>
      <c r="G309" s="8">
        <f t="shared" si="21"/>
        <v>0</v>
      </c>
      <c r="H309" s="10">
        <f>IF(E309&gt;G309, E309, G309)</f>
        <v>0</v>
      </c>
      <c r="I309" s="9"/>
      <c r="J309" s="9">
        <f t="shared" si="22"/>
        <v>0</v>
      </c>
      <c r="K309" s="9"/>
      <c r="L309" s="11">
        <f t="shared" si="23"/>
        <v>0</v>
      </c>
      <c r="M309" s="12">
        <f>IF(J309&gt;L309, J309,L309)</f>
        <v>0</v>
      </c>
      <c r="N309" s="12"/>
      <c r="O309" s="5"/>
      <c r="P309" s="5"/>
      <c r="Q309" s="13">
        <f>H309+M309</f>
        <v>0</v>
      </c>
      <c r="R309" s="13">
        <f>Q309+N309</f>
        <v>0</v>
      </c>
      <c r="S309" s="14" t="str">
        <f t="shared" si="24"/>
        <v>F</v>
      </c>
    </row>
    <row r="310" spans="1:19" x14ac:dyDescent="0.25">
      <c r="A310" s="5">
        <v>309</v>
      </c>
      <c r="B310" s="6" t="s">
        <v>634</v>
      </c>
      <c r="C310" s="7" t="s">
        <v>635</v>
      </c>
      <c r="D310" s="5"/>
      <c r="E310" s="8">
        <f t="shared" si="20"/>
        <v>0</v>
      </c>
      <c r="F310" s="5"/>
      <c r="G310" s="8">
        <f t="shared" si="21"/>
        <v>0</v>
      </c>
      <c r="H310" s="10">
        <f>IF(E310&gt;G310, E310, G310)</f>
        <v>0</v>
      </c>
      <c r="I310" s="9"/>
      <c r="J310" s="9">
        <f t="shared" si="22"/>
        <v>0</v>
      </c>
      <c r="K310" s="9"/>
      <c r="L310" s="11">
        <f t="shared" si="23"/>
        <v>0</v>
      </c>
      <c r="M310" s="12">
        <f>IF(J310&gt;L310, J310,L310)</f>
        <v>0</v>
      </c>
      <c r="N310" s="12"/>
      <c r="O310" s="5"/>
      <c r="P310" s="5"/>
      <c r="Q310" s="13">
        <f>H310+M310</f>
        <v>0</v>
      </c>
      <c r="R310" s="13">
        <f>Q310+N310</f>
        <v>0</v>
      </c>
      <c r="S310" s="14" t="str">
        <f t="shared" si="24"/>
        <v>F</v>
      </c>
    </row>
    <row r="311" spans="1:19" x14ac:dyDescent="0.25">
      <c r="A311" s="5">
        <v>310</v>
      </c>
      <c r="B311" s="6" t="s">
        <v>636</v>
      </c>
      <c r="C311" s="7" t="s">
        <v>637</v>
      </c>
      <c r="D311" s="5"/>
      <c r="E311" s="8">
        <f t="shared" si="20"/>
        <v>0</v>
      </c>
      <c r="F311" s="5"/>
      <c r="G311" s="8">
        <f t="shared" si="21"/>
        <v>0</v>
      </c>
      <c r="H311" s="10">
        <f>IF(E311&gt;G311, E311, G311)</f>
        <v>0</v>
      </c>
      <c r="I311" s="9"/>
      <c r="J311" s="9">
        <f t="shared" si="22"/>
        <v>0</v>
      </c>
      <c r="K311" s="9"/>
      <c r="L311" s="11">
        <f t="shared" si="23"/>
        <v>0</v>
      </c>
      <c r="M311" s="12">
        <f>IF(J311&gt;L311, J311,L311)</f>
        <v>0</v>
      </c>
      <c r="N311" s="12"/>
      <c r="O311" s="5"/>
      <c r="P311" s="5"/>
      <c r="Q311" s="13">
        <f>H311+M311</f>
        <v>0</v>
      </c>
      <c r="R311" s="13">
        <f>Q311+N311</f>
        <v>0</v>
      </c>
      <c r="S311" s="14" t="str">
        <f t="shared" si="24"/>
        <v>F</v>
      </c>
    </row>
    <row r="312" spans="1:19" x14ac:dyDescent="0.25">
      <c r="A312" s="5">
        <v>311</v>
      </c>
      <c r="B312" s="6" t="s">
        <v>638</v>
      </c>
      <c r="C312" s="7" t="s">
        <v>639</v>
      </c>
      <c r="D312" s="5"/>
      <c r="E312" s="8">
        <f t="shared" si="20"/>
        <v>0</v>
      </c>
      <c r="F312" s="5"/>
      <c r="G312" s="8">
        <f t="shared" si="21"/>
        <v>0</v>
      </c>
      <c r="H312" s="10">
        <f>IF(E312&gt;G312, E312, G312)</f>
        <v>0</v>
      </c>
      <c r="I312" s="9"/>
      <c r="J312" s="9">
        <f t="shared" si="22"/>
        <v>0</v>
      </c>
      <c r="K312" s="9"/>
      <c r="L312" s="11">
        <f t="shared" si="23"/>
        <v>0</v>
      </c>
      <c r="M312" s="12">
        <f>IF(J312&gt;L312, J312,L312)</f>
        <v>0</v>
      </c>
      <c r="N312" s="12"/>
      <c r="O312" s="5"/>
      <c r="P312" s="5"/>
      <c r="Q312" s="13">
        <f>H312+M312</f>
        <v>0</v>
      </c>
      <c r="R312" s="13">
        <f>Q312+N312</f>
        <v>0</v>
      </c>
      <c r="S312" s="14" t="str">
        <f t="shared" si="24"/>
        <v>F</v>
      </c>
    </row>
    <row r="313" spans="1:19" x14ac:dyDescent="0.25">
      <c r="A313" s="5">
        <v>312</v>
      </c>
      <c r="B313" s="6" t="s">
        <v>640</v>
      </c>
      <c r="C313" s="7" t="s">
        <v>641</v>
      </c>
      <c r="D313" s="5"/>
      <c r="E313" s="8">
        <f t="shared" si="20"/>
        <v>0</v>
      </c>
      <c r="F313" s="5"/>
      <c r="G313" s="8">
        <f t="shared" si="21"/>
        <v>0</v>
      </c>
      <c r="H313" s="10">
        <f>IF(E313&gt;G313, E313, G313)</f>
        <v>0</v>
      </c>
      <c r="I313" s="9"/>
      <c r="J313" s="9">
        <f t="shared" si="22"/>
        <v>0</v>
      </c>
      <c r="K313" s="9"/>
      <c r="L313" s="11">
        <f t="shared" si="23"/>
        <v>0</v>
      </c>
      <c r="M313" s="12">
        <f>IF(J313&gt;L313, J313,L313)</f>
        <v>0</v>
      </c>
      <c r="N313" s="12"/>
      <c r="O313" s="5"/>
      <c r="P313" s="5"/>
      <c r="Q313" s="13">
        <f>H313+M313</f>
        <v>0</v>
      </c>
      <c r="R313" s="13">
        <f>Q313+N313</f>
        <v>0</v>
      </c>
      <c r="S313" s="14" t="str">
        <f t="shared" si="24"/>
        <v>F</v>
      </c>
    </row>
    <row r="314" spans="1:19" x14ac:dyDescent="0.25">
      <c r="A314" s="5">
        <v>313</v>
      </c>
      <c r="B314" s="6" t="s">
        <v>642</v>
      </c>
      <c r="C314" s="7" t="s">
        <v>643</v>
      </c>
      <c r="D314" s="5"/>
      <c r="E314" s="8">
        <f t="shared" si="20"/>
        <v>0</v>
      </c>
      <c r="F314" s="5">
        <v>8</v>
      </c>
      <c r="G314" s="8">
        <f t="shared" si="21"/>
        <v>16.666666666666668</v>
      </c>
      <c r="H314" s="10">
        <f>IF(E314&gt;G314, E314, G314)</f>
        <v>16.666666666666668</v>
      </c>
      <c r="I314" s="9"/>
      <c r="J314" s="9">
        <f t="shared" si="22"/>
        <v>0</v>
      </c>
      <c r="K314" s="9">
        <v>4</v>
      </c>
      <c r="L314" s="11">
        <f t="shared" si="23"/>
        <v>10</v>
      </c>
      <c r="M314" s="12">
        <f>IF(J314&gt;L314, J314,L314)</f>
        <v>10</v>
      </c>
      <c r="N314" s="12">
        <v>8</v>
      </c>
      <c r="O314" s="5"/>
      <c r="P314" s="5"/>
      <c r="Q314" s="13">
        <f>H314+M314</f>
        <v>26.666666666666668</v>
      </c>
      <c r="R314" s="13">
        <f>Q314+N314</f>
        <v>34.666666666666671</v>
      </c>
      <c r="S314" s="14" t="str">
        <f t="shared" si="24"/>
        <v>F</v>
      </c>
    </row>
    <row r="315" spans="1:19" x14ac:dyDescent="0.25">
      <c r="A315" s="5">
        <v>314</v>
      </c>
      <c r="B315" s="6" t="s">
        <v>644</v>
      </c>
      <c r="C315" s="7" t="s">
        <v>645</v>
      </c>
      <c r="D315" s="5">
        <v>7.5</v>
      </c>
      <c r="E315" s="8">
        <f t="shared" si="20"/>
        <v>15.625000000000002</v>
      </c>
      <c r="F315" s="5"/>
      <c r="G315" s="8">
        <f t="shared" si="21"/>
        <v>0</v>
      </c>
      <c r="H315" s="10">
        <f>IF(E315&gt;G315, E315, G315)</f>
        <v>15.625000000000002</v>
      </c>
      <c r="I315" s="9">
        <v>2</v>
      </c>
      <c r="J315" s="9">
        <f t="shared" si="22"/>
        <v>5</v>
      </c>
      <c r="K315" s="9">
        <v>2</v>
      </c>
      <c r="L315" s="11">
        <f t="shared" si="23"/>
        <v>5</v>
      </c>
      <c r="M315" s="12">
        <f>IF(J315&gt;L315, J315,L315)</f>
        <v>5</v>
      </c>
      <c r="N315" s="12">
        <v>5</v>
      </c>
      <c r="O315" s="5"/>
      <c r="P315" s="5"/>
      <c r="Q315" s="13">
        <f>H315+M315</f>
        <v>20.625</v>
      </c>
      <c r="R315" s="13">
        <f>Q315+N315</f>
        <v>25.625</v>
      </c>
      <c r="S315" s="14" t="str">
        <f t="shared" si="24"/>
        <v>F</v>
      </c>
    </row>
    <row r="316" spans="1:19" x14ac:dyDescent="0.25">
      <c r="A316" s="5">
        <v>315</v>
      </c>
      <c r="B316" s="6" t="s">
        <v>646</v>
      </c>
      <c r="C316" s="7" t="s">
        <v>647</v>
      </c>
      <c r="D316" s="5"/>
      <c r="E316" s="8">
        <f t="shared" si="20"/>
        <v>0</v>
      </c>
      <c r="F316" s="5"/>
      <c r="G316" s="8">
        <f t="shared" si="21"/>
        <v>0</v>
      </c>
      <c r="H316" s="10">
        <f>IF(E316&gt;G316, E316, G316)</f>
        <v>0</v>
      </c>
      <c r="I316" s="9"/>
      <c r="J316" s="9">
        <f t="shared" si="22"/>
        <v>0</v>
      </c>
      <c r="K316" s="9"/>
      <c r="L316" s="11">
        <f t="shared" si="23"/>
        <v>0</v>
      </c>
      <c r="M316" s="12">
        <f>IF(J316&gt;L316, J316,L316)</f>
        <v>0</v>
      </c>
      <c r="N316" s="12">
        <v>5</v>
      </c>
      <c r="O316" s="5"/>
      <c r="P316" s="5"/>
      <c r="Q316" s="13">
        <f>H316+M316</f>
        <v>0</v>
      </c>
      <c r="R316" s="13">
        <f>Q316+N316</f>
        <v>5</v>
      </c>
      <c r="S316" s="14" t="str">
        <f t="shared" si="24"/>
        <v>F</v>
      </c>
    </row>
    <row r="317" spans="1:19" x14ac:dyDescent="0.25">
      <c r="A317" s="5">
        <v>316</v>
      </c>
      <c r="B317" s="6" t="s">
        <v>648</v>
      </c>
      <c r="C317" s="7" t="s">
        <v>457</v>
      </c>
      <c r="D317" s="5"/>
      <c r="E317" s="8">
        <f t="shared" si="20"/>
        <v>0</v>
      </c>
      <c r="F317" s="5"/>
      <c r="G317" s="8">
        <f t="shared" si="21"/>
        <v>0</v>
      </c>
      <c r="H317" s="10">
        <f>IF(E317&gt;G317, E317, G317)</f>
        <v>0</v>
      </c>
      <c r="I317" s="9"/>
      <c r="J317" s="9">
        <f t="shared" si="22"/>
        <v>0</v>
      </c>
      <c r="K317" s="9"/>
      <c r="L317" s="11">
        <f t="shared" si="23"/>
        <v>0</v>
      </c>
      <c r="M317" s="12">
        <f>IF(J317&gt;L317, J317,L317)</f>
        <v>0</v>
      </c>
      <c r="N317" s="12"/>
      <c r="O317" s="5"/>
      <c r="P317" s="5"/>
      <c r="Q317" s="13">
        <f>H317+M317</f>
        <v>0</v>
      </c>
      <c r="R317" s="13">
        <f>Q317+N317</f>
        <v>0</v>
      </c>
      <c r="S317" s="14" t="str">
        <f t="shared" si="24"/>
        <v>F</v>
      </c>
    </row>
    <row r="318" spans="1:19" x14ac:dyDescent="0.25">
      <c r="A318" s="5">
        <v>317</v>
      </c>
      <c r="B318" s="6" t="s">
        <v>649</v>
      </c>
      <c r="C318" s="7" t="s">
        <v>650</v>
      </c>
      <c r="D318" s="5"/>
      <c r="E318" s="8">
        <f t="shared" si="20"/>
        <v>0</v>
      </c>
      <c r="F318" s="5"/>
      <c r="G318" s="8">
        <f t="shared" si="21"/>
        <v>0</v>
      </c>
      <c r="H318" s="10">
        <f>IF(E318&gt;G318, E318, G318)</f>
        <v>0</v>
      </c>
      <c r="I318" s="9"/>
      <c r="J318" s="9">
        <f t="shared" si="22"/>
        <v>0</v>
      </c>
      <c r="K318" s="9"/>
      <c r="L318" s="11">
        <f t="shared" si="23"/>
        <v>0</v>
      </c>
      <c r="M318" s="12">
        <f>IF(J318&gt;L318, J318,L318)</f>
        <v>0</v>
      </c>
      <c r="N318" s="12"/>
      <c r="O318" s="5"/>
      <c r="P318" s="5"/>
      <c r="Q318" s="13">
        <f>H318+M318</f>
        <v>0</v>
      </c>
      <c r="R318" s="13">
        <f>Q318+N318</f>
        <v>0</v>
      </c>
      <c r="S318" s="14" t="str">
        <f t="shared" si="24"/>
        <v>F</v>
      </c>
    </row>
    <row r="319" spans="1:19" x14ac:dyDescent="0.25">
      <c r="A319" s="5">
        <v>318</v>
      </c>
      <c r="B319" s="6" t="s">
        <v>651</v>
      </c>
      <c r="C319" s="7" t="s">
        <v>652</v>
      </c>
      <c r="D319" s="5"/>
      <c r="E319" s="8">
        <f t="shared" si="20"/>
        <v>0</v>
      </c>
      <c r="F319" s="5"/>
      <c r="G319" s="8">
        <f t="shared" si="21"/>
        <v>0</v>
      </c>
      <c r="H319" s="10">
        <f>IF(E319&gt;G319, E319, G319)</f>
        <v>0</v>
      </c>
      <c r="I319" s="9"/>
      <c r="J319" s="9">
        <f t="shared" si="22"/>
        <v>0</v>
      </c>
      <c r="K319" s="9"/>
      <c r="L319" s="11">
        <f t="shared" si="23"/>
        <v>0</v>
      </c>
      <c r="M319" s="12">
        <f>IF(J319&gt;L319, J319,L319)</f>
        <v>0</v>
      </c>
      <c r="N319" s="12"/>
      <c r="O319" s="5"/>
      <c r="P319" s="5"/>
      <c r="Q319" s="13">
        <f>H319+M319</f>
        <v>0</v>
      </c>
      <c r="R319" s="13">
        <f>Q319+N319</f>
        <v>0</v>
      </c>
      <c r="S319" s="14" t="str">
        <f t="shared" si="24"/>
        <v>F</v>
      </c>
    </row>
    <row r="320" spans="1:19" x14ac:dyDescent="0.25">
      <c r="A320" s="5">
        <v>319</v>
      </c>
      <c r="B320" s="6" t="s">
        <v>653</v>
      </c>
      <c r="C320" s="7" t="s">
        <v>654</v>
      </c>
      <c r="D320" s="5"/>
      <c r="E320" s="8">
        <f t="shared" si="20"/>
        <v>0</v>
      </c>
      <c r="F320" s="5"/>
      <c r="G320" s="8">
        <f t="shared" si="21"/>
        <v>0</v>
      </c>
      <c r="H320" s="10">
        <f>IF(E320&gt;G320, E320, G320)</f>
        <v>0</v>
      </c>
      <c r="I320" s="9"/>
      <c r="J320" s="9">
        <f t="shared" si="22"/>
        <v>0</v>
      </c>
      <c r="K320" s="9"/>
      <c r="L320" s="11">
        <f t="shared" si="23"/>
        <v>0</v>
      </c>
      <c r="M320" s="12">
        <f>IF(J320&gt;L320, J320,L320)</f>
        <v>0</v>
      </c>
      <c r="N320" s="12"/>
      <c r="O320" s="5"/>
      <c r="P320" s="5"/>
      <c r="Q320" s="13">
        <f>H320+M320</f>
        <v>0</v>
      </c>
      <c r="R320" s="13">
        <f>Q320+N320</f>
        <v>0</v>
      </c>
      <c r="S320" s="14" t="str">
        <f t="shared" si="24"/>
        <v>F</v>
      </c>
    </row>
  </sheetData>
  <pageMargins left="0.7" right="0.7" top="0.75" bottom="0.75" header="0.3" footer="0.3"/>
  <pageSetup paperSize="9" scale="125" orientation="portrait" horizontalDpi="1200" verticalDpi="1200" r:id="rId1"/>
  <headerFooter>
    <oddHeader>&amp;LOsnovne akademske studije
I godina - Ekonomija firme&amp;CSeptembar 2019.&amp;R&amp;P/&amp;N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Ekonomija firme PG</vt:lpstr>
      <vt:lpstr>'Ekonomija firme PG'!Print_Area</vt:lpstr>
      <vt:lpstr>'Ekonomija firme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2020-07-02T21:59:00Z</dcterms:created>
  <dcterms:modified xsi:type="dcterms:W3CDTF">2020-07-02T22:00:29Z</dcterms:modified>
</cp:coreProperties>
</file>