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- PG" sheetId="1" r:id="rId1"/>
    <sheet name="Ekonomija firme - BP" sheetId="2" r:id="rId2"/>
  </sheets>
  <definedNames>
    <definedName name="_xlnm.Print_Titles" localSheetId="1">'Ekonomija firme - BP'!$1:$1</definedName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E63" i="2"/>
  <c r="I63" i="2" s="1"/>
  <c r="I62" i="2"/>
  <c r="G62" i="2"/>
  <c r="E62" i="2"/>
  <c r="G61" i="2"/>
  <c r="I61" i="2" s="1"/>
  <c r="E61" i="2"/>
  <c r="G60" i="2"/>
  <c r="E60" i="2"/>
  <c r="I60" i="2" s="1"/>
  <c r="G59" i="2"/>
  <c r="E59" i="2"/>
  <c r="I59" i="2" s="1"/>
  <c r="I58" i="2"/>
  <c r="G58" i="2"/>
  <c r="E58" i="2"/>
  <c r="G57" i="2"/>
  <c r="I57" i="2" s="1"/>
  <c r="E57" i="2"/>
  <c r="G56" i="2"/>
  <c r="E56" i="2"/>
  <c r="I56" i="2" s="1"/>
  <c r="G55" i="2"/>
  <c r="E55" i="2"/>
  <c r="I55" i="2" s="1"/>
  <c r="I54" i="2"/>
  <c r="G54" i="2"/>
  <c r="E54" i="2"/>
  <c r="G53" i="2"/>
  <c r="I53" i="2" s="1"/>
  <c r="E53" i="2"/>
  <c r="G52" i="2"/>
  <c r="E52" i="2"/>
  <c r="I52" i="2" s="1"/>
  <c r="G51" i="2"/>
  <c r="E51" i="2"/>
  <c r="I51" i="2" s="1"/>
  <c r="I50" i="2"/>
  <c r="G50" i="2"/>
  <c r="E50" i="2"/>
  <c r="G49" i="2"/>
  <c r="I49" i="2" s="1"/>
  <c r="E49" i="2"/>
  <c r="G48" i="2"/>
  <c r="E48" i="2"/>
  <c r="I48" i="2" s="1"/>
  <c r="G47" i="2"/>
  <c r="E47" i="2"/>
  <c r="I47" i="2" s="1"/>
  <c r="I46" i="2"/>
  <c r="G46" i="2"/>
  <c r="E46" i="2"/>
  <c r="G45" i="2"/>
  <c r="I45" i="2" s="1"/>
  <c r="E45" i="2"/>
  <c r="G44" i="2"/>
  <c r="E44" i="2"/>
  <c r="I44" i="2" s="1"/>
  <c r="G43" i="2"/>
  <c r="E43" i="2"/>
  <c r="I43" i="2" s="1"/>
  <c r="I42" i="2"/>
  <c r="G42" i="2"/>
  <c r="E42" i="2"/>
  <c r="G41" i="2"/>
  <c r="I41" i="2" s="1"/>
  <c r="E41" i="2"/>
  <c r="G40" i="2"/>
  <c r="E40" i="2"/>
  <c r="I40" i="2" s="1"/>
  <c r="G39" i="2"/>
  <c r="E39" i="2"/>
  <c r="I39" i="2" s="1"/>
  <c r="I38" i="2"/>
  <c r="G38" i="2"/>
  <c r="E38" i="2"/>
  <c r="G37" i="2"/>
  <c r="I37" i="2" s="1"/>
  <c r="E37" i="2"/>
  <c r="G36" i="2"/>
  <c r="E36" i="2"/>
  <c r="I36" i="2" s="1"/>
  <c r="G35" i="2"/>
  <c r="E35" i="2"/>
  <c r="I35" i="2" s="1"/>
  <c r="I34" i="2"/>
  <c r="G34" i="2"/>
  <c r="E34" i="2"/>
  <c r="G33" i="2"/>
  <c r="I33" i="2" s="1"/>
  <c r="E33" i="2"/>
  <c r="G32" i="2"/>
  <c r="E32" i="2"/>
  <c r="I32" i="2" s="1"/>
  <c r="G31" i="2"/>
  <c r="E31" i="2"/>
  <c r="I31" i="2" s="1"/>
  <c r="I30" i="2"/>
  <c r="G30" i="2"/>
  <c r="E30" i="2"/>
  <c r="G29" i="2"/>
  <c r="I29" i="2" s="1"/>
  <c r="E29" i="2"/>
  <c r="G28" i="2"/>
  <c r="E28" i="2"/>
  <c r="I28" i="2" s="1"/>
  <c r="G27" i="2"/>
  <c r="E27" i="2"/>
  <c r="I27" i="2" s="1"/>
  <c r="I26" i="2"/>
  <c r="G26" i="2"/>
  <c r="E26" i="2"/>
  <c r="G25" i="2"/>
  <c r="I25" i="2" s="1"/>
  <c r="E25" i="2"/>
  <c r="G24" i="2"/>
  <c r="E24" i="2"/>
  <c r="I24" i="2" s="1"/>
  <c r="G23" i="2"/>
  <c r="E23" i="2"/>
  <c r="I23" i="2" s="1"/>
  <c r="I22" i="2"/>
  <c r="G22" i="2"/>
  <c r="E22" i="2"/>
  <c r="G21" i="2"/>
  <c r="I21" i="2" s="1"/>
  <c r="E21" i="2"/>
  <c r="G20" i="2"/>
  <c r="E20" i="2"/>
  <c r="I20" i="2" s="1"/>
  <c r="G19" i="2"/>
  <c r="E19" i="2"/>
  <c r="I19" i="2" s="1"/>
  <c r="I18" i="2"/>
  <c r="G18" i="2"/>
  <c r="E18" i="2"/>
  <c r="G17" i="2"/>
  <c r="I17" i="2" s="1"/>
  <c r="E17" i="2"/>
  <c r="G16" i="2"/>
  <c r="E16" i="2"/>
  <c r="I16" i="2" s="1"/>
  <c r="G15" i="2"/>
  <c r="E15" i="2"/>
  <c r="I15" i="2" s="1"/>
  <c r="I14" i="2"/>
  <c r="G14" i="2"/>
  <c r="E14" i="2"/>
  <c r="G13" i="2"/>
  <c r="I13" i="2" s="1"/>
  <c r="E13" i="2"/>
  <c r="G12" i="2"/>
  <c r="E12" i="2"/>
  <c r="I12" i="2" s="1"/>
  <c r="G11" i="2"/>
  <c r="E11" i="2"/>
  <c r="I11" i="2" s="1"/>
  <c r="I10" i="2"/>
  <c r="G10" i="2"/>
  <c r="E10" i="2"/>
  <c r="G9" i="2"/>
  <c r="I9" i="2" s="1"/>
  <c r="E9" i="2"/>
  <c r="G8" i="2"/>
  <c r="E8" i="2"/>
  <c r="I8" i="2" s="1"/>
  <c r="G7" i="2"/>
  <c r="E7" i="2"/>
  <c r="I7" i="2" s="1"/>
  <c r="I6" i="2"/>
  <c r="G6" i="2"/>
  <c r="E6" i="2"/>
  <c r="G5" i="2"/>
  <c r="I5" i="2" s="1"/>
  <c r="E5" i="2"/>
  <c r="G4" i="2"/>
  <c r="E4" i="2"/>
  <c r="I4" i="2" s="1"/>
  <c r="G3" i="2"/>
  <c r="E3" i="2"/>
  <c r="I3" i="2" s="1"/>
  <c r="I2" i="2"/>
  <c r="G2" i="2"/>
  <c r="E2" i="2"/>
  <c r="I153" i="1"/>
  <c r="G153" i="1"/>
  <c r="E153" i="1"/>
  <c r="G152" i="1"/>
  <c r="I152" i="1" s="1"/>
  <c r="E152" i="1"/>
  <c r="G151" i="1"/>
  <c r="E151" i="1"/>
  <c r="I151" i="1" s="1"/>
  <c r="G150" i="1"/>
  <c r="E150" i="1"/>
  <c r="I150" i="1" s="1"/>
  <c r="I149" i="1"/>
  <c r="G149" i="1"/>
  <c r="E149" i="1"/>
  <c r="G148" i="1"/>
  <c r="I148" i="1" s="1"/>
  <c r="E148" i="1"/>
  <c r="G147" i="1"/>
  <c r="E147" i="1"/>
  <c r="I147" i="1" s="1"/>
  <c r="G146" i="1"/>
  <c r="E146" i="1"/>
  <c r="I146" i="1" s="1"/>
  <c r="I145" i="1"/>
  <c r="G145" i="1"/>
  <c r="E145" i="1"/>
  <c r="G144" i="1"/>
  <c r="I144" i="1" s="1"/>
  <c r="E144" i="1"/>
  <c r="G143" i="1"/>
  <c r="E143" i="1"/>
  <c r="I143" i="1" s="1"/>
  <c r="G142" i="1"/>
  <c r="E142" i="1"/>
  <c r="I142" i="1" s="1"/>
  <c r="I141" i="1"/>
  <c r="G141" i="1"/>
  <c r="E141" i="1"/>
  <c r="G140" i="1"/>
  <c r="I140" i="1" s="1"/>
  <c r="E140" i="1"/>
  <c r="G139" i="1"/>
  <c r="E139" i="1"/>
  <c r="I139" i="1" s="1"/>
  <c r="G138" i="1"/>
  <c r="E138" i="1"/>
  <c r="I138" i="1" s="1"/>
  <c r="I137" i="1"/>
  <c r="G137" i="1"/>
  <c r="E137" i="1"/>
  <c r="G136" i="1"/>
  <c r="I136" i="1" s="1"/>
  <c r="E136" i="1"/>
  <c r="G135" i="1"/>
  <c r="E135" i="1"/>
  <c r="I135" i="1" s="1"/>
  <c r="G134" i="1"/>
  <c r="E134" i="1"/>
  <c r="I134" i="1" s="1"/>
  <c r="I133" i="1"/>
  <c r="G133" i="1"/>
  <c r="E133" i="1"/>
  <c r="G132" i="1"/>
  <c r="E132" i="1"/>
  <c r="I132" i="1" s="1"/>
  <c r="G131" i="1"/>
  <c r="E131" i="1"/>
  <c r="I131" i="1" s="1"/>
  <c r="G130" i="1"/>
  <c r="E130" i="1"/>
  <c r="I130" i="1" s="1"/>
  <c r="I129" i="1"/>
  <c r="G129" i="1"/>
  <c r="E129" i="1"/>
  <c r="G128" i="1"/>
  <c r="E128" i="1"/>
  <c r="I128" i="1" s="1"/>
  <c r="G127" i="1"/>
  <c r="E127" i="1"/>
  <c r="I127" i="1" s="1"/>
  <c r="I126" i="1"/>
  <c r="G126" i="1"/>
  <c r="E126" i="1"/>
  <c r="I125" i="1"/>
  <c r="G125" i="1"/>
  <c r="E125" i="1"/>
  <c r="G124" i="1"/>
  <c r="E124" i="1"/>
  <c r="I124" i="1" s="1"/>
  <c r="G123" i="1"/>
  <c r="E123" i="1"/>
  <c r="I123" i="1" s="1"/>
  <c r="I122" i="1"/>
  <c r="G122" i="1"/>
  <c r="E122" i="1"/>
  <c r="I121" i="1"/>
  <c r="G121" i="1"/>
  <c r="E121" i="1"/>
  <c r="G120" i="1"/>
  <c r="E120" i="1"/>
  <c r="I120" i="1" s="1"/>
  <c r="G119" i="1"/>
  <c r="E119" i="1"/>
  <c r="I119" i="1" s="1"/>
  <c r="I118" i="1"/>
  <c r="G118" i="1"/>
  <c r="E118" i="1"/>
  <c r="I117" i="1"/>
  <c r="G117" i="1"/>
  <c r="E117" i="1"/>
  <c r="G116" i="1"/>
  <c r="E116" i="1"/>
  <c r="I116" i="1" s="1"/>
  <c r="G115" i="1"/>
  <c r="E115" i="1"/>
  <c r="I115" i="1" s="1"/>
  <c r="I114" i="1"/>
  <c r="G114" i="1"/>
  <c r="E114" i="1"/>
  <c r="I113" i="1"/>
  <c r="G113" i="1"/>
  <c r="E113" i="1"/>
  <c r="G112" i="1"/>
  <c r="E112" i="1"/>
  <c r="I112" i="1" s="1"/>
  <c r="G111" i="1"/>
  <c r="E111" i="1"/>
  <c r="I111" i="1" s="1"/>
  <c r="I110" i="1"/>
  <c r="G110" i="1"/>
  <c r="E110" i="1"/>
  <c r="I109" i="1"/>
  <c r="G109" i="1"/>
  <c r="E109" i="1"/>
  <c r="G108" i="1"/>
  <c r="E108" i="1"/>
  <c r="I108" i="1" s="1"/>
  <c r="G107" i="1"/>
  <c r="E107" i="1"/>
  <c r="I107" i="1" s="1"/>
  <c r="I106" i="1"/>
  <c r="G106" i="1"/>
  <c r="E106" i="1"/>
  <c r="I105" i="1"/>
  <c r="G105" i="1"/>
  <c r="E105" i="1"/>
  <c r="G104" i="1"/>
  <c r="E104" i="1"/>
  <c r="I104" i="1" s="1"/>
  <c r="G103" i="1"/>
  <c r="E103" i="1"/>
  <c r="I103" i="1" s="1"/>
  <c r="I102" i="1"/>
  <c r="G102" i="1"/>
  <c r="E102" i="1"/>
  <c r="I101" i="1"/>
  <c r="G101" i="1"/>
  <c r="E101" i="1"/>
  <c r="G100" i="1"/>
  <c r="E100" i="1"/>
  <c r="I100" i="1" s="1"/>
  <c r="G99" i="1"/>
  <c r="E99" i="1"/>
  <c r="I99" i="1" s="1"/>
  <c r="I98" i="1"/>
  <c r="G98" i="1"/>
  <c r="E98" i="1"/>
  <c r="I97" i="1"/>
  <c r="G97" i="1"/>
  <c r="E97" i="1"/>
  <c r="G96" i="1"/>
  <c r="E96" i="1"/>
  <c r="I96" i="1" s="1"/>
  <c r="G95" i="1"/>
  <c r="E95" i="1"/>
  <c r="I95" i="1" s="1"/>
  <c r="I94" i="1"/>
  <c r="G94" i="1"/>
  <c r="E94" i="1"/>
  <c r="I93" i="1"/>
  <c r="G93" i="1"/>
  <c r="E93" i="1"/>
  <c r="G92" i="1"/>
  <c r="E92" i="1"/>
  <c r="I92" i="1" s="1"/>
  <c r="G91" i="1"/>
  <c r="E91" i="1"/>
  <c r="I91" i="1" s="1"/>
  <c r="I90" i="1"/>
  <c r="G90" i="1"/>
  <c r="E90" i="1"/>
  <c r="I89" i="1"/>
  <c r="G89" i="1"/>
  <c r="E89" i="1"/>
  <c r="G88" i="1"/>
  <c r="E88" i="1"/>
  <c r="I88" i="1" s="1"/>
  <c r="G87" i="1"/>
  <c r="E87" i="1"/>
  <c r="I87" i="1" s="1"/>
  <c r="I86" i="1"/>
  <c r="G86" i="1"/>
  <c r="E86" i="1"/>
  <c r="I85" i="1"/>
  <c r="G85" i="1"/>
  <c r="E85" i="1"/>
  <c r="G84" i="1"/>
  <c r="E84" i="1"/>
  <c r="I84" i="1" s="1"/>
  <c r="G83" i="1"/>
  <c r="E83" i="1"/>
  <c r="I83" i="1" s="1"/>
  <c r="I82" i="1"/>
  <c r="G82" i="1"/>
  <c r="E82" i="1"/>
  <c r="I81" i="1"/>
  <c r="G81" i="1"/>
  <c r="E81" i="1"/>
  <c r="G80" i="1"/>
  <c r="E80" i="1"/>
  <c r="I80" i="1" s="1"/>
  <c r="G79" i="1"/>
  <c r="E79" i="1"/>
  <c r="I79" i="1" s="1"/>
  <c r="I78" i="1"/>
  <c r="G78" i="1"/>
  <c r="E78" i="1"/>
  <c r="I77" i="1"/>
  <c r="G77" i="1"/>
  <c r="E77" i="1"/>
  <c r="G76" i="1"/>
  <c r="E76" i="1"/>
  <c r="I76" i="1" s="1"/>
  <c r="G75" i="1"/>
  <c r="E75" i="1"/>
  <c r="I75" i="1" s="1"/>
  <c r="I74" i="1"/>
  <c r="G74" i="1"/>
  <c r="E74" i="1"/>
  <c r="I73" i="1"/>
  <c r="G73" i="1"/>
  <c r="E73" i="1"/>
  <c r="G72" i="1"/>
  <c r="E72" i="1"/>
  <c r="I72" i="1" s="1"/>
  <c r="G71" i="1"/>
  <c r="E71" i="1"/>
  <c r="I71" i="1" s="1"/>
  <c r="I70" i="1"/>
  <c r="G70" i="1"/>
  <c r="E70" i="1"/>
  <c r="I69" i="1"/>
  <c r="G69" i="1"/>
  <c r="E69" i="1"/>
  <c r="G68" i="1"/>
  <c r="E68" i="1"/>
  <c r="I68" i="1" s="1"/>
  <c r="G67" i="1"/>
  <c r="E67" i="1"/>
  <c r="I67" i="1" s="1"/>
  <c r="I66" i="1"/>
  <c r="G66" i="1"/>
  <c r="E66" i="1"/>
  <c r="I65" i="1"/>
  <c r="G65" i="1"/>
  <c r="E65" i="1"/>
  <c r="G64" i="1"/>
  <c r="E64" i="1"/>
  <c r="I64" i="1" s="1"/>
  <c r="G63" i="1"/>
  <c r="E63" i="1"/>
  <c r="I63" i="1" s="1"/>
  <c r="I62" i="1"/>
  <c r="G62" i="1"/>
  <c r="E62" i="1"/>
  <c r="I61" i="1"/>
  <c r="G61" i="1"/>
  <c r="E61" i="1"/>
  <c r="G60" i="1"/>
  <c r="E60" i="1"/>
  <c r="I60" i="1" s="1"/>
  <c r="G59" i="1"/>
  <c r="E59" i="1"/>
  <c r="I59" i="1" s="1"/>
  <c r="I58" i="1"/>
  <c r="G58" i="1"/>
  <c r="E58" i="1"/>
  <c r="I57" i="1"/>
  <c r="G57" i="1"/>
  <c r="E57" i="1"/>
  <c r="G56" i="1"/>
  <c r="E56" i="1"/>
  <c r="I56" i="1" s="1"/>
  <c r="G55" i="1"/>
  <c r="E55" i="1"/>
  <c r="I55" i="1" s="1"/>
  <c r="I54" i="1"/>
  <c r="G54" i="1"/>
  <c r="E54" i="1"/>
  <c r="I53" i="1"/>
  <c r="G53" i="1"/>
  <c r="E53" i="1"/>
  <c r="G52" i="1"/>
  <c r="E52" i="1"/>
  <c r="I52" i="1" s="1"/>
  <c r="G51" i="1"/>
  <c r="E51" i="1"/>
  <c r="I51" i="1" s="1"/>
  <c r="I50" i="1"/>
  <c r="G50" i="1"/>
  <c r="E50" i="1"/>
  <c r="I49" i="1"/>
  <c r="G49" i="1"/>
  <c r="E49" i="1"/>
  <c r="G48" i="1"/>
  <c r="E48" i="1"/>
  <c r="I48" i="1" s="1"/>
  <c r="G47" i="1"/>
  <c r="E47" i="1"/>
  <c r="I47" i="1" s="1"/>
  <c r="I46" i="1"/>
  <c r="G46" i="1"/>
  <c r="E46" i="1"/>
  <c r="I45" i="1"/>
  <c r="G45" i="1"/>
  <c r="E45" i="1"/>
  <c r="G44" i="1"/>
  <c r="E44" i="1"/>
  <c r="I44" i="1" s="1"/>
  <c r="G43" i="1"/>
  <c r="E43" i="1"/>
  <c r="I43" i="1" s="1"/>
  <c r="I42" i="1"/>
  <c r="G42" i="1"/>
  <c r="E42" i="1"/>
  <c r="I41" i="1"/>
  <c r="G41" i="1"/>
  <c r="E41" i="1"/>
  <c r="G40" i="1"/>
  <c r="E40" i="1"/>
  <c r="I40" i="1" s="1"/>
  <c r="G39" i="1"/>
  <c r="E39" i="1"/>
  <c r="I39" i="1" s="1"/>
  <c r="I38" i="1"/>
  <c r="G38" i="1"/>
  <c r="E38" i="1"/>
  <c r="I37" i="1"/>
  <c r="G37" i="1"/>
  <c r="E37" i="1"/>
  <c r="G36" i="1"/>
  <c r="E36" i="1"/>
  <c r="I36" i="1" s="1"/>
  <c r="G35" i="1"/>
  <c r="E35" i="1"/>
  <c r="I35" i="1" s="1"/>
  <c r="I34" i="1"/>
  <c r="G34" i="1"/>
  <c r="E34" i="1"/>
  <c r="I33" i="1"/>
  <c r="G33" i="1"/>
  <c r="E33" i="1"/>
  <c r="G32" i="1"/>
  <c r="E32" i="1"/>
  <c r="I32" i="1" s="1"/>
  <c r="G31" i="1"/>
  <c r="E31" i="1"/>
  <c r="I31" i="1" s="1"/>
  <c r="I30" i="1"/>
  <c r="G30" i="1"/>
  <c r="E30" i="1"/>
  <c r="I29" i="1"/>
  <c r="G29" i="1"/>
  <c r="E29" i="1"/>
  <c r="G28" i="1"/>
  <c r="E28" i="1"/>
  <c r="I28" i="1" s="1"/>
  <c r="G27" i="1"/>
  <c r="E27" i="1"/>
  <c r="I27" i="1" s="1"/>
  <c r="I26" i="1"/>
  <c r="G26" i="1"/>
  <c r="E26" i="1"/>
  <c r="I25" i="1"/>
  <c r="G25" i="1"/>
  <c r="E25" i="1"/>
  <c r="G24" i="1"/>
  <c r="E24" i="1"/>
  <c r="I24" i="1" s="1"/>
  <c r="G23" i="1"/>
  <c r="E23" i="1"/>
  <c r="I23" i="1" s="1"/>
  <c r="I22" i="1"/>
  <c r="G22" i="1"/>
  <c r="E22" i="1"/>
  <c r="G21" i="1"/>
  <c r="I21" i="1" s="1"/>
  <c r="E21" i="1"/>
  <c r="G20" i="1"/>
  <c r="E20" i="1"/>
  <c r="I20" i="1" s="1"/>
  <c r="G19" i="1"/>
  <c r="E19" i="1"/>
  <c r="I19" i="1" s="1"/>
  <c r="I18" i="1"/>
  <c r="G18" i="1"/>
  <c r="E18" i="1"/>
  <c r="G17" i="1"/>
  <c r="I17" i="1" s="1"/>
  <c r="E17" i="1"/>
  <c r="G16" i="1"/>
  <c r="E16" i="1"/>
  <c r="I16" i="1" s="1"/>
  <c r="G15" i="1"/>
  <c r="E15" i="1"/>
  <c r="I15" i="1" s="1"/>
  <c r="I14" i="1"/>
  <c r="G14" i="1"/>
  <c r="E14" i="1"/>
  <c r="G13" i="1"/>
  <c r="I13" i="1" s="1"/>
  <c r="E13" i="1"/>
  <c r="G12" i="1"/>
  <c r="E12" i="1"/>
  <c r="I12" i="1" s="1"/>
  <c r="G11" i="1"/>
  <c r="E11" i="1"/>
  <c r="I11" i="1" s="1"/>
  <c r="I10" i="1"/>
  <c r="G10" i="1"/>
  <c r="E10" i="1"/>
  <c r="G9" i="1"/>
  <c r="I9" i="1" s="1"/>
  <c r="E9" i="1"/>
  <c r="G8" i="1"/>
  <c r="E8" i="1"/>
  <c r="I8" i="1" s="1"/>
  <c r="G7" i="1"/>
  <c r="E7" i="1"/>
  <c r="I7" i="1" s="1"/>
  <c r="I6" i="1"/>
  <c r="G6" i="1"/>
  <c r="E6" i="1"/>
  <c r="G5" i="1"/>
  <c r="I5" i="1" s="1"/>
  <c r="E5" i="1"/>
  <c r="G4" i="1"/>
  <c r="E4" i="1"/>
  <c r="I4" i="1" s="1"/>
  <c r="G3" i="1"/>
  <c r="E3" i="1"/>
  <c r="I3" i="1" s="1"/>
  <c r="I2" i="1"/>
  <c r="G2" i="1"/>
  <c r="E2" i="1"/>
</calcChain>
</file>

<file path=xl/sharedStrings.xml><?xml version="1.0" encoding="utf-8"?>
<sst xmlns="http://schemas.openxmlformats.org/spreadsheetml/2006/main" count="464" uniqueCount="397">
  <si>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</si>
  <si>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</si>
  <si>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</si>
  <si>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</si>
  <si>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</si>
  <si>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</si>
  <si>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</si>
  <si>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Septembar - prvi</t>
  </si>
  <si>
    <t>Važeći rezultat prvog kolokvijuma
(0-25 bodova)</t>
  </si>
  <si>
    <t>K2</t>
  </si>
  <si>
    <t>Drugi kolokvijum
(0-25 bodova)</t>
  </si>
  <si>
    <t>PK2</t>
  </si>
  <si>
    <t>Popravni drugi kolokvijum
(0-25 bodova)</t>
  </si>
  <si>
    <t>Septembar - drugi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</si>
  <si>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</si>
  <si>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</si>
  <si>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</si>
  <si>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</si>
  <si>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</si>
  <si>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</si>
  <si>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Kasalica Nina</t>
  </si>
  <si>
    <t>2 / 21</t>
  </si>
  <si>
    <t>Srdanović Aleksandar</t>
  </si>
  <si>
    <t>3 / 21</t>
  </si>
  <si>
    <t>Rosić Filip</t>
  </si>
  <si>
    <t>4 / 21</t>
  </si>
  <si>
    <t>Begović Dejla</t>
  </si>
  <si>
    <t>5 / 21</t>
  </si>
  <si>
    <t>Drakić Dušica</t>
  </si>
  <si>
    <t>6 / 21</t>
  </si>
  <si>
    <t>Ðurović Danilo</t>
  </si>
  <si>
    <t>7 / 21</t>
  </si>
  <si>
    <t>Kljajić Katarina</t>
  </si>
  <si>
    <t>8 / 21</t>
  </si>
  <si>
    <t>Fatić Andrija</t>
  </si>
  <si>
    <t>9 / 21</t>
  </si>
  <si>
    <t>Ivanović Vladan</t>
  </si>
  <si>
    <t>10 / 21</t>
  </si>
  <si>
    <t>Medenica Nataša</t>
  </si>
  <si>
    <t>11 / 21</t>
  </si>
  <si>
    <t>Bulatović Anđela</t>
  </si>
  <si>
    <t>12 / 21</t>
  </si>
  <si>
    <t>Prebiračević Nikolina</t>
  </si>
  <si>
    <t>13 / 21</t>
  </si>
  <si>
    <t>Vujković Dejana</t>
  </si>
  <si>
    <t>14 / 21</t>
  </si>
  <si>
    <t>Bešović Dejan</t>
  </si>
  <si>
    <t>15 / 21</t>
  </si>
  <si>
    <t>Blagojević Vivijana</t>
  </si>
  <si>
    <t>16 / 21</t>
  </si>
  <si>
    <t>Radulović Milena</t>
  </si>
  <si>
    <t>17 / 21</t>
  </si>
  <si>
    <t>Mugoša Maja</t>
  </si>
  <si>
    <t>18 / 21</t>
  </si>
  <si>
    <t>Orović Ivan</t>
  </si>
  <si>
    <t>19 / 21</t>
  </si>
  <si>
    <t>Damjanović Sandra</t>
  </si>
  <si>
    <t>20 / 21</t>
  </si>
  <si>
    <t>Sutaj Arijana</t>
  </si>
  <si>
    <t>21 / 21</t>
  </si>
  <si>
    <t>Rastoder Minela</t>
  </si>
  <si>
    <t>22 / 21</t>
  </si>
  <si>
    <t>Mijović Maja</t>
  </si>
  <si>
    <t>23 / 21</t>
  </si>
  <si>
    <t>Bošnjak Željka</t>
  </si>
  <si>
    <t>24 / 21</t>
  </si>
  <si>
    <t>Rubežić Anđela</t>
  </si>
  <si>
    <t>25 / 21</t>
  </si>
  <si>
    <t>Janković Ðorđije</t>
  </si>
  <si>
    <t>26 / 21</t>
  </si>
  <si>
    <t>Ćinćur Željka</t>
  </si>
  <si>
    <t>27 / 21</t>
  </si>
  <si>
    <t>Todorović Nataša</t>
  </si>
  <si>
    <t>28 / 21</t>
  </si>
  <si>
    <t>Nikolić Rajko</t>
  </si>
  <si>
    <t>29 / 21</t>
  </si>
  <si>
    <t>Lazović Nikolina</t>
  </si>
  <si>
    <t>30 / 21</t>
  </si>
  <si>
    <t>Tomić Milica</t>
  </si>
  <si>
    <t>31 / 21</t>
  </si>
  <si>
    <t>Pušonja Jovana</t>
  </si>
  <si>
    <t>32 / 21</t>
  </si>
  <si>
    <t>Ćirlija Kenan</t>
  </si>
  <si>
    <t>33 / 21</t>
  </si>
  <si>
    <t>Matanović Danijela</t>
  </si>
  <si>
    <t>34 / 21</t>
  </si>
  <si>
    <t>Knežević Nikola</t>
  </si>
  <si>
    <t>35 / 21</t>
  </si>
  <si>
    <t>Šapurić Andrija</t>
  </si>
  <si>
    <t>36 / 21</t>
  </si>
  <si>
    <t>Gojković Anja</t>
  </si>
  <si>
    <t>37 / 21</t>
  </si>
  <si>
    <t>Mrvaljević Nikolina</t>
  </si>
  <si>
    <t>38 / 21</t>
  </si>
  <si>
    <t>Šćepanović Tijana</t>
  </si>
  <si>
    <t>39 / 21</t>
  </si>
  <si>
    <t>Hodžić Majda</t>
  </si>
  <si>
    <t>40 / 21</t>
  </si>
  <si>
    <t>Medenica Jagoš</t>
  </si>
  <si>
    <t>41 / 21</t>
  </si>
  <si>
    <t>Mihajlović Anja</t>
  </si>
  <si>
    <t>42 / 21</t>
  </si>
  <si>
    <t>Lalatović Aleksandra</t>
  </si>
  <si>
    <t>43 / 21</t>
  </si>
  <si>
    <t>Lukačević Tamara</t>
  </si>
  <si>
    <t>44 / 21</t>
  </si>
  <si>
    <t>Šćepanović Jelena</t>
  </si>
  <si>
    <t>45 / 21</t>
  </si>
  <si>
    <t>Perunović Ksenija</t>
  </si>
  <si>
    <t>46 / 21</t>
  </si>
  <si>
    <t>Rudanović Dobroslav</t>
  </si>
  <si>
    <t>47 / 21</t>
  </si>
  <si>
    <t>Junçaj Kristijan</t>
  </si>
  <si>
    <t>48 / 21</t>
  </si>
  <si>
    <t>Cecunjanin Šejla</t>
  </si>
  <si>
    <t>49 / 21</t>
  </si>
  <si>
    <t>Ðurišić Balša</t>
  </si>
  <si>
    <t>50 / 21</t>
  </si>
  <si>
    <t>Mijušković Marko</t>
  </si>
  <si>
    <t>51 / 21</t>
  </si>
  <si>
    <t>Vujačić Anita</t>
  </si>
  <si>
    <t>52 / 21</t>
  </si>
  <si>
    <t>Cicmil Olja</t>
  </si>
  <si>
    <t>53 / 21</t>
  </si>
  <si>
    <t>Lončar Ivana</t>
  </si>
  <si>
    <t>54 / 21</t>
  </si>
  <si>
    <t>Nikolić Ivan</t>
  </si>
  <si>
    <t>55 / 21</t>
  </si>
  <si>
    <t>Nikić Lazar</t>
  </si>
  <si>
    <t>56 / 21</t>
  </si>
  <si>
    <t>Miković Matija</t>
  </si>
  <si>
    <t>57 / 21</t>
  </si>
  <si>
    <t>Gledović Tanja</t>
  </si>
  <si>
    <t>58 / 21</t>
  </si>
  <si>
    <t>Anđelić Igor</t>
  </si>
  <si>
    <t>59 / 21</t>
  </si>
  <si>
    <t>Petrović Jovana</t>
  </si>
  <si>
    <t>60 / 21</t>
  </si>
  <si>
    <t>Novaković Dragana</t>
  </si>
  <si>
    <t>61 / 21</t>
  </si>
  <si>
    <t>Dučić Anica</t>
  </si>
  <si>
    <t>62 / 21</t>
  </si>
  <si>
    <t>Simonović Anja</t>
  </si>
  <si>
    <t>63 / 21</t>
  </si>
  <si>
    <t>Lopičić Nevena</t>
  </si>
  <si>
    <t>64 / 21</t>
  </si>
  <si>
    <t>Ćipranić Marina</t>
  </si>
  <si>
    <t>65 / 21</t>
  </si>
  <si>
    <t>Pešić Isidora</t>
  </si>
  <si>
    <t>66 / 21</t>
  </si>
  <si>
    <t>Pupović Anđela</t>
  </si>
  <si>
    <t>67 / 21</t>
  </si>
  <si>
    <t>Radonjić Mihailo</t>
  </si>
  <si>
    <t>68 / 21</t>
  </si>
  <si>
    <t>Krulanović Danijela</t>
  </si>
  <si>
    <t>69 / 21</t>
  </si>
  <si>
    <t>Živković Bojan</t>
  </si>
  <si>
    <t>70 / 21</t>
  </si>
  <si>
    <t>Kerović Ela</t>
  </si>
  <si>
    <t>71 / 21</t>
  </si>
  <si>
    <t>Kalač Minela</t>
  </si>
  <si>
    <t>72 / 21</t>
  </si>
  <si>
    <t>Knežević Kristina</t>
  </si>
  <si>
    <t>73 / 21</t>
  </si>
  <si>
    <t>Marković Nela</t>
  </si>
  <si>
    <t>74 / 21</t>
  </si>
  <si>
    <t>Ćurčić Marija</t>
  </si>
  <si>
    <t>75 / 21</t>
  </si>
  <si>
    <t>Murić Anisa</t>
  </si>
  <si>
    <t>76 / 21</t>
  </si>
  <si>
    <t>Milović Teodora</t>
  </si>
  <si>
    <t>77 / 21</t>
  </si>
  <si>
    <t>Ćatović Alma</t>
  </si>
  <si>
    <t>78 / 21</t>
  </si>
  <si>
    <t>Papović Bojana</t>
  </si>
  <si>
    <t>79 / 21</t>
  </si>
  <si>
    <t>Kajošević Emir</t>
  </si>
  <si>
    <t>80 / 21</t>
  </si>
  <si>
    <t>Kasnecović Iva</t>
  </si>
  <si>
    <t>81 / 21</t>
  </si>
  <si>
    <t>Ćeranić Andrea</t>
  </si>
  <si>
    <t>82 / 21</t>
  </si>
  <si>
    <t>Smailović Amina</t>
  </si>
  <si>
    <t>83 / 21</t>
  </si>
  <si>
    <t>Vujović Branislav</t>
  </si>
  <si>
    <t>84 / 21</t>
  </si>
  <si>
    <t>Žujović Lucija</t>
  </si>
  <si>
    <t>85 / 21</t>
  </si>
  <si>
    <t>Rastoder Ajla</t>
  </si>
  <si>
    <t>86 / 21</t>
  </si>
  <si>
    <t>Zečević Nina</t>
  </si>
  <si>
    <t>87 / 21</t>
  </si>
  <si>
    <t>Maljević Alen</t>
  </si>
  <si>
    <t>88 / 21</t>
  </si>
  <si>
    <t>Kankaraš Zorana</t>
  </si>
  <si>
    <t>89 / 21</t>
  </si>
  <si>
    <t>Radulović Ksenija</t>
  </si>
  <si>
    <t>90 / 21</t>
  </si>
  <si>
    <t>Medojević Marija</t>
  </si>
  <si>
    <t>91 / 21</t>
  </si>
  <si>
    <t>Lješković Obrad</t>
  </si>
  <si>
    <t>92 / 21</t>
  </si>
  <si>
    <t>Božović Bojana</t>
  </si>
  <si>
    <t>93 / 21</t>
  </si>
  <si>
    <t>Gogić Marija</t>
  </si>
  <si>
    <t>94 / 21</t>
  </si>
  <si>
    <t>Knežević Anđela</t>
  </si>
  <si>
    <t>95 / 21</t>
  </si>
  <si>
    <t>Prelević Milena</t>
  </si>
  <si>
    <t>96 / 21</t>
  </si>
  <si>
    <t>Bajić Sandra</t>
  </si>
  <si>
    <t>97 / 21</t>
  </si>
  <si>
    <t>Knežević Luka</t>
  </si>
  <si>
    <t>98 / 21</t>
  </si>
  <si>
    <t>Popović Krsto</t>
  </si>
  <si>
    <t>99 / 21</t>
  </si>
  <si>
    <t>Petrić Nikola</t>
  </si>
  <si>
    <t>100 / 21</t>
  </si>
  <si>
    <t>Šapurić Radovan</t>
  </si>
  <si>
    <t>101 / 21</t>
  </si>
  <si>
    <t>Živaljević Petar</t>
  </si>
  <si>
    <t>6 / 20</t>
  </si>
  <si>
    <t>Pepeljak Melisa</t>
  </si>
  <si>
    <t>8 / 20</t>
  </si>
  <si>
    <t>Ðurović Maša</t>
  </si>
  <si>
    <t>15 / 20</t>
  </si>
  <si>
    <t>Lazarević Danijela</t>
  </si>
  <si>
    <t>30 / 20</t>
  </si>
  <si>
    <t>Vešović Nikola</t>
  </si>
  <si>
    <t>35 / 20</t>
  </si>
  <si>
    <t>Tabaš Jelena</t>
  </si>
  <si>
    <t>38 / 20</t>
  </si>
  <si>
    <t>Pašić Željka</t>
  </si>
  <si>
    <t>43 / 20</t>
  </si>
  <si>
    <t>Čupić Damjan</t>
  </si>
  <si>
    <t>44 / 20</t>
  </si>
  <si>
    <t>Marotić Lana</t>
  </si>
  <si>
    <t>45 / 20</t>
  </si>
  <si>
    <t>Zverotić Amra</t>
  </si>
  <si>
    <t>52 / 20</t>
  </si>
  <si>
    <t>Šćekić Ivana</t>
  </si>
  <si>
    <t>56 / 20</t>
  </si>
  <si>
    <t>Bralić Lejla</t>
  </si>
  <si>
    <t>57 / 20</t>
  </si>
  <si>
    <t>Vlahović Miljan</t>
  </si>
  <si>
    <t>60 / 20</t>
  </si>
  <si>
    <t>Račić Jovana</t>
  </si>
  <si>
    <t>69 / 20</t>
  </si>
  <si>
    <t>Maraš Maja</t>
  </si>
  <si>
    <t>80 / 20</t>
  </si>
  <si>
    <t>Milanović Bojana</t>
  </si>
  <si>
    <t>85 / 20</t>
  </si>
  <si>
    <t>Šekarić Nađa</t>
  </si>
  <si>
    <t>86 / 20</t>
  </si>
  <si>
    <t>Tripinović Anastasija</t>
  </si>
  <si>
    <t>89 / 20</t>
  </si>
  <si>
    <t>Dautović Dženisa</t>
  </si>
  <si>
    <t>90 / 20</t>
  </si>
  <si>
    <t>Nikčević Danilo</t>
  </si>
  <si>
    <t>95 / 20</t>
  </si>
  <si>
    <t>Veljić Boško</t>
  </si>
  <si>
    <t>5 / 19</t>
  </si>
  <si>
    <t>Ðinović Milica</t>
  </si>
  <si>
    <t>12 / 19</t>
  </si>
  <si>
    <t>Todorović Jelena</t>
  </si>
  <si>
    <t>13 / 19</t>
  </si>
  <si>
    <t>Popović Milica</t>
  </si>
  <si>
    <t>51 / 19</t>
  </si>
  <si>
    <t>Raičević Svetlana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</si>
  <si>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</si>
  <si>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</si>
  <si>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</si>
  <si>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</si>
  <si>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</si>
  <si>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</si>
  <si>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</si>
  <si>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</si>
  <si>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</si>
  <si>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</si>
  <si>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</si>
  <si>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</si>
  <si>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19 / 18</t>
  </si>
  <si>
    <t>Ðurović Kaća</t>
  </si>
  <si>
    <t>59 / 18</t>
  </si>
  <si>
    <t>Jovović Lana</t>
  </si>
  <si>
    <t>60 / 18</t>
  </si>
  <si>
    <t>Cerović Katarina</t>
  </si>
  <si>
    <t>66 / 18</t>
  </si>
  <si>
    <t>Matanović Anđela</t>
  </si>
  <si>
    <t>86 / 18</t>
  </si>
  <si>
    <t>Radović Zoran</t>
  </si>
  <si>
    <t>99 / 18</t>
  </si>
  <si>
    <t>Vujošević Marina</t>
  </si>
  <si>
    <t>5 / 17</t>
  </si>
  <si>
    <t>Lekić Anđela</t>
  </si>
  <si>
    <t>20 / 17</t>
  </si>
  <si>
    <t>Pertunaj Andrea</t>
  </si>
  <si>
    <t>27 / 17</t>
  </si>
  <si>
    <t>Mijović Filip</t>
  </si>
  <si>
    <t>35 / 17</t>
  </si>
  <si>
    <t>Zečević Andrej</t>
  </si>
  <si>
    <t>39 / 17</t>
  </si>
  <si>
    <t>Milović Petar</t>
  </si>
  <si>
    <t>53 / 17</t>
  </si>
  <si>
    <t>Madžgalj Ivan</t>
  </si>
  <si>
    <t>61 / 17</t>
  </si>
  <si>
    <t>Manojlović Ksenija</t>
  </si>
  <si>
    <t>63 / 17</t>
  </si>
  <si>
    <t>Agramović Igor</t>
  </si>
  <si>
    <t>85 / 17</t>
  </si>
  <si>
    <t>Nišavić Bojana</t>
  </si>
  <si>
    <t>46 / 16</t>
  </si>
  <si>
    <t>Ledinić Emir</t>
  </si>
  <si>
    <t>97 / 16</t>
  </si>
  <si>
    <t>Pavićević Danijela</t>
  </si>
  <si>
    <t>60 / 15</t>
  </si>
  <si>
    <t>Marić Nataša</t>
  </si>
  <si>
    <t>73 / 15</t>
  </si>
  <si>
    <t>Popadić Vanja</t>
  </si>
  <si>
    <t>85 / 15</t>
  </si>
  <si>
    <t>Jovanović Nikolina</t>
  </si>
  <si>
    <t>190 / 14</t>
  </si>
  <si>
    <t>Mirković Filip</t>
  </si>
  <si>
    <t>Veljović Dejana</t>
  </si>
  <si>
    <t>Mahmutović Omer</t>
  </si>
  <si>
    <t>Vuković Emilija</t>
  </si>
  <si>
    <t>Janković Jovana</t>
  </si>
  <si>
    <t>Bahović Adis</t>
  </si>
  <si>
    <t>Moračanin Nemanja</t>
  </si>
  <si>
    <t>Bulatović Miloš</t>
  </si>
  <si>
    <t>Stanić Danilo</t>
  </si>
  <si>
    <t>Bošković Andrijana</t>
  </si>
  <si>
    <t>Ećo Šefket</t>
  </si>
  <si>
    <t>Joksimović Nikola</t>
  </si>
  <si>
    <t>Hot Emina</t>
  </si>
  <si>
    <t>Rebronja Ajla</t>
  </si>
  <si>
    <t>Martinović Mervana</t>
  </si>
  <si>
    <t>Bećirović Enisa</t>
  </si>
  <si>
    <t>Begović Ajla</t>
  </si>
  <si>
    <t>Madžgalj Andrea</t>
  </si>
  <si>
    <t>Karišik Iva</t>
  </si>
  <si>
    <t>Gredić Samra</t>
  </si>
  <si>
    <t>Ðukić Katarina</t>
  </si>
  <si>
    <t>Hadžibegović Humeyra</t>
  </si>
  <si>
    <t>Mugoša Marija</t>
  </si>
  <si>
    <t>Nedović Nikola</t>
  </si>
  <si>
    <t>Radović Predrag</t>
  </si>
  <si>
    <t>Zejnilović Mirela</t>
  </si>
  <si>
    <t>Mahmutović Ermina</t>
  </si>
  <si>
    <t>Dedajić Anja</t>
  </si>
  <si>
    <t>Ivanović Tijana</t>
  </si>
  <si>
    <t>Nišavić Nemanja</t>
  </si>
  <si>
    <t>Vukojičić Ognjen</t>
  </si>
  <si>
    <t>Softić Adela</t>
  </si>
  <si>
    <t>Vlaović Bojan</t>
  </si>
  <si>
    <t>Dizdarević Alen</t>
  </si>
  <si>
    <t>Asović Luka</t>
  </si>
  <si>
    <t>Radulović Krsto</t>
  </si>
  <si>
    <t>Bulatović Jovana</t>
  </si>
  <si>
    <t>Šćekić Bojana</t>
  </si>
  <si>
    <t>Dizdarević Emin</t>
  </si>
  <si>
    <t>Fatić Anđela</t>
  </si>
  <si>
    <t>Žugić Teodora</t>
  </si>
  <si>
    <t>Matić Andrea</t>
  </si>
  <si>
    <t>Lalović Luka</t>
  </si>
  <si>
    <t>Bokan Milica</t>
  </si>
  <si>
    <t>Ðurković Veljko</t>
  </si>
  <si>
    <t>Mišković Pavle</t>
  </si>
  <si>
    <t>Veljić Tina</t>
  </si>
  <si>
    <t>Janković Andreja</t>
  </si>
  <si>
    <t>Kostić Jovana</t>
  </si>
  <si>
    <t>Milisavljević Milka</t>
  </si>
  <si>
    <t>5 / 20</t>
  </si>
  <si>
    <t>Žarić Ðorđe</t>
  </si>
  <si>
    <t>9 / 20</t>
  </si>
  <si>
    <t>Bulatović Aleksandra</t>
  </si>
  <si>
    <t>14 / 20</t>
  </si>
  <si>
    <t>Beganović Adelisa</t>
  </si>
  <si>
    <t>16 / 20</t>
  </si>
  <si>
    <t>Magdelinić Mileva</t>
  </si>
  <si>
    <t>19 / 20</t>
  </si>
  <si>
    <t>Dlakić Rizo</t>
  </si>
  <si>
    <t>28 / 20</t>
  </si>
  <si>
    <t>Fetahović Ajla</t>
  </si>
  <si>
    <t>Mustajbašić Erna</t>
  </si>
  <si>
    <t>37 / 20</t>
  </si>
  <si>
    <t>Bujišić Slađana</t>
  </si>
  <si>
    <t>39 / 20</t>
  </si>
  <si>
    <t>Medojević Milica</t>
  </si>
  <si>
    <t>28 / 19</t>
  </si>
  <si>
    <t>Šćepanović Zorka</t>
  </si>
  <si>
    <t>50 / 19</t>
  </si>
  <si>
    <t>Lukač Alma</t>
  </si>
  <si>
    <t>47 / 18</t>
  </si>
  <si>
    <t>Gardašević Neda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</si>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</sst>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zoomScaleNormal="100" workbookViewId="0">
      <selection activeCell="I1" sqref="I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4" style="4" customWidth="1"/>
    <col min="5" max="5" width="14.28515625" style="4" customWidth="1"/>
    <col min="6" max="6" width="5.5703125" style="4" customWidth="1"/>
    <col min="7" max="7" width="12.85546875" style="4" customWidth="1"/>
    <col min="8" max="8" width="12.85546875" style="4" hidden="1" customWidth="1"/>
    <col min="9" max="9" width="17.140625" style="4" customWidth="1"/>
    <col min="10" max="10" width="4.5703125" style="4" hidden="1" customWidth="1"/>
    <col min="11" max="11" width="13.28515625" style="4" hidden="1" customWidth="1"/>
    <col min="12" max="12" width="5.5703125" style="4" hidden="1" customWidth="1"/>
    <col min="13" max="14" width="13.28515625" style="4" hidden="1" customWidth="1"/>
    <col min="15" max="15" width="18.140625" style="4" hidden="1" customWidth="1"/>
    <col min="16" max="16" width="13.28515625" style="4" hidden="1" customWidth="1"/>
    <col min="17" max="17" width="12.85546875" style="4" hidden="1" customWidth="1"/>
    <col min="18" max="18" width="8.5703125" style="4" hidden="1" customWidth="1"/>
    <col min="19" max="19" width="7.140625" style="4" hidden="1" customWidth="1"/>
    <col min="20" max="20" width="8.85546875" style="4" customWidth="1"/>
    <col min="21" max="21" width="8.85546875" customWidth="1"/>
    <col min="22" max="22" width="8.85546875" style="4" customWidth="1"/>
    <col min="23" max="23" width="8.85546875" customWidth="1"/>
  </cols>
  <sheetData>
    <row r="1" spans="1:19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5">
        <v>1</v>
      </c>
      <c r="B2" s="6" t="s">
        <v>19</v>
      </c>
      <c r="C2" s="7" t="s">
        <v>20</v>
      </c>
      <c r="D2" s="5">
        <v>1</v>
      </c>
      <c r="E2" s="5">
        <f>D2/10*25</f>
        <v>2.5</v>
      </c>
      <c r="F2" s="5">
        <v>2.5</v>
      </c>
      <c r="G2" s="5">
        <f>F2/10*25</f>
        <v>6.25</v>
      </c>
      <c r="H2" s="5"/>
      <c r="I2" s="5">
        <f>IF(E2&gt;G2,E2,G2)</f>
        <v>6.25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5">
        <v>2</v>
      </c>
      <c r="B3" s="6" t="s">
        <v>21</v>
      </c>
      <c r="C3" s="7" t="s">
        <v>22</v>
      </c>
      <c r="D3" s="5">
        <v>4.5</v>
      </c>
      <c r="E3" s="5">
        <f t="shared" ref="E3:E66" si="0">D3/10*25</f>
        <v>11.25</v>
      </c>
      <c r="F3" s="5">
        <v>5</v>
      </c>
      <c r="G3" s="5">
        <f t="shared" ref="G3:G66" si="1">F3/10*25</f>
        <v>12.5</v>
      </c>
      <c r="H3" s="5"/>
      <c r="I3" s="5">
        <f t="shared" ref="I3:I66" si="2">IF(E3&gt;G3,E3,G3)</f>
        <v>12.5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>
        <v>3</v>
      </c>
      <c r="B4" s="6" t="s">
        <v>23</v>
      </c>
      <c r="C4" s="7" t="s">
        <v>24</v>
      </c>
      <c r="D4" s="5"/>
      <c r="E4" s="5">
        <f t="shared" si="0"/>
        <v>0</v>
      </c>
      <c r="F4" s="5"/>
      <c r="G4" s="5">
        <f t="shared" si="1"/>
        <v>0</v>
      </c>
      <c r="H4" s="5"/>
      <c r="I4" s="5">
        <f t="shared" si="2"/>
        <v>0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>
        <v>4</v>
      </c>
      <c r="B5" s="6" t="s">
        <v>25</v>
      </c>
      <c r="C5" s="7" t="s">
        <v>26</v>
      </c>
      <c r="D5" s="5">
        <v>4.5</v>
      </c>
      <c r="E5" s="5">
        <f t="shared" si="0"/>
        <v>11.25</v>
      </c>
      <c r="F5" s="5">
        <v>8.5</v>
      </c>
      <c r="G5" s="5">
        <f t="shared" si="1"/>
        <v>21.25</v>
      </c>
      <c r="H5" s="5"/>
      <c r="I5" s="5">
        <f t="shared" si="2"/>
        <v>21.25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5">
        <v>5</v>
      </c>
      <c r="B6" s="6" t="s">
        <v>27</v>
      </c>
      <c r="C6" s="7" t="s">
        <v>28</v>
      </c>
      <c r="D6" s="5">
        <v>3</v>
      </c>
      <c r="E6" s="5">
        <f t="shared" si="0"/>
        <v>7.5</v>
      </c>
      <c r="F6" s="5">
        <v>5.5</v>
      </c>
      <c r="G6" s="5">
        <f t="shared" si="1"/>
        <v>13.750000000000002</v>
      </c>
      <c r="H6" s="5"/>
      <c r="I6" s="5">
        <f t="shared" si="2"/>
        <v>13.750000000000002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>
        <v>6</v>
      </c>
      <c r="B7" s="6" t="s">
        <v>29</v>
      </c>
      <c r="C7" s="7" t="s">
        <v>30</v>
      </c>
      <c r="D7" s="5"/>
      <c r="E7" s="5">
        <f t="shared" si="0"/>
        <v>0</v>
      </c>
      <c r="F7" s="5"/>
      <c r="G7" s="5">
        <f t="shared" si="1"/>
        <v>0</v>
      </c>
      <c r="H7" s="5"/>
      <c r="I7" s="5">
        <f t="shared" si="2"/>
        <v>0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5">
        <v>7</v>
      </c>
      <c r="B8" s="6" t="s">
        <v>31</v>
      </c>
      <c r="C8" s="7" t="s">
        <v>32</v>
      </c>
      <c r="D8" s="5">
        <v>4</v>
      </c>
      <c r="E8" s="5">
        <f t="shared" si="0"/>
        <v>10</v>
      </c>
      <c r="F8" s="5">
        <v>4</v>
      </c>
      <c r="G8" s="5">
        <f t="shared" si="1"/>
        <v>10</v>
      </c>
      <c r="H8" s="5"/>
      <c r="I8" s="5">
        <f t="shared" si="2"/>
        <v>10</v>
      </c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5">
        <v>8</v>
      </c>
      <c r="B9" s="6" t="s">
        <v>33</v>
      </c>
      <c r="C9" s="7" t="s">
        <v>34</v>
      </c>
      <c r="D9" s="5"/>
      <c r="E9" s="5">
        <f t="shared" si="0"/>
        <v>0</v>
      </c>
      <c r="F9" s="5">
        <v>7.5</v>
      </c>
      <c r="G9" s="5">
        <f t="shared" si="1"/>
        <v>18.75</v>
      </c>
      <c r="H9" s="5"/>
      <c r="I9" s="5">
        <f t="shared" si="2"/>
        <v>18.75</v>
      </c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5">
        <v>9</v>
      </c>
      <c r="B10" s="6" t="s">
        <v>35</v>
      </c>
      <c r="C10" s="7" t="s">
        <v>36</v>
      </c>
      <c r="D10" s="5">
        <v>6.5</v>
      </c>
      <c r="E10" s="5">
        <f t="shared" si="0"/>
        <v>16.25</v>
      </c>
      <c r="F10" s="5">
        <v>7</v>
      </c>
      <c r="G10" s="5">
        <f t="shared" si="1"/>
        <v>17.5</v>
      </c>
      <c r="H10" s="5"/>
      <c r="I10" s="5">
        <f t="shared" si="2"/>
        <v>17.5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5">
        <v>10</v>
      </c>
      <c r="B11" s="6" t="s">
        <v>37</v>
      </c>
      <c r="C11" s="7" t="s">
        <v>38</v>
      </c>
      <c r="D11" s="5">
        <v>3</v>
      </c>
      <c r="E11" s="5">
        <f t="shared" si="0"/>
        <v>7.5</v>
      </c>
      <c r="F11" s="5">
        <v>5.5</v>
      </c>
      <c r="G11" s="5">
        <f t="shared" si="1"/>
        <v>13.750000000000002</v>
      </c>
      <c r="H11" s="5"/>
      <c r="I11" s="5">
        <f t="shared" si="2"/>
        <v>13.750000000000002</v>
      </c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5">
        <v>11</v>
      </c>
      <c r="B12" s="6" t="s">
        <v>39</v>
      </c>
      <c r="C12" s="7" t="s">
        <v>40</v>
      </c>
      <c r="D12" s="5"/>
      <c r="E12" s="5">
        <f t="shared" si="0"/>
        <v>0</v>
      </c>
      <c r="F12" s="5"/>
      <c r="G12" s="5">
        <f t="shared" si="1"/>
        <v>0</v>
      </c>
      <c r="H12" s="5"/>
      <c r="I12" s="5">
        <f t="shared" si="2"/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5">
        <v>12</v>
      </c>
      <c r="B13" s="6" t="s">
        <v>41</v>
      </c>
      <c r="C13" s="7" t="s">
        <v>42</v>
      </c>
      <c r="D13" s="5">
        <v>0</v>
      </c>
      <c r="E13" s="5">
        <f t="shared" si="0"/>
        <v>0</v>
      </c>
      <c r="F13" s="5">
        <v>1.5</v>
      </c>
      <c r="G13" s="5">
        <f t="shared" si="1"/>
        <v>3.75</v>
      </c>
      <c r="H13" s="5"/>
      <c r="I13" s="5">
        <f t="shared" si="2"/>
        <v>3.75</v>
      </c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5">
        <v>13</v>
      </c>
      <c r="B14" s="6" t="s">
        <v>43</v>
      </c>
      <c r="C14" s="7" t="s">
        <v>44</v>
      </c>
      <c r="D14" s="5"/>
      <c r="E14" s="5">
        <f t="shared" si="0"/>
        <v>0</v>
      </c>
      <c r="F14" s="5"/>
      <c r="G14" s="5">
        <f t="shared" si="1"/>
        <v>0</v>
      </c>
      <c r="H14" s="5"/>
      <c r="I14" s="5">
        <f t="shared" si="2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5">
        <v>14</v>
      </c>
      <c r="B15" s="6" t="s">
        <v>45</v>
      </c>
      <c r="C15" s="7" t="s">
        <v>46</v>
      </c>
      <c r="D15" s="5"/>
      <c r="E15" s="5">
        <f t="shared" si="0"/>
        <v>0</v>
      </c>
      <c r="F15" s="5"/>
      <c r="G15" s="5">
        <f t="shared" si="1"/>
        <v>0</v>
      </c>
      <c r="H15" s="5"/>
      <c r="I15" s="5">
        <f t="shared" si="2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>
        <v>15</v>
      </c>
      <c r="B16" s="6" t="s">
        <v>47</v>
      </c>
      <c r="C16" s="7" t="s">
        <v>48</v>
      </c>
      <c r="D16" s="5"/>
      <c r="E16" s="5">
        <f t="shared" si="0"/>
        <v>0</v>
      </c>
      <c r="F16" s="5">
        <v>4.5</v>
      </c>
      <c r="G16" s="5">
        <f t="shared" si="1"/>
        <v>11.25</v>
      </c>
      <c r="H16" s="5"/>
      <c r="I16" s="5">
        <f t="shared" si="2"/>
        <v>11.25</v>
      </c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>
        <v>16</v>
      </c>
      <c r="B17" s="6" t="s">
        <v>49</v>
      </c>
      <c r="C17" s="7" t="s">
        <v>50</v>
      </c>
      <c r="D17" s="5">
        <v>9.5</v>
      </c>
      <c r="E17" s="5">
        <f t="shared" si="0"/>
        <v>23.75</v>
      </c>
      <c r="F17" s="5"/>
      <c r="G17" s="5">
        <f t="shared" si="1"/>
        <v>0</v>
      </c>
      <c r="H17" s="5"/>
      <c r="I17" s="5">
        <f t="shared" si="2"/>
        <v>23.75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>
        <v>17</v>
      </c>
      <c r="B18" s="6" t="s">
        <v>51</v>
      </c>
      <c r="C18" s="7" t="s">
        <v>52</v>
      </c>
      <c r="D18" s="5"/>
      <c r="E18" s="5">
        <f t="shared" si="0"/>
        <v>0</v>
      </c>
      <c r="F18" s="5"/>
      <c r="G18" s="5">
        <f t="shared" si="1"/>
        <v>0</v>
      </c>
      <c r="H18" s="5"/>
      <c r="I18" s="5">
        <f t="shared" si="2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>
        <v>18</v>
      </c>
      <c r="B19" s="6" t="s">
        <v>53</v>
      </c>
      <c r="C19" s="7" t="s">
        <v>54</v>
      </c>
      <c r="D19" s="5">
        <v>6</v>
      </c>
      <c r="E19" s="5">
        <f t="shared" si="0"/>
        <v>15</v>
      </c>
      <c r="F19" s="5">
        <v>8</v>
      </c>
      <c r="G19" s="5">
        <f t="shared" si="1"/>
        <v>20</v>
      </c>
      <c r="H19" s="5"/>
      <c r="I19" s="5">
        <f t="shared" si="2"/>
        <v>20</v>
      </c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>
        <v>19</v>
      </c>
      <c r="B20" s="6" t="s">
        <v>55</v>
      </c>
      <c r="C20" s="7" t="s">
        <v>56</v>
      </c>
      <c r="D20" s="5">
        <v>4.5</v>
      </c>
      <c r="E20" s="5">
        <f t="shared" si="0"/>
        <v>11.25</v>
      </c>
      <c r="F20" s="5">
        <v>7</v>
      </c>
      <c r="G20" s="5">
        <f t="shared" si="1"/>
        <v>17.5</v>
      </c>
      <c r="H20" s="5"/>
      <c r="I20" s="5">
        <f t="shared" si="2"/>
        <v>17.5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>
        <v>20</v>
      </c>
      <c r="B21" s="6" t="s">
        <v>57</v>
      </c>
      <c r="C21" s="7" t="s">
        <v>58</v>
      </c>
      <c r="D21" s="5"/>
      <c r="E21" s="5">
        <f t="shared" si="0"/>
        <v>0</v>
      </c>
      <c r="F21" s="5">
        <v>7.5</v>
      </c>
      <c r="G21" s="5">
        <f t="shared" si="1"/>
        <v>18.75</v>
      </c>
      <c r="H21" s="5"/>
      <c r="I21" s="5">
        <f t="shared" si="2"/>
        <v>18.75</v>
      </c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>
        <v>21</v>
      </c>
      <c r="B22" s="6" t="s">
        <v>59</v>
      </c>
      <c r="C22" s="7" t="s">
        <v>60</v>
      </c>
      <c r="D22" s="5"/>
      <c r="E22" s="5">
        <f t="shared" si="0"/>
        <v>0</v>
      </c>
      <c r="F22" s="5">
        <v>5.5</v>
      </c>
      <c r="G22" s="5">
        <f t="shared" si="1"/>
        <v>13.750000000000002</v>
      </c>
      <c r="H22" s="5"/>
      <c r="I22" s="5">
        <f t="shared" si="2"/>
        <v>13.750000000000002</v>
      </c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>
        <v>22</v>
      </c>
      <c r="B23" s="6" t="s">
        <v>61</v>
      </c>
      <c r="C23" s="7" t="s">
        <v>62</v>
      </c>
      <c r="D23" s="5">
        <v>6</v>
      </c>
      <c r="E23" s="5">
        <f t="shared" si="0"/>
        <v>15</v>
      </c>
      <c r="F23" s="5">
        <v>9.5</v>
      </c>
      <c r="G23" s="5">
        <f t="shared" si="1"/>
        <v>23.75</v>
      </c>
      <c r="H23" s="5"/>
      <c r="I23" s="5">
        <f t="shared" si="2"/>
        <v>23.75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>
        <v>23</v>
      </c>
      <c r="B24" s="6" t="s">
        <v>63</v>
      </c>
      <c r="C24" s="7" t="s">
        <v>64</v>
      </c>
      <c r="D24" s="5">
        <v>1.5</v>
      </c>
      <c r="E24" s="5">
        <f t="shared" si="0"/>
        <v>3.75</v>
      </c>
      <c r="F24" s="5">
        <v>7.5</v>
      </c>
      <c r="G24" s="5">
        <f t="shared" si="1"/>
        <v>18.75</v>
      </c>
      <c r="H24" s="5"/>
      <c r="I24" s="5">
        <f t="shared" si="2"/>
        <v>18.75</v>
      </c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>
        <v>24</v>
      </c>
      <c r="B25" s="6" t="s">
        <v>65</v>
      </c>
      <c r="C25" s="7" t="s">
        <v>66</v>
      </c>
      <c r="D25" s="5">
        <v>4.5</v>
      </c>
      <c r="E25" s="5">
        <f t="shared" si="0"/>
        <v>11.25</v>
      </c>
      <c r="F25" s="5">
        <v>8</v>
      </c>
      <c r="G25" s="5">
        <f t="shared" si="1"/>
        <v>20</v>
      </c>
      <c r="H25" s="5"/>
      <c r="I25" s="5">
        <f t="shared" si="2"/>
        <v>20</v>
      </c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>
        <v>25</v>
      </c>
      <c r="B26" s="6" t="s">
        <v>67</v>
      </c>
      <c r="C26" s="7" t="s">
        <v>68</v>
      </c>
      <c r="D26" s="5"/>
      <c r="E26" s="5">
        <f t="shared" si="0"/>
        <v>0</v>
      </c>
      <c r="F26" s="5">
        <v>4</v>
      </c>
      <c r="G26" s="5">
        <f t="shared" si="1"/>
        <v>10</v>
      </c>
      <c r="H26" s="5"/>
      <c r="I26" s="5">
        <f t="shared" si="2"/>
        <v>10</v>
      </c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>
        <v>26</v>
      </c>
      <c r="B27" s="6" t="s">
        <v>69</v>
      </c>
      <c r="C27" s="7" t="s">
        <v>70</v>
      </c>
      <c r="D27" s="5"/>
      <c r="E27" s="5">
        <f t="shared" si="0"/>
        <v>0</v>
      </c>
      <c r="F27" s="5">
        <v>6</v>
      </c>
      <c r="G27" s="5">
        <f t="shared" si="1"/>
        <v>15</v>
      </c>
      <c r="H27" s="5"/>
      <c r="I27" s="5">
        <f t="shared" si="2"/>
        <v>15</v>
      </c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5">
        <v>27</v>
      </c>
      <c r="B28" s="6" t="s">
        <v>71</v>
      </c>
      <c r="C28" s="7" t="s">
        <v>72</v>
      </c>
      <c r="D28" s="5">
        <v>8.5</v>
      </c>
      <c r="E28" s="5">
        <f t="shared" si="0"/>
        <v>21.25</v>
      </c>
      <c r="F28" s="5"/>
      <c r="G28" s="5">
        <f t="shared" si="1"/>
        <v>0</v>
      </c>
      <c r="H28" s="5"/>
      <c r="I28" s="5">
        <f t="shared" si="2"/>
        <v>21.25</v>
      </c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>
        <v>28</v>
      </c>
      <c r="B29" s="6" t="s">
        <v>73</v>
      </c>
      <c r="C29" s="7" t="s">
        <v>74</v>
      </c>
      <c r="D29" s="5">
        <v>5.5</v>
      </c>
      <c r="E29" s="5">
        <f t="shared" si="0"/>
        <v>13.750000000000002</v>
      </c>
      <c r="F29" s="5">
        <v>9.5</v>
      </c>
      <c r="G29" s="5">
        <f t="shared" si="1"/>
        <v>23.75</v>
      </c>
      <c r="H29" s="5"/>
      <c r="I29" s="5">
        <f t="shared" si="2"/>
        <v>23.75</v>
      </c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>
        <v>29</v>
      </c>
      <c r="B30" s="6" t="s">
        <v>75</v>
      </c>
      <c r="C30" s="7" t="s">
        <v>76</v>
      </c>
      <c r="D30" s="5">
        <v>7</v>
      </c>
      <c r="E30" s="5">
        <f t="shared" si="0"/>
        <v>17.5</v>
      </c>
      <c r="F30" s="5">
        <v>9</v>
      </c>
      <c r="G30" s="5">
        <f t="shared" si="1"/>
        <v>22.5</v>
      </c>
      <c r="H30" s="5"/>
      <c r="I30" s="5">
        <f t="shared" si="2"/>
        <v>22.5</v>
      </c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>
        <v>30</v>
      </c>
      <c r="B31" s="6" t="s">
        <v>77</v>
      </c>
      <c r="C31" s="7" t="s">
        <v>78</v>
      </c>
      <c r="D31" s="5">
        <v>0</v>
      </c>
      <c r="E31" s="5">
        <f t="shared" si="0"/>
        <v>0</v>
      </c>
      <c r="F31" s="5">
        <v>4.5</v>
      </c>
      <c r="G31" s="5">
        <f t="shared" si="1"/>
        <v>11.25</v>
      </c>
      <c r="H31" s="5"/>
      <c r="I31" s="5">
        <f t="shared" si="2"/>
        <v>11.25</v>
      </c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5">
        <v>31</v>
      </c>
      <c r="B32" s="6" t="s">
        <v>79</v>
      </c>
      <c r="C32" s="7" t="s">
        <v>80</v>
      </c>
      <c r="D32" s="5">
        <v>5.5</v>
      </c>
      <c r="E32" s="5">
        <f t="shared" si="0"/>
        <v>13.750000000000002</v>
      </c>
      <c r="F32" s="5">
        <v>8</v>
      </c>
      <c r="G32" s="5">
        <f t="shared" si="1"/>
        <v>20</v>
      </c>
      <c r="H32" s="5"/>
      <c r="I32" s="5">
        <f t="shared" si="2"/>
        <v>20</v>
      </c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5">
        <v>32</v>
      </c>
      <c r="B33" s="6" t="s">
        <v>81</v>
      </c>
      <c r="C33" s="7" t="s">
        <v>82</v>
      </c>
      <c r="D33" s="5"/>
      <c r="E33" s="5">
        <f t="shared" si="0"/>
        <v>0</v>
      </c>
      <c r="F33" s="5">
        <v>3</v>
      </c>
      <c r="G33" s="5">
        <f t="shared" si="1"/>
        <v>7.5</v>
      </c>
      <c r="H33" s="5"/>
      <c r="I33" s="5">
        <f t="shared" si="2"/>
        <v>7.5</v>
      </c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>
        <v>33</v>
      </c>
      <c r="B34" s="6" t="s">
        <v>83</v>
      </c>
      <c r="C34" s="7" t="s">
        <v>84</v>
      </c>
      <c r="D34" s="5">
        <v>5.5</v>
      </c>
      <c r="E34" s="5">
        <f t="shared" si="0"/>
        <v>13.750000000000002</v>
      </c>
      <c r="F34" s="5">
        <v>4.5</v>
      </c>
      <c r="G34" s="5">
        <f t="shared" si="1"/>
        <v>11.25</v>
      </c>
      <c r="H34" s="5"/>
      <c r="I34" s="5">
        <f t="shared" si="2"/>
        <v>13.750000000000002</v>
      </c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>
        <v>34</v>
      </c>
      <c r="B35" s="6" t="s">
        <v>85</v>
      </c>
      <c r="C35" s="7" t="s">
        <v>86</v>
      </c>
      <c r="D35" s="5">
        <v>4.5</v>
      </c>
      <c r="E35" s="5">
        <f t="shared" si="0"/>
        <v>11.25</v>
      </c>
      <c r="F35" s="5">
        <v>7</v>
      </c>
      <c r="G35" s="5">
        <f t="shared" si="1"/>
        <v>17.5</v>
      </c>
      <c r="H35" s="5"/>
      <c r="I35" s="5">
        <f t="shared" si="2"/>
        <v>17.5</v>
      </c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>
        <v>35</v>
      </c>
      <c r="B36" s="6" t="s">
        <v>87</v>
      </c>
      <c r="C36" s="7" t="s">
        <v>88</v>
      </c>
      <c r="D36" s="5">
        <v>0.5</v>
      </c>
      <c r="E36" s="5">
        <f t="shared" si="0"/>
        <v>1.25</v>
      </c>
      <c r="F36" s="5">
        <v>4.5</v>
      </c>
      <c r="G36" s="5">
        <f t="shared" si="1"/>
        <v>11.25</v>
      </c>
      <c r="H36" s="5"/>
      <c r="I36" s="5">
        <f t="shared" si="2"/>
        <v>11.25</v>
      </c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>
        <v>36</v>
      </c>
      <c r="B37" s="6" t="s">
        <v>89</v>
      </c>
      <c r="C37" s="7" t="s">
        <v>90</v>
      </c>
      <c r="D37" s="5">
        <v>3</v>
      </c>
      <c r="E37" s="5">
        <f t="shared" si="0"/>
        <v>7.5</v>
      </c>
      <c r="F37" s="5">
        <v>5</v>
      </c>
      <c r="G37" s="5">
        <f t="shared" si="1"/>
        <v>12.5</v>
      </c>
      <c r="H37" s="5"/>
      <c r="I37" s="5">
        <f t="shared" si="2"/>
        <v>12.5</v>
      </c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5">
        <v>37</v>
      </c>
      <c r="B38" s="6" t="s">
        <v>91</v>
      </c>
      <c r="C38" s="7" t="s">
        <v>92</v>
      </c>
      <c r="D38" s="5"/>
      <c r="E38" s="5">
        <f t="shared" si="0"/>
        <v>0</v>
      </c>
      <c r="F38" s="5">
        <v>5.5</v>
      </c>
      <c r="G38" s="5">
        <f t="shared" si="1"/>
        <v>13.750000000000002</v>
      </c>
      <c r="H38" s="5"/>
      <c r="I38" s="5">
        <f t="shared" si="2"/>
        <v>13.750000000000002</v>
      </c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5">
        <v>38</v>
      </c>
      <c r="B39" s="6" t="s">
        <v>93</v>
      </c>
      <c r="C39" s="7" t="s">
        <v>94</v>
      </c>
      <c r="D39" s="5">
        <v>4</v>
      </c>
      <c r="E39" s="5">
        <f t="shared" si="0"/>
        <v>10</v>
      </c>
      <c r="F39" s="5">
        <v>6</v>
      </c>
      <c r="G39" s="5">
        <f t="shared" si="1"/>
        <v>15</v>
      </c>
      <c r="H39" s="5"/>
      <c r="I39" s="5">
        <f t="shared" si="2"/>
        <v>15</v>
      </c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>
        <v>39</v>
      </c>
      <c r="B40" s="6" t="s">
        <v>95</v>
      </c>
      <c r="C40" s="7" t="s">
        <v>96</v>
      </c>
      <c r="D40" s="5">
        <v>0.5</v>
      </c>
      <c r="E40" s="5">
        <f t="shared" si="0"/>
        <v>1.25</v>
      </c>
      <c r="F40" s="5">
        <v>4</v>
      </c>
      <c r="G40" s="5">
        <f t="shared" si="1"/>
        <v>10</v>
      </c>
      <c r="H40" s="5"/>
      <c r="I40" s="5">
        <f t="shared" si="2"/>
        <v>10</v>
      </c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25">
      <c r="A41" s="5">
        <v>40</v>
      </c>
      <c r="B41" s="6" t="s">
        <v>97</v>
      </c>
      <c r="C41" s="7" t="s">
        <v>98</v>
      </c>
      <c r="D41" s="5">
        <v>1</v>
      </c>
      <c r="E41" s="5">
        <f t="shared" si="0"/>
        <v>2.5</v>
      </c>
      <c r="F41" s="5">
        <v>7</v>
      </c>
      <c r="G41" s="5">
        <f t="shared" si="1"/>
        <v>17.5</v>
      </c>
      <c r="H41" s="5"/>
      <c r="I41" s="5">
        <f t="shared" si="2"/>
        <v>17.5</v>
      </c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>
        <v>41</v>
      </c>
      <c r="B42" s="6" t="s">
        <v>99</v>
      </c>
      <c r="C42" s="7" t="s">
        <v>100</v>
      </c>
      <c r="D42" s="5">
        <v>8.5</v>
      </c>
      <c r="E42" s="5">
        <f t="shared" si="0"/>
        <v>21.25</v>
      </c>
      <c r="F42" s="5">
        <v>9.5</v>
      </c>
      <c r="G42" s="5">
        <f t="shared" si="1"/>
        <v>23.75</v>
      </c>
      <c r="H42" s="5"/>
      <c r="I42" s="5">
        <f t="shared" si="2"/>
        <v>23.75</v>
      </c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25">
      <c r="A43" s="5">
        <v>42</v>
      </c>
      <c r="B43" s="6" t="s">
        <v>101</v>
      </c>
      <c r="C43" s="7" t="s">
        <v>102</v>
      </c>
      <c r="D43" s="5">
        <v>8.5</v>
      </c>
      <c r="E43" s="5">
        <f t="shared" si="0"/>
        <v>21.25</v>
      </c>
      <c r="F43" s="5">
        <v>8.5</v>
      </c>
      <c r="G43" s="5">
        <f t="shared" si="1"/>
        <v>21.25</v>
      </c>
      <c r="H43" s="5"/>
      <c r="I43" s="5">
        <f t="shared" si="2"/>
        <v>21.25</v>
      </c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5">
        <v>43</v>
      </c>
      <c r="B44" s="6" t="s">
        <v>103</v>
      </c>
      <c r="C44" s="7" t="s">
        <v>104</v>
      </c>
      <c r="D44" s="5">
        <v>3.5</v>
      </c>
      <c r="E44" s="5">
        <f t="shared" si="0"/>
        <v>8.75</v>
      </c>
      <c r="F44" s="5">
        <v>6</v>
      </c>
      <c r="G44" s="5">
        <f t="shared" si="1"/>
        <v>15</v>
      </c>
      <c r="H44" s="5"/>
      <c r="I44" s="5">
        <f t="shared" si="2"/>
        <v>15</v>
      </c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A45" s="5">
        <v>44</v>
      </c>
      <c r="B45" s="6" t="s">
        <v>105</v>
      </c>
      <c r="C45" s="7" t="s">
        <v>106</v>
      </c>
      <c r="D45" s="5">
        <v>6.5</v>
      </c>
      <c r="E45" s="5">
        <f t="shared" si="0"/>
        <v>16.25</v>
      </c>
      <c r="F45" s="5">
        <v>8</v>
      </c>
      <c r="G45" s="5">
        <f t="shared" si="1"/>
        <v>20</v>
      </c>
      <c r="H45" s="5"/>
      <c r="I45" s="5">
        <f t="shared" si="2"/>
        <v>20</v>
      </c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A46" s="5">
        <v>45</v>
      </c>
      <c r="B46" s="6" t="s">
        <v>107</v>
      </c>
      <c r="C46" s="7" t="s">
        <v>108</v>
      </c>
      <c r="D46" s="5">
        <v>5</v>
      </c>
      <c r="E46" s="5">
        <f t="shared" si="0"/>
        <v>12.5</v>
      </c>
      <c r="F46" s="5">
        <v>7</v>
      </c>
      <c r="G46" s="5">
        <f t="shared" si="1"/>
        <v>17.5</v>
      </c>
      <c r="H46" s="5"/>
      <c r="I46" s="5">
        <f t="shared" si="2"/>
        <v>17.5</v>
      </c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5">
        <v>46</v>
      </c>
      <c r="B47" s="6" t="s">
        <v>109</v>
      </c>
      <c r="C47" s="7" t="s">
        <v>110</v>
      </c>
      <c r="D47" s="5">
        <v>2.5</v>
      </c>
      <c r="E47" s="5">
        <f t="shared" si="0"/>
        <v>6.25</v>
      </c>
      <c r="F47" s="5">
        <v>4</v>
      </c>
      <c r="G47" s="5">
        <f t="shared" si="1"/>
        <v>10</v>
      </c>
      <c r="H47" s="5"/>
      <c r="I47" s="5">
        <f t="shared" si="2"/>
        <v>10</v>
      </c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">
        <v>47</v>
      </c>
      <c r="B48" s="6" t="s">
        <v>111</v>
      </c>
      <c r="C48" s="7" t="s">
        <v>112</v>
      </c>
      <c r="D48" s="5"/>
      <c r="E48" s="5">
        <f t="shared" si="0"/>
        <v>0</v>
      </c>
      <c r="F48" s="5">
        <v>3</v>
      </c>
      <c r="G48" s="5">
        <f t="shared" si="1"/>
        <v>7.5</v>
      </c>
      <c r="H48" s="5"/>
      <c r="I48" s="5">
        <f t="shared" si="2"/>
        <v>7.5</v>
      </c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5">
      <c r="A49" s="5">
        <v>48</v>
      </c>
      <c r="B49" s="6" t="s">
        <v>113</v>
      </c>
      <c r="C49" s="7" t="s">
        <v>114</v>
      </c>
      <c r="D49" s="5">
        <v>9</v>
      </c>
      <c r="E49" s="5">
        <f t="shared" si="0"/>
        <v>22.5</v>
      </c>
      <c r="F49" s="5"/>
      <c r="G49" s="5">
        <f t="shared" si="1"/>
        <v>0</v>
      </c>
      <c r="H49" s="5"/>
      <c r="I49" s="5">
        <f t="shared" si="2"/>
        <v>22.5</v>
      </c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5">
      <c r="A50" s="5">
        <v>49</v>
      </c>
      <c r="B50" s="6" t="s">
        <v>115</v>
      </c>
      <c r="C50" s="7" t="s">
        <v>116</v>
      </c>
      <c r="D50" s="5">
        <v>4.5</v>
      </c>
      <c r="E50" s="5">
        <f t="shared" si="0"/>
        <v>11.25</v>
      </c>
      <c r="F50" s="5">
        <v>3.5</v>
      </c>
      <c r="G50" s="5">
        <f t="shared" si="1"/>
        <v>8.75</v>
      </c>
      <c r="H50" s="5"/>
      <c r="I50" s="5">
        <f t="shared" si="2"/>
        <v>11.25</v>
      </c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5">
      <c r="A51" s="5">
        <v>50</v>
      </c>
      <c r="B51" s="6" t="s">
        <v>117</v>
      </c>
      <c r="C51" s="7" t="s">
        <v>118</v>
      </c>
      <c r="D51" s="5"/>
      <c r="E51" s="5">
        <f t="shared" si="0"/>
        <v>0</v>
      </c>
      <c r="F51" s="5">
        <v>3.5</v>
      </c>
      <c r="G51" s="5">
        <f t="shared" si="1"/>
        <v>8.75</v>
      </c>
      <c r="H51" s="5"/>
      <c r="I51" s="5">
        <f t="shared" si="2"/>
        <v>8.75</v>
      </c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5">
      <c r="A52" s="5">
        <v>51</v>
      </c>
      <c r="B52" s="6" t="s">
        <v>119</v>
      </c>
      <c r="C52" s="7" t="s">
        <v>120</v>
      </c>
      <c r="D52" s="5">
        <v>3.5</v>
      </c>
      <c r="E52" s="5">
        <f t="shared" si="0"/>
        <v>8.75</v>
      </c>
      <c r="F52" s="5">
        <v>7</v>
      </c>
      <c r="G52" s="5">
        <f t="shared" si="1"/>
        <v>17.5</v>
      </c>
      <c r="H52" s="5"/>
      <c r="I52" s="5">
        <f t="shared" si="2"/>
        <v>17.5</v>
      </c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>
        <v>52</v>
      </c>
      <c r="B53" s="6" t="s">
        <v>121</v>
      </c>
      <c r="C53" s="7" t="s">
        <v>122</v>
      </c>
      <c r="D53" s="5">
        <v>1.5</v>
      </c>
      <c r="E53" s="5">
        <f t="shared" si="0"/>
        <v>3.75</v>
      </c>
      <c r="F53" s="5">
        <v>3</v>
      </c>
      <c r="G53" s="5">
        <f t="shared" si="1"/>
        <v>7.5</v>
      </c>
      <c r="H53" s="5"/>
      <c r="I53" s="5">
        <f t="shared" si="2"/>
        <v>7.5</v>
      </c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5">
      <c r="A54" s="5">
        <v>53</v>
      </c>
      <c r="B54" s="6" t="s">
        <v>123</v>
      </c>
      <c r="C54" s="7" t="s">
        <v>124</v>
      </c>
      <c r="D54" s="5">
        <v>0</v>
      </c>
      <c r="E54" s="5">
        <f t="shared" si="0"/>
        <v>0</v>
      </c>
      <c r="F54" s="5">
        <v>3</v>
      </c>
      <c r="G54" s="5">
        <f t="shared" si="1"/>
        <v>7.5</v>
      </c>
      <c r="H54" s="5"/>
      <c r="I54" s="5">
        <f t="shared" si="2"/>
        <v>7.5</v>
      </c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5">
      <c r="A55" s="5">
        <v>54</v>
      </c>
      <c r="B55" s="6" t="s">
        <v>125</v>
      </c>
      <c r="C55" s="7" t="s">
        <v>126</v>
      </c>
      <c r="D55" s="5">
        <v>4.5</v>
      </c>
      <c r="E55" s="5">
        <f t="shared" si="0"/>
        <v>11.25</v>
      </c>
      <c r="F55" s="5">
        <v>9.5</v>
      </c>
      <c r="G55" s="5">
        <f t="shared" si="1"/>
        <v>23.75</v>
      </c>
      <c r="H55" s="5"/>
      <c r="I55" s="5">
        <f t="shared" si="2"/>
        <v>23.75</v>
      </c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x14ac:dyDescent="0.25">
      <c r="A56" s="5">
        <v>55</v>
      </c>
      <c r="B56" s="6" t="s">
        <v>127</v>
      </c>
      <c r="C56" s="7" t="s">
        <v>128</v>
      </c>
      <c r="D56" s="5"/>
      <c r="E56" s="5">
        <f t="shared" si="0"/>
        <v>0</v>
      </c>
      <c r="F56" s="5">
        <v>7.5</v>
      </c>
      <c r="G56" s="5">
        <f t="shared" si="1"/>
        <v>18.75</v>
      </c>
      <c r="H56" s="5"/>
      <c r="I56" s="5">
        <f t="shared" si="2"/>
        <v>18.75</v>
      </c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25">
      <c r="A57" s="5">
        <v>56</v>
      </c>
      <c r="B57" s="6" t="s">
        <v>129</v>
      </c>
      <c r="C57" s="7" t="s">
        <v>130</v>
      </c>
      <c r="D57" s="5">
        <v>9.5</v>
      </c>
      <c r="E57" s="5">
        <f t="shared" si="0"/>
        <v>23.75</v>
      </c>
      <c r="F57" s="5"/>
      <c r="G57" s="5">
        <f t="shared" si="1"/>
        <v>0</v>
      </c>
      <c r="H57" s="5"/>
      <c r="I57" s="5">
        <f t="shared" si="2"/>
        <v>23.75</v>
      </c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x14ac:dyDescent="0.25">
      <c r="A58" s="5">
        <v>57</v>
      </c>
      <c r="B58" s="6" t="s">
        <v>131</v>
      </c>
      <c r="C58" s="7" t="s">
        <v>132</v>
      </c>
      <c r="D58" s="5"/>
      <c r="E58" s="5">
        <f t="shared" si="0"/>
        <v>0</v>
      </c>
      <c r="F58" s="5"/>
      <c r="G58" s="5">
        <f t="shared" si="1"/>
        <v>0</v>
      </c>
      <c r="H58" s="5"/>
      <c r="I58" s="5">
        <f t="shared" si="2"/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25">
      <c r="A59" s="5">
        <v>58</v>
      </c>
      <c r="B59" s="6" t="s">
        <v>133</v>
      </c>
      <c r="C59" s="7" t="s">
        <v>134</v>
      </c>
      <c r="D59" s="5">
        <v>4.5</v>
      </c>
      <c r="E59" s="5">
        <f t="shared" si="0"/>
        <v>11.25</v>
      </c>
      <c r="F59" s="5">
        <v>7.5</v>
      </c>
      <c r="G59" s="5">
        <f t="shared" si="1"/>
        <v>18.75</v>
      </c>
      <c r="H59" s="5"/>
      <c r="I59" s="5">
        <f t="shared" si="2"/>
        <v>18.75</v>
      </c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x14ac:dyDescent="0.25">
      <c r="A60" s="5">
        <v>59</v>
      </c>
      <c r="B60" s="6" t="s">
        <v>135</v>
      </c>
      <c r="C60" s="7" t="s">
        <v>136</v>
      </c>
      <c r="D60" s="5">
        <v>1</v>
      </c>
      <c r="E60" s="5">
        <f t="shared" si="0"/>
        <v>2.5</v>
      </c>
      <c r="F60" s="5">
        <v>4.5</v>
      </c>
      <c r="G60" s="5">
        <f t="shared" si="1"/>
        <v>11.25</v>
      </c>
      <c r="H60" s="5"/>
      <c r="I60" s="5">
        <f t="shared" si="2"/>
        <v>11.25</v>
      </c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x14ac:dyDescent="0.25">
      <c r="A61" s="5">
        <v>60</v>
      </c>
      <c r="B61" s="6" t="s">
        <v>137</v>
      </c>
      <c r="C61" s="7" t="s">
        <v>138</v>
      </c>
      <c r="D61" s="5">
        <v>8.5</v>
      </c>
      <c r="E61" s="5">
        <f t="shared" si="0"/>
        <v>21.25</v>
      </c>
      <c r="F61" s="5"/>
      <c r="G61" s="5">
        <f t="shared" si="1"/>
        <v>0</v>
      </c>
      <c r="H61" s="5"/>
      <c r="I61" s="5">
        <f t="shared" si="2"/>
        <v>21.25</v>
      </c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5">
      <c r="A62" s="5">
        <v>61</v>
      </c>
      <c r="B62" s="6" t="s">
        <v>139</v>
      </c>
      <c r="C62" s="7" t="s">
        <v>140</v>
      </c>
      <c r="D62" s="5">
        <v>7</v>
      </c>
      <c r="E62" s="5">
        <f t="shared" si="0"/>
        <v>17.5</v>
      </c>
      <c r="F62" s="5">
        <v>7.5</v>
      </c>
      <c r="G62" s="5">
        <f t="shared" si="1"/>
        <v>18.75</v>
      </c>
      <c r="H62" s="5"/>
      <c r="I62" s="5">
        <f t="shared" si="2"/>
        <v>18.75</v>
      </c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5">
        <v>62</v>
      </c>
      <c r="B63" s="6" t="s">
        <v>141</v>
      </c>
      <c r="C63" s="7" t="s">
        <v>142</v>
      </c>
      <c r="D63" s="5">
        <v>7</v>
      </c>
      <c r="E63" s="5">
        <f t="shared" si="0"/>
        <v>17.5</v>
      </c>
      <c r="F63" s="5">
        <v>7.5</v>
      </c>
      <c r="G63" s="5">
        <f t="shared" si="1"/>
        <v>18.75</v>
      </c>
      <c r="H63" s="5"/>
      <c r="I63" s="5">
        <f t="shared" si="2"/>
        <v>18.75</v>
      </c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5">
        <v>63</v>
      </c>
      <c r="B64" s="6" t="s">
        <v>143</v>
      </c>
      <c r="C64" s="7" t="s">
        <v>144</v>
      </c>
      <c r="D64" s="5">
        <v>7.5</v>
      </c>
      <c r="E64" s="5">
        <f t="shared" si="0"/>
        <v>18.75</v>
      </c>
      <c r="F64" s="5">
        <v>8.5</v>
      </c>
      <c r="G64" s="5">
        <f t="shared" si="1"/>
        <v>21.25</v>
      </c>
      <c r="H64" s="5"/>
      <c r="I64" s="5">
        <f t="shared" si="2"/>
        <v>21.25</v>
      </c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5">
        <v>64</v>
      </c>
      <c r="B65" s="6" t="s">
        <v>145</v>
      </c>
      <c r="C65" s="7" t="s">
        <v>146</v>
      </c>
      <c r="D65" s="5">
        <v>3.5</v>
      </c>
      <c r="E65" s="5">
        <f t="shared" si="0"/>
        <v>8.75</v>
      </c>
      <c r="F65" s="5">
        <v>4.5</v>
      </c>
      <c r="G65" s="5">
        <f t="shared" si="1"/>
        <v>11.25</v>
      </c>
      <c r="H65" s="5"/>
      <c r="I65" s="5">
        <f t="shared" si="2"/>
        <v>11.25</v>
      </c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5">
        <v>65</v>
      </c>
      <c r="B66" s="6" t="s">
        <v>147</v>
      </c>
      <c r="C66" s="7" t="s">
        <v>148</v>
      </c>
      <c r="D66" s="5">
        <v>9</v>
      </c>
      <c r="E66" s="5">
        <f t="shared" si="0"/>
        <v>22.5</v>
      </c>
      <c r="F66" s="5"/>
      <c r="G66" s="5">
        <f t="shared" si="1"/>
        <v>0</v>
      </c>
      <c r="H66" s="5"/>
      <c r="I66" s="5">
        <f t="shared" si="2"/>
        <v>22.5</v>
      </c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x14ac:dyDescent="0.25">
      <c r="A67" s="5">
        <v>66</v>
      </c>
      <c r="B67" s="6" t="s">
        <v>149</v>
      </c>
      <c r="C67" s="7" t="s">
        <v>150</v>
      </c>
      <c r="D67" s="5">
        <v>4</v>
      </c>
      <c r="E67" s="5">
        <f t="shared" ref="E67:E130" si="3">D67/10*25</f>
        <v>10</v>
      </c>
      <c r="F67" s="5">
        <v>5.5</v>
      </c>
      <c r="G67" s="5">
        <f t="shared" ref="G67:G130" si="4">F67/10*25</f>
        <v>13.750000000000002</v>
      </c>
      <c r="H67" s="5"/>
      <c r="I67" s="5">
        <f t="shared" ref="I67:I130" si="5">IF(E67&gt;G67,E67,G67)</f>
        <v>13.750000000000002</v>
      </c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5">
        <v>67</v>
      </c>
      <c r="B68" s="6" t="s">
        <v>151</v>
      </c>
      <c r="C68" s="7" t="s">
        <v>152</v>
      </c>
      <c r="D68" s="5"/>
      <c r="E68" s="5">
        <f t="shared" si="3"/>
        <v>0</v>
      </c>
      <c r="F68" s="5"/>
      <c r="G68" s="5">
        <f t="shared" si="4"/>
        <v>0</v>
      </c>
      <c r="H68" s="5"/>
      <c r="I68" s="5">
        <f t="shared" si="5"/>
        <v>0</v>
      </c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x14ac:dyDescent="0.25">
      <c r="A69" s="5">
        <v>68</v>
      </c>
      <c r="B69" s="6" t="s">
        <v>153</v>
      </c>
      <c r="C69" s="7" t="s">
        <v>154</v>
      </c>
      <c r="D69" s="5">
        <v>7</v>
      </c>
      <c r="E69" s="5">
        <f t="shared" si="3"/>
        <v>17.5</v>
      </c>
      <c r="F69" s="5">
        <v>6</v>
      </c>
      <c r="G69" s="5">
        <f t="shared" si="4"/>
        <v>15</v>
      </c>
      <c r="H69" s="5"/>
      <c r="I69" s="5">
        <f t="shared" si="5"/>
        <v>17.5</v>
      </c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5">
        <v>69</v>
      </c>
      <c r="B70" s="6" t="s">
        <v>155</v>
      </c>
      <c r="C70" s="7" t="s">
        <v>156</v>
      </c>
      <c r="D70" s="5">
        <v>10</v>
      </c>
      <c r="E70" s="5">
        <f t="shared" si="3"/>
        <v>25</v>
      </c>
      <c r="F70" s="5"/>
      <c r="G70" s="5">
        <f t="shared" si="4"/>
        <v>0</v>
      </c>
      <c r="H70" s="5"/>
      <c r="I70" s="5">
        <f t="shared" si="5"/>
        <v>25</v>
      </c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x14ac:dyDescent="0.25">
      <c r="A71" s="5">
        <v>70</v>
      </c>
      <c r="B71" s="6" t="s">
        <v>157</v>
      </c>
      <c r="C71" s="7" t="s">
        <v>158</v>
      </c>
      <c r="D71" s="5"/>
      <c r="E71" s="5">
        <f t="shared" si="3"/>
        <v>0</v>
      </c>
      <c r="F71" s="5"/>
      <c r="G71" s="5">
        <f t="shared" si="4"/>
        <v>0</v>
      </c>
      <c r="H71" s="5"/>
      <c r="I71" s="5">
        <f t="shared" si="5"/>
        <v>0</v>
      </c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5">
        <v>71</v>
      </c>
      <c r="B72" s="6" t="s">
        <v>159</v>
      </c>
      <c r="C72" s="7" t="s">
        <v>160</v>
      </c>
      <c r="D72" s="5">
        <v>3.5</v>
      </c>
      <c r="E72" s="5">
        <f t="shared" si="3"/>
        <v>8.75</v>
      </c>
      <c r="F72" s="5">
        <v>7.5</v>
      </c>
      <c r="G72" s="5">
        <f t="shared" si="4"/>
        <v>18.75</v>
      </c>
      <c r="H72" s="5"/>
      <c r="I72" s="5">
        <f t="shared" si="5"/>
        <v>18.75</v>
      </c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5">
        <v>72</v>
      </c>
      <c r="B73" s="6" t="s">
        <v>161</v>
      </c>
      <c r="C73" s="7" t="s">
        <v>162</v>
      </c>
      <c r="D73" s="5"/>
      <c r="E73" s="5">
        <f t="shared" si="3"/>
        <v>0</v>
      </c>
      <c r="F73" s="5">
        <v>4.5</v>
      </c>
      <c r="G73" s="5">
        <f t="shared" si="4"/>
        <v>11.25</v>
      </c>
      <c r="H73" s="5"/>
      <c r="I73" s="5">
        <f t="shared" si="5"/>
        <v>11.25</v>
      </c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x14ac:dyDescent="0.25">
      <c r="A74" s="5">
        <v>73</v>
      </c>
      <c r="B74" s="6" t="s">
        <v>163</v>
      </c>
      <c r="C74" s="7" t="s">
        <v>164</v>
      </c>
      <c r="D74" s="5">
        <v>9</v>
      </c>
      <c r="E74" s="5">
        <f t="shared" si="3"/>
        <v>22.5</v>
      </c>
      <c r="F74" s="5"/>
      <c r="G74" s="5">
        <f t="shared" si="4"/>
        <v>0</v>
      </c>
      <c r="H74" s="5"/>
      <c r="I74" s="5">
        <f t="shared" si="5"/>
        <v>22.5</v>
      </c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5">
      <c r="A75" s="5">
        <v>74</v>
      </c>
      <c r="B75" s="6" t="s">
        <v>165</v>
      </c>
      <c r="C75" s="7" t="s">
        <v>166</v>
      </c>
      <c r="D75" s="5"/>
      <c r="E75" s="5">
        <f t="shared" si="3"/>
        <v>0</v>
      </c>
      <c r="F75" s="5"/>
      <c r="G75" s="5">
        <f t="shared" si="4"/>
        <v>0</v>
      </c>
      <c r="H75" s="5"/>
      <c r="I75" s="5">
        <f t="shared" si="5"/>
        <v>0</v>
      </c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x14ac:dyDescent="0.25">
      <c r="A76" s="5">
        <v>75</v>
      </c>
      <c r="B76" s="6" t="s">
        <v>167</v>
      </c>
      <c r="C76" s="7" t="s">
        <v>168</v>
      </c>
      <c r="D76" s="5"/>
      <c r="E76" s="5">
        <f t="shared" si="3"/>
        <v>0</v>
      </c>
      <c r="F76" s="5"/>
      <c r="G76" s="5">
        <f t="shared" si="4"/>
        <v>0</v>
      </c>
      <c r="H76" s="5"/>
      <c r="I76" s="5">
        <f t="shared" si="5"/>
        <v>0</v>
      </c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25">
      <c r="A77" s="5">
        <v>76</v>
      </c>
      <c r="B77" s="6" t="s">
        <v>169</v>
      </c>
      <c r="C77" s="7" t="s">
        <v>170</v>
      </c>
      <c r="D77" s="5">
        <v>3</v>
      </c>
      <c r="E77" s="5">
        <f t="shared" si="3"/>
        <v>7.5</v>
      </c>
      <c r="F77" s="5">
        <v>6</v>
      </c>
      <c r="G77" s="5">
        <f t="shared" si="4"/>
        <v>15</v>
      </c>
      <c r="H77" s="5"/>
      <c r="I77" s="5">
        <f t="shared" si="5"/>
        <v>15</v>
      </c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x14ac:dyDescent="0.25">
      <c r="A78" s="5">
        <v>77</v>
      </c>
      <c r="B78" s="6" t="s">
        <v>171</v>
      </c>
      <c r="C78" s="7" t="s">
        <v>172</v>
      </c>
      <c r="D78" s="5">
        <v>7.5</v>
      </c>
      <c r="E78" s="5">
        <f t="shared" si="3"/>
        <v>18.75</v>
      </c>
      <c r="F78" s="5">
        <v>7.5</v>
      </c>
      <c r="G78" s="5">
        <f t="shared" si="4"/>
        <v>18.75</v>
      </c>
      <c r="H78" s="5"/>
      <c r="I78" s="5">
        <f t="shared" si="5"/>
        <v>18.75</v>
      </c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5">
        <v>78</v>
      </c>
      <c r="B79" s="6" t="s">
        <v>173</v>
      </c>
      <c r="C79" s="7" t="s">
        <v>174</v>
      </c>
      <c r="D79" s="5">
        <v>7</v>
      </c>
      <c r="E79" s="5">
        <f t="shared" si="3"/>
        <v>17.5</v>
      </c>
      <c r="F79" s="5">
        <v>6.5</v>
      </c>
      <c r="G79" s="5">
        <f t="shared" si="4"/>
        <v>16.25</v>
      </c>
      <c r="H79" s="5"/>
      <c r="I79" s="5">
        <f t="shared" si="5"/>
        <v>17.5</v>
      </c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5">
        <v>79</v>
      </c>
      <c r="B80" s="6" t="s">
        <v>175</v>
      </c>
      <c r="C80" s="7" t="s">
        <v>176</v>
      </c>
      <c r="D80" s="5">
        <v>7</v>
      </c>
      <c r="E80" s="5">
        <f t="shared" si="3"/>
        <v>17.5</v>
      </c>
      <c r="F80" s="5">
        <v>7.5</v>
      </c>
      <c r="G80" s="5">
        <f t="shared" si="4"/>
        <v>18.75</v>
      </c>
      <c r="H80" s="5"/>
      <c r="I80" s="5">
        <f t="shared" si="5"/>
        <v>18.75</v>
      </c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x14ac:dyDescent="0.25">
      <c r="A81" s="5">
        <v>80</v>
      </c>
      <c r="B81" s="6" t="s">
        <v>177</v>
      </c>
      <c r="C81" s="7" t="s">
        <v>178</v>
      </c>
      <c r="D81" s="5"/>
      <c r="E81" s="5">
        <f t="shared" si="3"/>
        <v>0</v>
      </c>
      <c r="F81" s="5">
        <v>5.5</v>
      </c>
      <c r="G81" s="5">
        <f t="shared" si="4"/>
        <v>13.750000000000002</v>
      </c>
      <c r="H81" s="5"/>
      <c r="I81" s="5">
        <f t="shared" si="5"/>
        <v>13.750000000000002</v>
      </c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>
        <v>81</v>
      </c>
      <c r="B82" s="6" t="s">
        <v>179</v>
      </c>
      <c r="C82" s="7" t="s">
        <v>180</v>
      </c>
      <c r="D82" s="5">
        <v>5</v>
      </c>
      <c r="E82" s="5">
        <f t="shared" si="3"/>
        <v>12.5</v>
      </c>
      <c r="F82" s="5">
        <v>5.5</v>
      </c>
      <c r="G82" s="5">
        <f t="shared" si="4"/>
        <v>13.750000000000002</v>
      </c>
      <c r="H82" s="5"/>
      <c r="I82" s="5">
        <f t="shared" si="5"/>
        <v>13.750000000000002</v>
      </c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5">
        <v>82</v>
      </c>
      <c r="B83" s="6" t="s">
        <v>181</v>
      </c>
      <c r="C83" s="7" t="s">
        <v>182</v>
      </c>
      <c r="D83" s="5">
        <v>1.5</v>
      </c>
      <c r="E83" s="5">
        <f t="shared" si="3"/>
        <v>3.75</v>
      </c>
      <c r="F83" s="5">
        <v>5</v>
      </c>
      <c r="G83" s="5">
        <f t="shared" si="4"/>
        <v>12.5</v>
      </c>
      <c r="H83" s="5"/>
      <c r="I83" s="5">
        <f t="shared" si="5"/>
        <v>12.5</v>
      </c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5">
        <v>83</v>
      </c>
      <c r="B84" s="6" t="s">
        <v>183</v>
      </c>
      <c r="C84" s="7" t="s">
        <v>184</v>
      </c>
      <c r="D84" s="5"/>
      <c r="E84" s="5">
        <f t="shared" si="3"/>
        <v>0</v>
      </c>
      <c r="F84" s="5">
        <v>5</v>
      </c>
      <c r="G84" s="5">
        <f t="shared" si="4"/>
        <v>12.5</v>
      </c>
      <c r="H84" s="5"/>
      <c r="I84" s="5">
        <f t="shared" si="5"/>
        <v>12.5</v>
      </c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25">
      <c r="A85" s="5">
        <v>84</v>
      </c>
      <c r="B85" s="6" t="s">
        <v>185</v>
      </c>
      <c r="C85" s="7" t="s">
        <v>186</v>
      </c>
      <c r="D85" s="5">
        <v>2.5</v>
      </c>
      <c r="E85" s="5">
        <f t="shared" si="3"/>
        <v>6.25</v>
      </c>
      <c r="F85" s="5"/>
      <c r="G85" s="5">
        <f t="shared" si="4"/>
        <v>0</v>
      </c>
      <c r="H85" s="5"/>
      <c r="I85" s="5">
        <f t="shared" si="5"/>
        <v>6.25</v>
      </c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A86" s="5">
        <v>85</v>
      </c>
      <c r="B86" s="6" t="s">
        <v>187</v>
      </c>
      <c r="C86" s="7" t="s">
        <v>188</v>
      </c>
      <c r="D86" s="5">
        <v>7.5</v>
      </c>
      <c r="E86" s="5">
        <f t="shared" si="3"/>
        <v>18.75</v>
      </c>
      <c r="F86" s="5">
        <v>8</v>
      </c>
      <c r="G86" s="5">
        <f t="shared" si="4"/>
        <v>20</v>
      </c>
      <c r="H86" s="5"/>
      <c r="I86" s="5">
        <f t="shared" si="5"/>
        <v>20</v>
      </c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A87" s="5">
        <v>86</v>
      </c>
      <c r="B87" s="6" t="s">
        <v>189</v>
      </c>
      <c r="C87" s="7" t="s">
        <v>190</v>
      </c>
      <c r="D87" s="5">
        <v>6.5</v>
      </c>
      <c r="E87" s="5">
        <f t="shared" si="3"/>
        <v>16.25</v>
      </c>
      <c r="F87" s="5">
        <v>6.5</v>
      </c>
      <c r="G87" s="5">
        <f t="shared" si="4"/>
        <v>16.25</v>
      </c>
      <c r="H87" s="5"/>
      <c r="I87" s="5">
        <f t="shared" si="5"/>
        <v>16.25</v>
      </c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5">
        <v>87</v>
      </c>
      <c r="B88" s="6" t="s">
        <v>191</v>
      </c>
      <c r="C88" s="7" t="s">
        <v>192</v>
      </c>
      <c r="D88" s="5"/>
      <c r="E88" s="5">
        <f t="shared" si="3"/>
        <v>0</v>
      </c>
      <c r="F88" s="5"/>
      <c r="G88" s="5">
        <f t="shared" si="4"/>
        <v>0</v>
      </c>
      <c r="H88" s="5"/>
      <c r="I88" s="5">
        <f t="shared" si="5"/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5">
        <v>88</v>
      </c>
      <c r="B89" s="6" t="s">
        <v>193</v>
      </c>
      <c r="C89" s="7" t="s">
        <v>194</v>
      </c>
      <c r="D89" s="5">
        <v>9.5</v>
      </c>
      <c r="E89" s="5">
        <f t="shared" si="3"/>
        <v>23.75</v>
      </c>
      <c r="F89" s="5"/>
      <c r="G89" s="5">
        <f t="shared" si="4"/>
        <v>0</v>
      </c>
      <c r="H89" s="5"/>
      <c r="I89" s="5">
        <f t="shared" si="5"/>
        <v>23.75</v>
      </c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5">
        <v>89</v>
      </c>
      <c r="B90" s="6" t="s">
        <v>195</v>
      </c>
      <c r="C90" s="7" t="s">
        <v>196</v>
      </c>
      <c r="D90" s="5"/>
      <c r="E90" s="5">
        <f t="shared" si="3"/>
        <v>0</v>
      </c>
      <c r="F90" s="5"/>
      <c r="G90" s="5">
        <f t="shared" si="4"/>
        <v>0</v>
      </c>
      <c r="H90" s="5"/>
      <c r="I90" s="5">
        <f t="shared" si="5"/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A91" s="5">
        <v>90</v>
      </c>
      <c r="B91" s="6" t="s">
        <v>197</v>
      </c>
      <c r="C91" s="7" t="s">
        <v>198</v>
      </c>
      <c r="D91" s="5"/>
      <c r="E91" s="5">
        <f t="shared" si="3"/>
        <v>0</v>
      </c>
      <c r="F91" s="5"/>
      <c r="G91" s="5">
        <f t="shared" si="4"/>
        <v>0</v>
      </c>
      <c r="H91" s="5"/>
      <c r="I91" s="5">
        <f t="shared" si="5"/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25">
      <c r="A92" s="5">
        <v>91</v>
      </c>
      <c r="B92" s="6" t="s">
        <v>199</v>
      </c>
      <c r="C92" s="7" t="s">
        <v>200</v>
      </c>
      <c r="D92" s="5">
        <v>5.5</v>
      </c>
      <c r="E92" s="5">
        <f t="shared" si="3"/>
        <v>13.750000000000002</v>
      </c>
      <c r="F92" s="5">
        <v>8.5</v>
      </c>
      <c r="G92" s="5">
        <f t="shared" si="4"/>
        <v>21.25</v>
      </c>
      <c r="H92" s="5"/>
      <c r="I92" s="5">
        <f t="shared" si="5"/>
        <v>21.25</v>
      </c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>
        <v>92</v>
      </c>
      <c r="B93" s="6" t="s">
        <v>201</v>
      </c>
      <c r="C93" s="7" t="s">
        <v>202</v>
      </c>
      <c r="D93" s="5">
        <v>1</v>
      </c>
      <c r="E93" s="5">
        <f t="shared" si="3"/>
        <v>2.5</v>
      </c>
      <c r="F93" s="5">
        <v>6.5</v>
      </c>
      <c r="G93" s="5">
        <f t="shared" si="4"/>
        <v>16.25</v>
      </c>
      <c r="H93" s="5"/>
      <c r="I93" s="5">
        <f t="shared" si="5"/>
        <v>16.25</v>
      </c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>
        <v>93</v>
      </c>
      <c r="B94" s="6" t="s">
        <v>203</v>
      </c>
      <c r="C94" s="7" t="s">
        <v>204</v>
      </c>
      <c r="D94" s="5"/>
      <c r="E94" s="5">
        <f t="shared" si="3"/>
        <v>0</v>
      </c>
      <c r="F94" s="5">
        <v>6.5</v>
      </c>
      <c r="G94" s="5">
        <f t="shared" si="4"/>
        <v>16.25</v>
      </c>
      <c r="H94" s="5"/>
      <c r="I94" s="5">
        <f t="shared" si="5"/>
        <v>16.25</v>
      </c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5">
        <v>94</v>
      </c>
      <c r="B95" s="6" t="s">
        <v>205</v>
      </c>
      <c r="C95" s="7" t="s">
        <v>206</v>
      </c>
      <c r="D95" s="5"/>
      <c r="E95" s="5">
        <f t="shared" si="3"/>
        <v>0</v>
      </c>
      <c r="F95" s="5"/>
      <c r="G95" s="5">
        <f t="shared" si="4"/>
        <v>0</v>
      </c>
      <c r="H95" s="5"/>
      <c r="I95" s="5">
        <f t="shared" si="5"/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5">
        <v>95</v>
      </c>
      <c r="B96" s="6" t="s">
        <v>207</v>
      </c>
      <c r="C96" s="7" t="s">
        <v>208</v>
      </c>
      <c r="D96" s="5">
        <v>7</v>
      </c>
      <c r="E96" s="5">
        <f t="shared" si="3"/>
        <v>17.5</v>
      </c>
      <c r="F96" s="5">
        <v>8.5</v>
      </c>
      <c r="G96" s="5">
        <f t="shared" si="4"/>
        <v>21.25</v>
      </c>
      <c r="H96" s="5"/>
      <c r="I96" s="5">
        <f t="shared" si="5"/>
        <v>21.25</v>
      </c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5">
        <v>96</v>
      </c>
      <c r="B97" s="6" t="s">
        <v>209</v>
      </c>
      <c r="C97" s="7" t="s">
        <v>210</v>
      </c>
      <c r="D97" s="5">
        <v>7</v>
      </c>
      <c r="E97" s="5">
        <f t="shared" si="3"/>
        <v>17.5</v>
      </c>
      <c r="F97" s="5">
        <v>9</v>
      </c>
      <c r="G97" s="5">
        <f t="shared" si="4"/>
        <v>22.5</v>
      </c>
      <c r="H97" s="5"/>
      <c r="I97" s="5">
        <f t="shared" si="5"/>
        <v>22.5</v>
      </c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5">
        <v>97</v>
      </c>
      <c r="B98" s="6" t="s">
        <v>211</v>
      </c>
      <c r="C98" s="7" t="s">
        <v>212</v>
      </c>
      <c r="D98" s="5">
        <v>7.5</v>
      </c>
      <c r="E98" s="5">
        <f t="shared" si="3"/>
        <v>18.75</v>
      </c>
      <c r="F98" s="5"/>
      <c r="G98" s="5">
        <f t="shared" si="4"/>
        <v>0</v>
      </c>
      <c r="H98" s="5"/>
      <c r="I98" s="5">
        <f t="shared" si="5"/>
        <v>18.75</v>
      </c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5">
      <c r="A99" s="5">
        <v>98</v>
      </c>
      <c r="B99" s="6" t="s">
        <v>213</v>
      </c>
      <c r="C99" s="7" t="s">
        <v>214</v>
      </c>
      <c r="D99" s="5"/>
      <c r="E99" s="5">
        <f t="shared" si="3"/>
        <v>0</v>
      </c>
      <c r="F99" s="5"/>
      <c r="G99" s="5">
        <f t="shared" si="4"/>
        <v>0</v>
      </c>
      <c r="H99" s="5"/>
      <c r="I99" s="5">
        <f t="shared" si="5"/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25">
      <c r="A100" s="5">
        <v>99</v>
      </c>
      <c r="B100" s="6" t="s">
        <v>215</v>
      </c>
      <c r="C100" s="7" t="s">
        <v>216</v>
      </c>
      <c r="D100" s="5">
        <v>0</v>
      </c>
      <c r="E100" s="5">
        <f t="shared" si="3"/>
        <v>0</v>
      </c>
      <c r="F100" s="5">
        <v>5</v>
      </c>
      <c r="G100" s="5">
        <f t="shared" si="4"/>
        <v>12.5</v>
      </c>
      <c r="H100" s="5"/>
      <c r="I100" s="5">
        <f t="shared" si="5"/>
        <v>12.5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5">
        <v>100</v>
      </c>
      <c r="B101" s="6" t="s">
        <v>217</v>
      </c>
      <c r="C101" s="7" t="s">
        <v>218</v>
      </c>
      <c r="D101" s="5">
        <v>3</v>
      </c>
      <c r="E101" s="5">
        <f t="shared" si="3"/>
        <v>7.5</v>
      </c>
      <c r="F101" s="8">
        <v>8.5</v>
      </c>
      <c r="G101" s="8">
        <f t="shared" si="4"/>
        <v>21.25</v>
      </c>
      <c r="H101" s="8"/>
      <c r="I101" s="8">
        <f t="shared" si="5"/>
        <v>21.25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25">
      <c r="A102" s="5">
        <v>101</v>
      </c>
      <c r="B102" s="6" t="s">
        <v>219</v>
      </c>
      <c r="C102" s="7" t="s">
        <v>220</v>
      </c>
      <c r="D102" s="5"/>
      <c r="E102" s="5">
        <f t="shared" si="3"/>
        <v>0</v>
      </c>
      <c r="F102" s="5">
        <v>2.5</v>
      </c>
      <c r="G102" s="5">
        <f t="shared" si="4"/>
        <v>6.25</v>
      </c>
      <c r="H102" s="5"/>
      <c r="I102" s="5">
        <f t="shared" si="5"/>
        <v>6.25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5">
        <v>102</v>
      </c>
      <c r="B103" s="6" t="s">
        <v>221</v>
      </c>
      <c r="C103" s="7" t="s">
        <v>222</v>
      </c>
      <c r="D103" s="5">
        <v>5</v>
      </c>
      <c r="E103" s="5">
        <f t="shared" si="3"/>
        <v>12.5</v>
      </c>
      <c r="F103" s="5">
        <v>6</v>
      </c>
      <c r="G103" s="5">
        <f t="shared" si="4"/>
        <v>15</v>
      </c>
      <c r="H103" s="5"/>
      <c r="I103" s="5">
        <f t="shared" si="5"/>
        <v>15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5">
      <c r="A104" s="5">
        <v>103</v>
      </c>
      <c r="B104" s="6" t="s">
        <v>223</v>
      </c>
      <c r="C104" s="7" t="s">
        <v>224</v>
      </c>
      <c r="D104" s="5"/>
      <c r="E104" s="5">
        <f t="shared" si="3"/>
        <v>0</v>
      </c>
      <c r="F104" s="5">
        <v>5.5</v>
      </c>
      <c r="G104" s="5">
        <f t="shared" si="4"/>
        <v>13.750000000000002</v>
      </c>
      <c r="H104" s="5"/>
      <c r="I104" s="5">
        <f t="shared" si="5"/>
        <v>13.750000000000002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5">
        <v>104</v>
      </c>
      <c r="B105" s="6" t="s">
        <v>225</v>
      </c>
      <c r="C105" s="7" t="s">
        <v>226</v>
      </c>
      <c r="D105" s="5"/>
      <c r="E105" s="5">
        <f t="shared" si="3"/>
        <v>0</v>
      </c>
      <c r="F105" s="5">
        <v>8.5</v>
      </c>
      <c r="G105" s="5">
        <f t="shared" si="4"/>
        <v>21.25</v>
      </c>
      <c r="H105" s="5"/>
      <c r="I105" s="5">
        <f t="shared" si="5"/>
        <v>21.25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5">
        <v>105</v>
      </c>
      <c r="B106" s="6" t="s">
        <v>227</v>
      </c>
      <c r="C106" s="7" t="s">
        <v>228</v>
      </c>
      <c r="D106" s="5">
        <v>4</v>
      </c>
      <c r="E106" s="5">
        <f t="shared" si="3"/>
        <v>10</v>
      </c>
      <c r="F106" s="5">
        <v>5</v>
      </c>
      <c r="G106" s="5">
        <f t="shared" si="4"/>
        <v>12.5</v>
      </c>
      <c r="H106" s="5"/>
      <c r="I106" s="5">
        <f t="shared" si="5"/>
        <v>12.5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25">
      <c r="A107" s="5">
        <v>106</v>
      </c>
      <c r="B107" s="6" t="s">
        <v>229</v>
      </c>
      <c r="C107" s="7" t="s">
        <v>230</v>
      </c>
      <c r="D107" s="5"/>
      <c r="E107" s="5">
        <f t="shared" si="3"/>
        <v>0</v>
      </c>
      <c r="F107" s="5">
        <v>8</v>
      </c>
      <c r="G107" s="5">
        <f t="shared" si="4"/>
        <v>20</v>
      </c>
      <c r="H107" s="5"/>
      <c r="I107" s="5">
        <f t="shared" si="5"/>
        <v>20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5">
        <v>107</v>
      </c>
      <c r="B108" s="6" t="s">
        <v>231</v>
      </c>
      <c r="C108" s="7" t="s">
        <v>232</v>
      </c>
      <c r="D108" s="5">
        <v>2.5</v>
      </c>
      <c r="E108" s="5">
        <f t="shared" si="3"/>
        <v>6.25</v>
      </c>
      <c r="F108" s="5">
        <v>5.5</v>
      </c>
      <c r="G108" s="5">
        <f t="shared" si="4"/>
        <v>13.750000000000002</v>
      </c>
      <c r="H108" s="5"/>
      <c r="I108" s="5">
        <f t="shared" si="5"/>
        <v>13.750000000000002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25">
      <c r="A109" s="5">
        <v>108</v>
      </c>
      <c r="B109" s="6" t="s">
        <v>233</v>
      </c>
      <c r="C109" s="7" t="s">
        <v>234</v>
      </c>
      <c r="D109" s="5">
        <v>5</v>
      </c>
      <c r="E109" s="5">
        <f t="shared" si="3"/>
        <v>12.5</v>
      </c>
      <c r="F109" s="5">
        <v>6.5</v>
      </c>
      <c r="G109" s="5">
        <f t="shared" si="4"/>
        <v>16.25</v>
      </c>
      <c r="H109" s="5"/>
      <c r="I109" s="5">
        <f t="shared" si="5"/>
        <v>16.25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5">
        <v>109</v>
      </c>
      <c r="B110" s="6" t="s">
        <v>235</v>
      </c>
      <c r="C110" s="7" t="s">
        <v>236</v>
      </c>
      <c r="D110" s="5">
        <v>8.5</v>
      </c>
      <c r="E110" s="5">
        <f t="shared" si="3"/>
        <v>21.25</v>
      </c>
      <c r="F110" s="5"/>
      <c r="G110" s="5">
        <f t="shared" si="4"/>
        <v>0</v>
      </c>
      <c r="H110" s="5"/>
      <c r="I110" s="5">
        <f t="shared" si="5"/>
        <v>21.25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>
        <v>110</v>
      </c>
      <c r="B111" s="6" t="s">
        <v>237</v>
      </c>
      <c r="C111" s="7" t="s">
        <v>238</v>
      </c>
      <c r="D111" s="5">
        <v>9</v>
      </c>
      <c r="E111" s="5">
        <f t="shared" si="3"/>
        <v>22.5</v>
      </c>
      <c r="F111" s="5"/>
      <c r="G111" s="5">
        <f t="shared" si="4"/>
        <v>0</v>
      </c>
      <c r="H111" s="5"/>
      <c r="I111" s="5">
        <f t="shared" si="5"/>
        <v>22.5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5">
        <v>111</v>
      </c>
      <c r="B112" s="6" t="s">
        <v>239</v>
      </c>
      <c r="C112" s="7" t="s">
        <v>240</v>
      </c>
      <c r="D112" s="5">
        <v>0</v>
      </c>
      <c r="E112" s="5">
        <f t="shared" si="3"/>
        <v>0</v>
      </c>
      <c r="F112" s="5">
        <v>1.5</v>
      </c>
      <c r="G112" s="5">
        <f t="shared" si="4"/>
        <v>3.75</v>
      </c>
      <c r="H112" s="5"/>
      <c r="I112" s="5">
        <f t="shared" si="5"/>
        <v>3.75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25">
      <c r="A113" s="5">
        <v>112</v>
      </c>
      <c r="B113" s="6" t="s">
        <v>241</v>
      </c>
      <c r="C113" s="7" t="s">
        <v>242</v>
      </c>
      <c r="D113" s="5">
        <v>9</v>
      </c>
      <c r="E113" s="5">
        <f t="shared" si="3"/>
        <v>22.5</v>
      </c>
      <c r="F113" s="5"/>
      <c r="G113" s="5">
        <f t="shared" si="4"/>
        <v>0</v>
      </c>
      <c r="H113" s="5"/>
      <c r="I113" s="5">
        <f t="shared" si="5"/>
        <v>22.5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25">
      <c r="A114" s="5">
        <v>113</v>
      </c>
      <c r="B114" s="6" t="s">
        <v>243</v>
      </c>
      <c r="C114" s="7" t="s">
        <v>244</v>
      </c>
      <c r="D114" s="5"/>
      <c r="E114" s="5">
        <f t="shared" si="3"/>
        <v>0</v>
      </c>
      <c r="F114" s="5"/>
      <c r="G114" s="5">
        <f t="shared" si="4"/>
        <v>0</v>
      </c>
      <c r="H114" s="5"/>
      <c r="I114" s="5">
        <f t="shared" si="5"/>
        <v>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25">
      <c r="A115" s="5">
        <v>114</v>
      </c>
      <c r="B115" s="6" t="s">
        <v>245</v>
      </c>
      <c r="C115" s="7" t="s">
        <v>246</v>
      </c>
      <c r="D115" s="5">
        <v>7.5</v>
      </c>
      <c r="E115" s="5">
        <f t="shared" si="3"/>
        <v>18.75</v>
      </c>
      <c r="F115" s="5">
        <v>6.5</v>
      </c>
      <c r="G115" s="5">
        <f t="shared" si="4"/>
        <v>16.25</v>
      </c>
      <c r="H115" s="5"/>
      <c r="I115" s="5">
        <f t="shared" si="5"/>
        <v>18.75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5">
        <v>115</v>
      </c>
      <c r="B116" s="6" t="s">
        <v>247</v>
      </c>
      <c r="C116" s="7" t="s">
        <v>248</v>
      </c>
      <c r="D116" s="5"/>
      <c r="E116" s="5">
        <f t="shared" si="3"/>
        <v>0</v>
      </c>
      <c r="F116" s="5"/>
      <c r="G116" s="5">
        <f t="shared" si="4"/>
        <v>0</v>
      </c>
      <c r="H116" s="5"/>
      <c r="I116" s="5">
        <f t="shared" si="5"/>
        <v>0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5">
        <v>116</v>
      </c>
      <c r="B117" s="6" t="s">
        <v>249</v>
      </c>
      <c r="C117" s="7" t="s">
        <v>250</v>
      </c>
      <c r="D117" s="5">
        <v>3</v>
      </c>
      <c r="E117" s="5">
        <f t="shared" si="3"/>
        <v>7.5</v>
      </c>
      <c r="F117" s="5">
        <v>6.5</v>
      </c>
      <c r="G117" s="5">
        <f t="shared" si="4"/>
        <v>16.25</v>
      </c>
      <c r="H117" s="5"/>
      <c r="I117" s="5">
        <f t="shared" si="5"/>
        <v>16.25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5">
      <c r="A118" s="5">
        <v>117</v>
      </c>
      <c r="B118" s="6" t="s">
        <v>251</v>
      </c>
      <c r="C118" s="7" t="s">
        <v>252</v>
      </c>
      <c r="D118" s="5"/>
      <c r="E118" s="5">
        <f t="shared" si="3"/>
        <v>0</v>
      </c>
      <c r="F118" s="5"/>
      <c r="G118" s="5">
        <f t="shared" si="4"/>
        <v>0</v>
      </c>
      <c r="H118" s="5"/>
      <c r="I118" s="5">
        <f t="shared" si="5"/>
        <v>0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5">
        <v>118</v>
      </c>
      <c r="B119" s="6" t="s">
        <v>253</v>
      </c>
      <c r="C119" s="7" t="s">
        <v>254</v>
      </c>
      <c r="D119" s="5"/>
      <c r="E119" s="5">
        <f t="shared" si="3"/>
        <v>0</v>
      </c>
      <c r="F119" s="5"/>
      <c r="G119" s="5">
        <f t="shared" si="4"/>
        <v>0</v>
      </c>
      <c r="H119" s="5"/>
      <c r="I119" s="5">
        <f t="shared" si="5"/>
        <v>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5">
        <v>119</v>
      </c>
      <c r="B120" s="6" t="s">
        <v>255</v>
      </c>
      <c r="C120" s="7" t="s">
        <v>256</v>
      </c>
      <c r="D120" s="5"/>
      <c r="E120" s="5">
        <f t="shared" si="3"/>
        <v>0</v>
      </c>
      <c r="F120" s="5">
        <v>3</v>
      </c>
      <c r="G120" s="5">
        <f t="shared" si="4"/>
        <v>7.5</v>
      </c>
      <c r="H120" s="5"/>
      <c r="I120" s="5">
        <f t="shared" si="5"/>
        <v>7.5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>
        <v>120</v>
      </c>
      <c r="B121" s="6" t="s">
        <v>257</v>
      </c>
      <c r="C121" s="7" t="s">
        <v>258</v>
      </c>
      <c r="D121" s="5">
        <v>5.5</v>
      </c>
      <c r="E121" s="5">
        <f t="shared" si="3"/>
        <v>13.750000000000002</v>
      </c>
      <c r="F121" s="5"/>
      <c r="G121" s="5">
        <f t="shared" si="4"/>
        <v>0</v>
      </c>
      <c r="H121" s="5"/>
      <c r="I121" s="5">
        <f t="shared" si="5"/>
        <v>13.750000000000002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5">
        <v>121</v>
      </c>
      <c r="B122" s="6" t="s">
        <v>259</v>
      </c>
      <c r="C122" s="7" t="s">
        <v>260</v>
      </c>
      <c r="D122" s="5">
        <v>6.5</v>
      </c>
      <c r="E122" s="5">
        <f t="shared" si="3"/>
        <v>16.25</v>
      </c>
      <c r="F122" s="5">
        <v>8.5</v>
      </c>
      <c r="G122" s="5">
        <f t="shared" si="4"/>
        <v>21.25</v>
      </c>
      <c r="H122" s="5"/>
      <c r="I122" s="5">
        <f t="shared" si="5"/>
        <v>21.25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5">
      <c r="A123" s="5">
        <v>122</v>
      </c>
      <c r="B123" s="6" t="s">
        <v>261</v>
      </c>
      <c r="C123" s="7" t="s">
        <v>262</v>
      </c>
      <c r="D123" s="5"/>
      <c r="E123" s="5">
        <f t="shared" si="3"/>
        <v>0</v>
      </c>
      <c r="F123" s="5"/>
      <c r="G123" s="5">
        <f t="shared" si="4"/>
        <v>0</v>
      </c>
      <c r="H123" s="5"/>
      <c r="I123" s="5">
        <f t="shared" si="5"/>
        <v>0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5">
        <v>123</v>
      </c>
      <c r="B124" s="6" t="s">
        <v>263</v>
      </c>
      <c r="C124" s="7" t="s">
        <v>264</v>
      </c>
      <c r="D124" s="5"/>
      <c r="E124" s="5">
        <f t="shared" si="3"/>
        <v>0</v>
      </c>
      <c r="F124" s="5"/>
      <c r="G124" s="5">
        <f t="shared" si="4"/>
        <v>0</v>
      </c>
      <c r="H124" s="5"/>
      <c r="I124" s="5">
        <f t="shared" si="5"/>
        <v>0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5">
        <v>124</v>
      </c>
      <c r="B125" s="6" t="s">
        <v>265</v>
      </c>
      <c r="C125" s="7" t="s">
        <v>266</v>
      </c>
      <c r="D125" s="5"/>
      <c r="E125" s="5">
        <f t="shared" si="3"/>
        <v>0</v>
      </c>
      <c r="F125" s="5">
        <v>2</v>
      </c>
      <c r="G125" s="5">
        <f t="shared" si="4"/>
        <v>5</v>
      </c>
      <c r="H125" s="5"/>
      <c r="I125" s="5">
        <f t="shared" si="5"/>
        <v>5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5">
        <v>125</v>
      </c>
      <c r="B126" s="6" t="s">
        <v>267</v>
      </c>
      <c r="C126" s="7" t="s">
        <v>268</v>
      </c>
      <c r="D126" s="5"/>
      <c r="E126" s="5">
        <f t="shared" si="3"/>
        <v>0</v>
      </c>
      <c r="F126" s="5"/>
      <c r="G126" s="5">
        <f t="shared" si="4"/>
        <v>0</v>
      </c>
      <c r="H126" s="5"/>
      <c r="I126" s="5">
        <f t="shared" si="5"/>
        <v>0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5">
      <c r="A127" s="5">
        <v>126</v>
      </c>
      <c r="B127" s="6" t="s">
        <v>269</v>
      </c>
      <c r="C127" s="7" t="s">
        <v>270</v>
      </c>
      <c r="D127" s="5"/>
      <c r="E127" s="5">
        <f t="shared" si="3"/>
        <v>0</v>
      </c>
      <c r="F127" s="5"/>
      <c r="G127" s="5">
        <f t="shared" si="4"/>
        <v>0</v>
      </c>
      <c r="H127" s="5"/>
      <c r="I127" s="5">
        <f t="shared" si="5"/>
        <v>0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5">
      <c r="A128" s="5">
        <v>127</v>
      </c>
      <c r="B128" s="6" t="s">
        <v>271</v>
      </c>
      <c r="C128" s="7" t="s">
        <v>272</v>
      </c>
      <c r="D128" s="5"/>
      <c r="E128" s="5">
        <f t="shared" si="3"/>
        <v>0</v>
      </c>
      <c r="F128" s="5">
        <v>10</v>
      </c>
      <c r="G128" s="5">
        <f t="shared" si="4"/>
        <v>25</v>
      </c>
      <c r="H128" s="5"/>
      <c r="I128" s="5">
        <f t="shared" si="5"/>
        <v>25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25">
      <c r="A129" s="5">
        <v>128</v>
      </c>
      <c r="B129" s="6" t="s">
        <v>273</v>
      </c>
      <c r="C129" s="7" t="s">
        <v>274</v>
      </c>
      <c r="D129" s="5">
        <v>4.5</v>
      </c>
      <c r="E129" s="5">
        <f t="shared" si="3"/>
        <v>11.25</v>
      </c>
      <c r="F129" s="5">
        <v>6.5</v>
      </c>
      <c r="G129" s="5">
        <f t="shared" si="4"/>
        <v>16.25</v>
      </c>
      <c r="H129" s="5"/>
      <c r="I129" s="5">
        <f t="shared" si="5"/>
        <v>16.25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5">
      <c r="A130" s="5">
        <v>129</v>
      </c>
      <c r="B130" s="6" t="s">
        <v>275</v>
      </c>
      <c r="C130" s="7" t="s">
        <v>276</v>
      </c>
      <c r="D130" s="5"/>
      <c r="E130" s="5">
        <f t="shared" si="3"/>
        <v>0</v>
      </c>
      <c r="F130" s="5"/>
      <c r="G130" s="5">
        <f t="shared" si="4"/>
        <v>0</v>
      </c>
      <c r="H130" s="5"/>
      <c r="I130" s="5">
        <f t="shared" si="5"/>
        <v>0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5">
      <c r="A131" s="5">
        <v>130</v>
      </c>
      <c r="B131" s="6" t="s">
        <v>277</v>
      </c>
      <c r="C131" s="7" t="s">
        <v>278</v>
      </c>
      <c r="D131" s="5"/>
      <c r="E131" s="5">
        <f t="shared" ref="E131:E153" si="6">D131/10*25</f>
        <v>0</v>
      </c>
      <c r="F131" s="5">
        <v>4.5</v>
      </c>
      <c r="G131" s="5">
        <f t="shared" ref="G131:G153" si="7">F131/10*25</f>
        <v>11.25</v>
      </c>
      <c r="H131" s="5"/>
      <c r="I131" s="5">
        <f t="shared" ref="I131:I153" si="8">IF(E131&gt;G131,E131,G131)</f>
        <v>11.25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5">
      <c r="A132" s="5">
        <v>131</v>
      </c>
      <c r="B132" s="6" t="s">
        <v>279</v>
      </c>
      <c r="C132" s="7" t="s">
        <v>280</v>
      </c>
      <c r="D132" s="5"/>
      <c r="E132" s="5">
        <f t="shared" si="6"/>
        <v>0</v>
      </c>
      <c r="F132" s="5"/>
      <c r="G132" s="5">
        <f t="shared" si="7"/>
        <v>0</v>
      </c>
      <c r="H132" s="5"/>
      <c r="I132" s="5">
        <f t="shared" si="8"/>
        <v>0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5">
      <c r="A133" s="5">
        <v>132</v>
      </c>
      <c r="B133" s="6" t="s">
        <v>281</v>
      </c>
      <c r="C133" s="7" t="s">
        <v>282</v>
      </c>
      <c r="D133" s="5"/>
      <c r="E133" s="5">
        <f t="shared" si="6"/>
        <v>0</v>
      </c>
      <c r="F133" s="5"/>
      <c r="G133" s="5">
        <f t="shared" si="7"/>
        <v>0</v>
      </c>
      <c r="H133" s="5"/>
      <c r="I133" s="5">
        <f t="shared" si="8"/>
        <v>0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5">
      <c r="A134" s="5">
        <v>133</v>
      </c>
      <c r="B134" s="6" t="s">
        <v>283</v>
      </c>
      <c r="C134" s="7" t="s">
        <v>284</v>
      </c>
      <c r="D134" s="5"/>
      <c r="E134" s="5">
        <f t="shared" si="6"/>
        <v>0</v>
      </c>
      <c r="F134" s="5"/>
      <c r="G134" s="5">
        <f t="shared" si="7"/>
        <v>0</v>
      </c>
      <c r="H134" s="5"/>
      <c r="I134" s="5">
        <f t="shared" si="8"/>
        <v>0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>
        <v>134</v>
      </c>
      <c r="B135" s="6" t="s">
        <v>285</v>
      </c>
      <c r="C135" s="7" t="s">
        <v>286</v>
      </c>
      <c r="D135" s="5"/>
      <c r="E135" s="5">
        <f t="shared" si="6"/>
        <v>0</v>
      </c>
      <c r="F135" s="5"/>
      <c r="G135" s="5">
        <f t="shared" si="7"/>
        <v>0</v>
      </c>
      <c r="H135" s="5"/>
      <c r="I135" s="5">
        <f t="shared" si="8"/>
        <v>0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>
        <v>135</v>
      </c>
      <c r="B136" s="6" t="s">
        <v>287</v>
      </c>
      <c r="C136" s="7" t="s">
        <v>288</v>
      </c>
      <c r="D136" s="5"/>
      <c r="E136" s="5">
        <f t="shared" si="6"/>
        <v>0</v>
      </c>
      <c r="F136" s="5"/>
      <c r="G136" s="5">
        <f t="shared" si="7"/>
        <v>0</v>
      </c>
      <c r="H136" s="5"/>
      <c r="I136" s="5">
        <f t="shared" si="8"/>
        <v>0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5">
        <v>136</v>
      </c>
      <c r="B137" s="6" t="s">
        <v>289</v>
      </c>
      <c r="C137" s="7" t="s">
        <v>290</v>
      </c>
      <c r="D137" s="5"/>
      <c r="E137" s="5">
        <f t="shared" si="6"/>
        <v>0</v>
      </c>
      <c r="F137" s="5"/>
      <c r="G137" s="5">
        <f t="shared" si="7"/>
        <v>0</v>
      </c>
      <c r="H137" s="5"/>
      <c r="I137" s="5">
        <f t="shared" si="8"/>
        <v>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5">
        <v>137</v>
      </c>
      <c r="B138" s="6" t="s">
        <v>291</v>
      </c>
      <c r="C138" s="7" t="s">
        <v>292</v>
      </c>
      <c r="D138" s="5"/>
      <c r="E138" s="5">
        <f t="shared" si="6"/>
        <v>0</v>
      </c>
      <c r="F138" s="5"/>
      <c r="G138" s="5">
        <f t="shared" si="7"/>
        <v>0</v>
      </c>
      <c r="H138" s="5"/>
      <c r="I138" s="5">
        <f t="shared" si="8"/>
        <v>0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5">
        <v>138</v>
      </c>
      <c r="B139" s="6" t="s">
        <v>293</v>
      </c>
      <c r="C139" s="7" t="s">
        <v>294</v>
      </c>
      <c r="D139" s="5"/>
      <c r="E139" s="5">
        <f t="shared" si="6"/>
        <v>0</v>
      </c>
      <c r="F139" s="5"/>
      <c r="G139" s="5">
        <f t="shared" si="7"/>
        <v>0</v>
      </c>
      <c r="H139" s="5"/>
      <c r="I139" s="5">
        <f t="shared" si="8"/>
        <v>0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5">
        <v>139</v>
      </c>
      <c r="B140" s="6" t="s">
        <v>295</v>
      </c>
      <c r="C140" s="7" t="s">
        <v>296</v>
      </c>
      <c r="D140" s="5"/>
      <c r="E140" s="5">
        <f t="shared" si="6"/>
        <v>0</v>
      </c>
      <c r="F140" s="5"/>
      <c r="G140" s="5">
        <f t="shared" si="7"/>
        <v>0</v>
      </c>
      <c r="H140" s="5"/>
      <c r="I140" s="5">
        <f t="shared" si="8"/>
        <v>0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5">
      <c r="A141" s="5">
        <v>140</v>
      </c>
      <c r="B141" s="6" t="s">
        <v>297</v>
      </c>
      <c r="C141" s="7" t="s">
        <v>298</v>
      </c>
      <c r="D141" s="5"/>
      <c r="E141" s="5">
        <f t="shared" si="6"/>
        <v>0</v>
      </c>
      <c r="F141" s="5"/>
      <c r="G141" s="5">
        <f t="shared" si="7"/>
        <v>0</v>
      </c>
      <c r="H141" s="5"/>
      <c r="I141" s="5">
        <f t="shared" si="8"/>
        <v>0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5">
      <c r="A142" s="5">
        <v>141</v>
      </c>
      <c r="B142" s="6" t="s">
        <v>299</v>
      </c>
      <c r="C142" s="7" t="s">
        <v>300</v>
      </c>
      <c r="D142" s="5"/>
      <c r="E142" s="5">
        <f t="shared" si="6"/>
        <v>0</v>
      </c>
      <c r="F142" s="5"/>
      <c r="G142" s="5">
        <f t="shared" si="7"/>
        <v>0</v>
      </c>
      <c r="H142" s="5"/>
      <c r="I142" s="5">
        <f t="shared" si="8"/>
        <v>0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5">
        <v>142</v>
      </c>
      <c r="B143" s="6" t="s">
        <v>301</v>
      </c>
      <c r="C143" s="7" t="s">
        <v>302</v>
      </c>
      <c r="D143" s="5"/>
      <c r="E143" s="5">
        <f t="shared" si="6"/>
        <v>0</v>
      </c>
      <c r="F143" s="5"/>
      <c r="G143" s="5">
        <f t="shared" si="7"/>
        <v>0</v>
      </c>
      <c r="H143" s="5"/>
      <c r="I143" s="5">
        <f t="shared" si="8"/>
        <v>0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>
        <v>143</v>
      </c>
      <c r="B144" s="6" t="s">
        <v>303</v>
      </c>
      <c r="C144" s="7" t="s">
        <v>304</v>
      </c>
      <c r="D144" s="5">
        <v>0.5</v>
      </c>
      <c r="E144" s="5">
        <f t="shared" si="6"/>
        <v>1.25</v>
      </c>
      <c r="F144" s="5"/>
      <c r="G144" s="5">
        <f t="shared" si="7"/>
        <v>0</v>
      </c>
      <c r="H144" s="5"/>
      <c r="I144" s="5">
        <f t="shared" si="8"/>
        <v>1.25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5">
      <c r="A145" s="5">
        <v>144</v>
      </c>
      <c r="B145" s="6" t="s">
        <v>305</v>
      </c>
      <c r="C145" s="7" t="s">
        <v>306</v>
      </c>
      <c r="D145" s="5"/>
      <c r="E145" s="5">
        <f t="shared" si="6"/>
        <v>0</v>
      </c>
      <c r="F145" s="5"/>
      <c r="G145" s="5">
        <f t="shared" si="7"/>
        <v>0</v>
      </c>
      <c r="H145" s="5"/>
      <c r="I145" s="5">
        <f t="shared" si="8"/>
        <v>0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25">
      <c r="A146" s="5">
        <v>145</v>
      </c>
      <c r="B146" s="6" t="s">
        <v>307</v>
      </c>
      <c r="C146" s="7" t="s">
        <v>308</v>
      </c>
      <c r="D146" s="5"/>
      <c r="E146" s="5">
        <f t="shared" si="6"/>
        <v>0</v>
      </c>
      <c r="F146" s="5"/>
      <c r="G146" s="5">
        <f t="shared" si="7"/>
        <v>0</v>
      </c>
      <c r="H146" s="5"/>
      <c r="I146" s="5">
        <f t="shared" si="8"/>
        <v>0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x14ac:dyDescent="0.25">
      <c r="A147" s="5">
        <v>146</v>
      </c>
      <c r="B147" s="6" t="s">
        <v>309</v>
      </c>
      <c r="C147" s="7" t="s">
        <v>310</v>
      </c>
      <c r="D147" s="5"/>
      <c r="E147" s="5">
        <f t="shared" si="6"/>
        <v>0</v>
      </c>
      <c r="F147" s="5"/>
      <c r="G147" s="5">
        <f t="shared" si="7"/>
        <v>0</v>
      </c>
      <c r="H147" s="5"/>
      <c r="I147" s="5">
        <f t="shared" si="8"/>
        <v>0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25">
      <c r="A148" s="5">
        <v>147</v>
      </c>
      <c r="B148" s="6" t="s">
        <v>311</v>
      </c>
      <c r="C148" s="7" t="s">
        <v>312</v>
      </c>
      <c r="D148" s="5">
        <v>5</v>
      </c>
      <c r="E148" s="5">
        <f t="shared" si="6"/>
        <v>12.5</v>
      </c>
      <c r="F148" s="5">
        <v>6</v>
      </c>
      <c r="G148" s="5">
        <f t="shared" si="7"/>
        <v>15</v>
      </c>
      <c r="H148" s="5"/>
      <c r="I148" s="5">
        <f t="shared" si="8"/>
        <v>15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25">
      <c r="A149" s="5">
        <v>148</v>
      </c>
      <c r="B149" s="6" t="s">
        <v>313</v>
      </c>
      <c r="C149" s="7" t="s">
        <v>314</v>
      </c>
      <c r="D149" s="5"/>
      <c r="E149" s="5">
        <f t="shared" si="6"/>
        <v>0</v>
      </c>
      <c r="F149" s="5"/>
      <c r="G149" s="5">
        <f t="shared" si="7"/>
        <v>0</v>
      </c>
      <c r="H149" s="5"/>
      <c r="I149" s="5">
        <f t="shared" si="8"/>
        <v>0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25">
      <c r="A150" s="5">
        <v>149</v>
      </c>
      <c r="B150" s="6" t="s">
        <v>315</v>
      </c>
      <c r="C150" s="7" t="s">
        <v>316</v>
      </c>
      <c r="D150" s="5">
        <v>5.5</v>
      </c>
      <c r="E150" s="5">
        <f t="shared" si="6"/>
        <v>13.750000000000002</v>
      </c>
      <c r="F150" s="5">
        <v>5</v>
      </c>
      <c r="G150" s="5">
        <f t="shared" si="7"/>
        <v>12.5</v>
      </c>
      <c r="H150" s="5"/>
      <c r="I150" s="5">
        <f t="shared" si="8"/>
        <v>13.750000000000002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25">
      <c r="A151" s="5">
        <v>150</v>
      </c>
      <c r="B151" s="6" t="s">
        <v>317</v>
      </c>
      <c r="C151" s="7" t="s">
        <v>318</v>
      </c>
      <c r="D151" s="5"/>
      <c r="E151" s="5">
        <f t="shared" si="6"/>
        <v>0</v>
      </c>
      <c r="F151" s="5">
        <v>7</v>
      </c>
      <c r="G151" s="5">
        <f t="shared" si="7"/>
        <v>17.5</v>
      </c>
      <c r="H151" s="5"/>
      <c r="I151" s="5">
        <f t="shared" si="8"/>
        <v>17.5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x14ac:dyDescent="0.25">
      <c r="A152" s="5">
        <v>151</v>
      </c>
      <c r="B152" s="6" t="s">
        <v>319</v>
      </c>
      <c r="C152" s="7" t="s">
        <v>320</v>
      </c>
      <c r="D152" s="5"/>
      <c r="E152" s="5">
        <f t="shared" si="6"/>
        <v>0</v>
      </c>
      <c r="F152" s="5">
        <v>8</v>
      </c>
      <c r="G152" s="5">
        <f t="shared" si="7"/>
        <v>20</v>
      </c>
      <c r="H152" s="5"/>
      <c r="I152" s="5">
        <f t="shared" si="8"/>
        <v>20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x14ac:dyDescent="0.25">
      <c r="A153" s="5">
        <v>152</v>
      </c>
      <c r="B153" s="6" t="s">
        <v>321</v>
      </c>
      <c r="C153" s="7" t="s">
        <v>322</v>
      </c>
      <c r="D153" s="5">
        <v>5.5</v>
      </c>
      <c r="E153" s="5">
        <f t="shared" si="6"/>
        <v>13.750000000000002</v>
      </c>
      <c r="F153" s="5"/>
      <c r="G153" s="5">
        <f t="shared" si="7"/>
        <v>0</v>
      </c>
      <c r="H153" s="5"/>
      <c r="I153" s="5">
        <f t="shared" si="8"/>
        <v>13.750000000000002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</row>
  </sheetData>
  <pageMargins left="0.7" right="0.7" top="0.75" bottom="0.75" header="0.3" footer="0.3"/>
  <pageSetup paperSize="9" scale="115" orientation="portrait" horizontalDpi="1200" verticalDpi="1200" r:id="rId1"/>
  <headerFooter>
    <oddHeader>&amp;LStudije menadžmenta Podgorica
Ekonomija firme&amp;CPrva godina&amp;R&amp;P/&amp;N
Septembar 2021.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workbookViewId="0">
      <selection activeCell="I1" sqref="I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2.42578125" style="10" bestFit="1" customWidth="1"/>
    <col min="4" max="4" width="4" style="4" customWidth="1"/>
    <col min="5" max="5" width="14.85546875" style="4" customWidth="1"/>
    <col min="6" max="6" width="5.5703125" style="4" customWidth="1"/>
    <col min="7" max="7" width="14.85546875" style="4" customWidth="1"/>
    <col min="8" max="8" width="14.85546875" style="4" hidden="1" customWidth="1"/>
    <col min="9" max="9" width="14.85546875" style="4" customWidth="1"/>
    <col min="10" max="12" width="13.28515625" style="4" hidden="1" customWidth="1"/>
    <col min="13" max="13" width="18.7109375" style="4" hidden="1" customWidth="1"/>
    <col min="14" max="15" width="13.28515625" style="4" hidden="1" customWidth="1"/>
    <col min="16" max="16" width="8.42578125" style="4" hidden="1" customWidth="1"/>
    <col min="17" max="17" width="7.140625" style="4" hidden="1" customWidth="1"/>
  </cols>
  <sheetData>
    <row r="1" spans="1:17" ht="60" x14ac:dyDescent="0.25">
      <c r="A1" s="11" t="s">
        <v>0</v>
      </c>
      <c r="B1" s="12" t="s">
        <v>1</v>
      </c>
      <c r="C1" s="13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10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17</v>
      </c>
      <c r="Q1" s="11" t="s">
        <v>18</v>
      </c>
    </row>
    <row r="2" spans="1:17" x14ac:dyDescent="0.25">
      <c r="A2" s="5">
        <v>1</v>
      </c>
      <c r="B2" s="6" t="s">
        <v>19</v>
      </c>
      <c r="C2" s="7" t="s">
        <v>323</v>
      </c>
      <c r="D2" s="5">
        <v>7</v>
      </c>
      <c r="E2" s="5">
        <f>D2/10*25</f>
        <v>17.5</v>
      </c>
      <c r="F2" s="5"/>
      <c r="G2" s="5">
        <f>F2*2.5</f>
        <v>0</v>
      </c>
      <c r="H2" s="5"/>
      <c r="I2" s="5">
        <f>IF(E2&gt;G2,E2,G2)</f>
        <v>17.5</v>
      </c>
      <c r="J2" s="5"/>
      <c r="K2" s="5"/>
      <c r="L2" s="5"/>
      <c r="M2" s="5"/>
      <c r="N2" s="5"/>
      <c r="O2" s="5"/>
      <c r="P2" s="5"/>
      <c r="Q2" s="5"/>
    </row>
    <row r="3" spans="1:17" x14ac:dyDescent="0.25">
      <c r="A3" s="5">
        <v>2</v>
      </c>
      <c r="B3" s="6" t="s">
        <v>21</v>
      </c>
      <c r="C3" s="7" t="s">
        <v>324</v>
      </c>
      <c r="D3" s="5"/>
      <c r="E3" s="5">
        <f t="shared" ref="E3:E63" si="0">D3/10*25</f>
        <v>0</v>
      </c>
      <c r="F3" s="5"/>
      <c r="G3" s="5">
        <f t="shared" ref="G3:G63" si="1">F3*2.5</f>
        <v>0</v>
      </c>
      <c r="H3" s="5"/>
      <c r="I3" s="5">
        <f t="shared" ref="I3:I14" si="2">IF(E3&gt;G3,E3,G3)</f>
        <v>0</v>
      </c>
      <c r="J3" s="5"/>
      <c r="K3" s="5"/>
      <c r="L3" s="5"/>
      <c r="M3" s="5"/>
      <c r="N3" s="5"/>
      <c r="O3" s="5"/>
      <c r="P3" s="5"/>
      <c r="Q3" s="5"/>
    </row>
    <row r="4" spans="1:17" x14ac:dyDescent="0.25">
      <c r="A4" s="5">
        <v>3</v>
      </c>
      <c r="B4" s="6" t="s">
        <v>23</v>
      </c>
      <c r="C4" s="7" t="s">
        <v>325</v>
      </c>
      <c r="D4" s="5">
        <v>5.5</v>
      </c>
      <c r="E4" s="5">
        <f t="shared" si="0"/>
        <v>13.750000000000002</v>
      </c>
      <c r="F4" s="5"/>
      <c r="G4" s="5">
        <f t="shared" si="1"/>
        <v>0</v>
      </c>
      <c r="H4" s="5"/>
      <c r="I4" s="5">
        <f t="shared" si="2"/>
        <v>13.750000000000002</v>
      </c>
      <c r="J4" s="5"/>
      <c r="K4" s="5"/>
      <c r="L4" s="5"/>
      <c r="M4" s="5"/>
      <c r="N4" s="5"/>
      <c r="O4" s="5"/>
      <c r="P4" s="5"/>
      <c r="Q4" s="5"/>
    </row>
    <row r="5" spans="1:17" x14ac:dyDescent="0.25">
      <c r="A5" s="5">
        <v>4</v>
      </c>
      <c r="B5" s="6" t="s">
        <v>25</v>
      </c>
      <c r="C5" s="7" t="s">
        <v>326</v>
      </c>
      <c r="D5" s="5">
        <v>0.5</v>
      </c>
      <c r="E5" s="5">
        <f t="shared" si="0"/>
        <v>1.25</v>
      </c>
      <c r="F5" s="5"/>
      <c r="G5" s="5">
        <f t="shared" si="1"/>
        <v>0</v>
      </c>
      <c r="H5" s="5"/>
      <c r="I5" s="5">
        <f t="shared" si="2"/>
        <v>1.25</v>
      </c>
      <c r="J5" s="5"/>
      <c r="K5" s="5"/>
      <c r="L5" s="5"/>
      <c r="M5" s="5"/>
      <c r="N5" s="5"/>
      <c r="O5" s="5"/>
      <c r="P5" s="5"/>
      <c r="Q5" s="5"/>
    </row>
    <row r="6" spans="1:17" x14ac:dyDescent="0.25">
      <c r="A6" s="5">
        <v>5</v>
      </c>
      <c r="B6" s="6" t="s">
        <v>27</v>
      </c>
      <c r="C6" s="7" t="s">
        <v>327</v>
      </c>
      <c r="D6" s="5">
        <v>1</v>
      </c>
      <c r="E6" s="5">
        <f t="shared" si="0"/>
        <v>2.5</v>
      </c>
      <c r="F6" s="5"/>
      <c r="G6" s="5">
        <f t="shared" si="1"/>
        <v>0</v>
      </c>
      <c r="H6" s="5"/>
      <c r="I6" s="5">
        <f t="shared" si="2"/>
        <v>2.5</v>
      </c>
      <c r="J6" s="5"/>
      <c r="K6" s="5"/>
      <c r="L6" s="5"/>
      <c r="M6" s="5"/>
      <c r="N6" s="5"/>
      <c r="O6" s="5"/>
      <c r="P6" s="5"/>
      <c r="Q6" s="5"/>
    </row>
    <row r="7" spans="1:17" x14ac:dyDescent="0.25">
      <c r="A7" s="5">
        <v>6</v>
      </c>
      <c r="B7" s="6" t="s">
        <v>29</v>
      </c>
      <c r="C7" s="7" t="s">
        <v>328</v>
      </c>
      <c r="D7" s="5">
        <v>0</v>
      </c>
      <c r="E7" s="5">
        <f t="shared" si="0"/>
        <v>0</v>
      </c>
      <c r="F7" s="5"/>
      <c r="G7" s="5">
        <f t="shared" si="1"/>
        <v>0</v>
      </c>
      <c r="H7" s="5"/>
      <c r="I7" s="5">
        <f t="shared" si="2"/>
        <v>0</v>
      </c>
      <c r="J7" s="5"/>
      <c r="K7" s="5"/>
      <c r="L7" s="5"/>
      <c r="M7" s="5"/>
      <c r="N7" s="5"/>
      <c r="O7" s="5"/>
      <c r="P7" s="5"/>
      <c r="Q7" s="5"/>
    </row>
    <row r="8" spans="1:17" x14ac:dyDescent="0.25">
      <c r="A8" s="5">
        <v>7</v>
      </c>
      <c r="B8" s="6" t="s">
        <v>31</v>
      </c>
      <c r="C8" s="7" t="s">
        <v>329</v>
      </c>
      <c r="D8" s="5">
        <v>9</v>
      </c>
      <c r="E8" s="5">
        <f t="shared" si="0"/>
        <v>22.5</v>
      </c>
      <c r="F8" s="5"/>
      <c r="G8" s="5">
        <f t="shared" si="1"/>
        <v>0</v>
      </c>
      <c r="H8" s="5"/>
      <c r="I8" s="5">
        <f t="shared" si="2"/>
        <v>22.5</v>
      </c>
      <c r="J8" s="5"/>
      <c r="K8" s="5"/>
      <c r="L8" s="5"/>
      <c r="M8" s="5"/>
      <c r="N8" s="5"/>
      <c r="O8" s="5"/>
      <c r="P8" s="5"/>
      <c r="Q8" s="5"/>
    </row>
    <row r="9" spans="1:17" x14ac:dyDescent="0.25">
      <c r="A9" s="5">
        <v>8</v>
      </c>
      <c r="B9" s="6" t="s">
        <v>33</v>
      </c>
      <c r="C9" s="7" t="s">
        <v>330</v>
      </c>
      <c r="D9" s="5">
        <v>3.5</v>
      </c>
      <c r="E9" s="5">
        <f t="shared" si="0"/>
        <v>8.75</v>
      </c>
      <c r="F9" s="5"/>
      <c r="G9" s="5">
        <f t="shared" si="1"/>
        <v>0</v>
      </c>
      <c r="H9" s="5"/>
      <c r="I9" s="5">
        <f t="shared" si="2"/>
        <v>8.75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5">
        <v>9</v>
      </c>
      <c r="B10" s="6" t="s">
        <v>35</v>
      </c>
      <c r="C10" s="7" t="s">
        <v>331</v>
      </c>
      <c r="D10" s="5">
        <v>8.5</v>
      </c>
      <c r="E10" s="5">
        <f t="shared" si="0"/>
        <v>21.25</v>
      </c>
      <c r="F10" s="5"/>
      <c r="G10" s="5">
        <f t="shared" si="1"/>
        <v>0</v>
      </c>
      <c r="H10" s="5"/>
      <c r="I10" s="5">
        <f t="shared" si="2"/>
        <v>21.25</v>
      </c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5">
        <v>10</v>
      </c>
      <c r="B11" s="6" t="s">
        <v>37</v>
      </c>
      <c r="C11" s="7" t="s">
        <v>332</v>
      </c>
      <c r="D11" s="5">
        <v>4.5</v>
      </c>
      <c r="E11" s="5">
        <f t="shared" si="0"/>
        <v>11.25</v>
      </c>
      <c r="F11" s="5"/>
      <c r="G11" s="5">
        <f t="shared" si="1"/>
        <v>0</v>
      </c>
      <c r="H11" s="5"/>
      <c r="I11" s="5">
        <f t="shared" si="2"/>
        <v>11.25</v>
      </c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>
        <v>11</v>
      </c>
      <c r="B12" s="6" t="s">
        <v>39</v>
      </c>
      <c r="C12" s="7" t="s">
        <v>333</v>
      </c>
      <c r="D12" s="5">
        <v>2.5</v>
      </c>
      <c r="E12" s="5">
        <f t="shared" si="0"/>
        <v>6.25</v>
      </c>
      <c r="F12" s="5"/>
      <c r="G12" s="5">
        <f t="shared" si="1"/>
        <v>0</v>
      </c>
      <c r="H12" s="5"/>
      <c r="I12" s="5">
        <f t="shared" si="2"/>
        <v>6.25</v>
      </c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5">
        <v>12</v>
      </c>
      <c r="B13" s="6" t="s">
        <v>41</v>
      </c>
      <c r="C13" s="7" t="s">
        <v>334</v>
      </c>
      <c r="D13" s="5">
        <v>6</v>
      </c>
      <c r="E13" s="5">
        <f t="shared" si="0"/>
        <v>15</v>
      </c>
      <c r="F13" s="5"/>
      <c r="G13" s="5">
        <f t="shared" si="1"/>
        <v>0</v>
      </c>
      <c r="H13" s="5"/>
      <c r="I13" s="5">
        <f t="shared" si="2"/>
        <v>15</v>
      </c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5">
        <v>13</v>
      </c>
      <c r="B14" s="6" t="s">
        <v>43</v>
      </c>
      <c r="C14" s="7" t="s">
        <v>335</v>
      </c>
      <c r="D14" s="5">
        <v>8</v>
      </c>
      <c r="E14" s="5">
        <f t="shared" si="0"/>
        <v>20</v>
      </c>
      <c r="F14" s="5"/>
      <c r="G14" s="5">
        <f t="shared" si="1"/>
        <v>0</v>
      </c>
      <c r="H14" s="5"/>
      <c r="I14" s="5">
        <f t="shared" si="2"/>
        <v>20</v>
      </c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5">
        <v>14</v>
      </c>
      <c r="B15" s="6" t="s">
        <v>45</v>
      </c>
      <c r="C15" s="7" t="s">
        <v>336</v>
      </c>
      <c r="D15" s="5">
        <v>8</v>
      </c>
      <c r="E15" s="5">
        <f t="shared" si="0"/>
        <v>20</v>
      </c>
      <c r="F15" s="5"/>
      <c r="G15" s="5">
        <f>F15*2.5</f>
        <v>0</v>
      </c>
      <c r="H15" s="5"/>
      <c r="I15" s="5">
        <f>IF(E15&gt;G15,E15,G15)</f>
        <v>20</v>
      </c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5">
        <v>15</v>
      </c>
      <c r="B16" s="6" t="s">
        <v>47</v>
      </c>
      <c r="C16" s="7" t="s">
        <v>337</v>
      </c>
      <c r="D16" s="5">
        <v>1.5</v>
      </c>
      <c r="E16" s="5">
        <f t="shared" si="0"/>
        <v>3.75</v>
      </c>
      <c r="F16" s="5"/>
      <c r="G16" s="5">
        <f t="shared" si="1"/>
        <v>0</v>
      </c>
      <c r="H16" s="5"/>
      <c r="I16" s="5">
        <f t="shared" ref="I16:I63" si="3">IF(E16&gt;G16,E16,G16)</f>
        <v>3.75</v>
      </c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5">
        <v>16</v>
      </c>
      <c r="B17" s="6" t="s">
        <v>49</v>
      </c>
      <c r="C17" s="7" t="s">
        <v>338</v>
      </c>
      <c r="D17" s="5">
        <v>9</v>
      </c>
      <c r="E17" s="5">
        <f t="shared" si="0"/>
        <v>22.5</v>
      </c>
      <c r="F17" s="5"/>
      <c r="G17" s="5">
        <f t="shared" si="1"/>
        <v>0</v>
      </c>
      <c r="H17" s="5"/>
      <c r="I17" s="5">
        <f t="shared" si="3"/>
        <v>22.5</v>
      </c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5">
        <v>17</v>
      </c>
      <c r="B18" s="6" t="s">
        <v>51</v>
      </c>
      <c r="C18" s="7" t="s">
        <v>339</v>
      </c>
      <c r="D18" s="5">
        <v>7.5</v>
      </c>
      <c r="E18" s="5">
        <f t="shared" si="0"/>
        <v>18.75</v>
      </c>
      <c r="F18" s="5">
        <v>8</v>
      </c>
      <c r="G18" s="5">
        <f t="shared" si="1"/>
        <v>20</v>
      </c>
      <c r="H18" s="5"/>
      <c r="I18" s="5">
        <f t="shared" si="3"/>
        <v>20</v>
      </c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>
        <v>18</v>
      </c>
      <c r="B19" s="6" t="s">
        <v>53</v>
      </c>
      <c r="C19" s="7" t="s">
        <v>340</v>
      </c>
      <c r="D19" s="5"/>
      <c r="E19" s="5">
        <f>D19/10*25</f>
        <v>0</v>
      </c>
      <c r="F19" s="5"/>
      <c r="G19" s="5">
        <f t="shared" si="1"/>
        <v>0</v>
      </c>
      <c r="H19" s="5"/>
      <c r="I19" s="5">
        <f t="shared" si="3"/>
        <v>0</v>
      </c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>
        <v>19</v>
      </c>
      <c r="B20" s="6" t="s">
        <v>55</v>
      </c>
      <c r="C20" s="7" t="s">
        <v>341</v>
      </c>
      <c r="D20" s="5">
        <v>5</v>
      </c>
      <c r="E20" s="5">
        <f t="shared" si="0"/>
        <v>12.5</v>
      </c>
      <c r="F20" s="5"/>
      <c r="G20" s="5">
        <f t="shared" si="1"/>
        <v>0</v>
      </c>
      <c r="H20" s="5"/>
      <c r="I20" s="5">
        <f t="shared" si="3"/>
        <v>12.5</v>
      </c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>
        <v>20</v>
      </c>
      <c r="B21" s="6" t="s">
        <v>57</v>
      </c>
      <c r="C21" s="7" t="s">
        <v>342</v>
      </c>
      <c r="D21" s="5">
        <v>4</v>
      </c>
      <c r="E21" s="5">
        <f t="shared" si="0"/>
        <v>10</v>
      </c>
      <c r="F21" s="5"/>
      <c r="G21" s="5">
        <f t="shared" si="1"/>
        <v>0</v>
      </c>
      <c r="H21" s="5"/>
      <c r="I21" s="5">
        <f t="shared" si="3"/>
        <v>10</v>
      </c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>
        <v>21</v>
      </c>
      <c r="B22" s="6" t="s">
        <v>59</v>
      </c>
      <c r="C22" s="7" t="s">
        <v>343</v>
      </c>
      <c r="D22" s="5">
        <v>3.5</v>
      </c>
      <c r="E22" s="5">
        <f t="shared" si="0"/>
        <v>8.75</v>
      </c>
      <c r="F22" s="5"/>
      <c r="G22" s="5">
        <f t="shared" si="1"/>
        <v>0</v>
      </c>
      <c r="H22" s="5"/>
      <c r="I22" s="5">
        <f t="shared" si="3"/>
        <v>8.75</v>
      </c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>
        <v>22</v>
      </c>
      <c r="B23" s="6" t="s">
        <v>61</v>
      </c>
      <c r="C23" s="7" t="s">
        <v>344</v>
      </c>
      <c r="D23" s="5">
        <v>4</v>
      </c>
      <c r="E23" s="5">
        <f t="shared" si="0"/>
        <v>10</v>
      </c>
      <c r="F23" s="5"/>
      <c r="G23" s="5">
        <f t="shared" si="1"/>
        <v>0</v>
      </c>
      <c r="H23" s="5"/>
      <c r="I23" s="5">
        <f t="shared" si="3"/>
        <v>10</v>
      </c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>
        <v>23</v>
      </c>
      <c r="B24" s="6" t="s">
        <v>63</v>
      </c>
      <c r="C24" s="7" t="s">
        <v>345</v>
      </c>
      <c r="D24" s="5"/>
      <c r="E24" s="5">
        <f t="shared" si="0"/>
        <v>0</v>
      </c>
      <c r="F24" s="5"/>
      <c r="G24" s="5">
        <f t="shared" si="1"/>
        <v>0</v>
      </c>
      <c r="H24" s="5"/>
      <c r="I24" s="5">
        <f t="shared" si="3"/>
        <v>0</v>
      </c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>
        <v>24</v>
      </c>
      <c r="B25" s="6" t="s">
        <v>65</v>
      </c>
      <c r="C25" s="7" t="s">
        <v>346</v>
      </c>
      <c r="D25" s="5"/>
      <c r="E25" s="5">
        <f t="shared" si="0"/>
        <v>0</v>
      </c>
      <c r="F25" s="5"/>
      <c r="G25" s="5">
        <f t="shared" si="1"/>
        <v>0</v>
      </c>
      <c r="H25" s="5"/>
      <c r="I25" s="5">
        <f t="shared" si="3"/>
        <v>0</v>
      </c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>
        <v>25</v>
      </c>
      <c r="B26" s="6" t="s">
        <v>67</v>
      </c>
      <c r="C26" s="7" t="s">
        <v>347</v>
      </c>
      <c r="D26" s="5">
        <v>9</v>
      </c>
      <c r="E26" s="5">
        <f t="shared" si="0"/>
        <v>22.5</v>
      </c>
      <c r="F26" s="5"/>
      <c r="G26" s="5">
        <f t="shared" si="1"/>
        <v>0</v>
      </c>
      <c r="H26" s="5"/>
      <c r="I26" s="5">
        <f t="shared" si="3"/>
        <v>22.5</v>
      </c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>
        <v>26</v>
      </c>
      <c r="B27" s="6" t="s">
        <v>69</v>
      </c>
      <c r="C27" s="7" t="s">
        <v>348</v>
      </c>
      <c r="D27" s="5">
        <v>5.5</v>
      </c>
      <c r="E27" s="5">
        <f t="shared" si="0"/>
        <v>13.750000000000002</v>
      </c>
      <c r="F27" s="5"/>
      <c r="G27" s="5">
        <f t="shared" si="1"/>
        <v>0</v>
      </c>
      <c r="H27" s="5"/>
      <c r="I27" s="5">
        <f t="shared" si="3"/>
        <v>13.750000000000002</v>
      </c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>
        <v>27</v>
      </c>
      <c r="B28" s="6" t="s">
        <v>71</v>
      </c>
      <c r="C28" s="7" t="s">
        <v>349</v>
      </c>
      <c r="D28" s="5">
        <v>4.5</v>
      </c>
      <c r="E28" s="5">
        <f t="shared" si="0"/>
        <v>11.25</v>
      </c>
      <c r="F28" s="5">
        <v>7.5</v>
      </c>
      <c r="G28" s="5">
        <f t="shared" si="1"/>
        <v>18.75</v>
      </c>
      <c r="H28" s="5"/>
      <c r="I28" s="5">
        <f t="shared" si="3"/>
        <v>18.75</v>
      </c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">
        <v>28</v>
      </c>
      <c r="B29" s="6" t="s">
        <v>73</v>
      </c>
      <c r="C29" s="7" t="s">
        <v>350</v>
      </c>
      <c r="D29" s="5">
        <v>9.75</v>
      </c>
      <c r="E29" s="14">
        <f t="shared" si="0"/>
        <v>24.375</v>
      </c>
      <c r="F29" s="5"/>
      <c r="G29" s="5">
        <f t="shared" si="1"/>
        <v>0</v>
      </c>
      <c r="H29" s="5"/>
      <c r="I29" s="5">
        <f t="shared" si="3"/>
        <v>24.375</v>
      </c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5">
        <v>29</v>
      </c>
      <c r="B30" s="6" t="s">
        <v>75</v>
      </c>
      <c r="C30" s="7" t="s">
        <v>351</v>
      </c>
      <c r="D30" s="5">
        <v>0</v>
      </c>
      <c r="E30" s="5">
        <f t="shared" si="0"/>
        <v>0</v>
      </c>
      <c r="F30" s="5"/>
      <c r="G30" s="5">
        <f t="shared" si="1"/>
        <v>0</v>
      </c>
      <c r="H30" s="5"/>
      <c r="I30" s="5">
        <f t="shared" si="3"/>
        <v>0</v>
      </c>
      <c r="J30" s="5"/>
      <c r="K30" s="5"/>
      <c r="L30" s="5"/>
      <c r="M30" s="5"/>
      <c r="N30" s="5"/>
      <c r="O30" s="5"/>
      <c r="P30" s="5"/>
      <c r="Q30" s="5"/>
    </row>
    <row r="31" spans="1:17" x14ac:dyDescent="0.25">
      <c r="A31" s="5">
        <v>30</v>
      </c>
      <c r="B31" s="6" t="s">
        <v>77</v>
      </c>
      <c r="C31" s="7" t="s">
        <v>352</v>
      </c>
      <c r="D31" s="5"/>
      <c r="E31" s="5">
        <f t="shared" si="0"/>
        <v>0</v>
      </c>
      <c r="F31" s="5"/>
      <c r="G31" s="5">
        <f t="shared" si="1"/>
        <v>0</v>
      </c>
      <c r="H31" s="5"/>
      <c r="I31" s="5">
        <f t="shared" si="3"/>
        <v>0</v>
      </c>
      <c r="J31" s="5"/>
      <c r="K31" s="5"/>
      <c r="L31" s="5"/>
      <c r="M31" s="5"/>
      <c r="N31" s="5"/>
      <c r="O31" s="5"/>
      <c r="P31" s="5"/>
      <c r="Q31" s="5"/>
    </row>
    <row r="32" spans="1:17" x14ac:dyDescent="0.25">
      <c r="A32" s="5">
        <v>31</v>
      </c>
      <c r="B32" s="6" t="s">
        <v>79</v>
      </c>
      <c r="C32" s="7" t="s">
        <v>353</v>
      </c>
      <c r="D32" s="5">
        <v>2.5</v>
      </c>
      <c r="E32" s="5">
        <f t="shared" si="0"/>
        <v>6.25</v>
      </c>
      <c r="F32" s="5"/>
      <c r="G32" s="5">
        <f t="shared" si="1"/>
        <v>0</v>
      </c>
      <c r="H32" s="5"/>
      <c r="I32" s="5">
        <f t="shared" si="3"/>
        <v>6.25</v>
      </c>
      <c r="J32" s="5"/>
      <c r="K32" s="5"/>
      <c r="L32" s="5"/>
      <c r="M32" s="5"/>
      <c r="N32" s="5"/>
      <c r="O32" s="5"/>
      <c r="P32" s="5"/>
      <c r="Q32" s="5"/>
    </row>
    <row r="33" spans="1:17" x14ac:dyDescent="0.25">
      <c r="A33" s="5">
        <v>32</v>
      </c>
      <c r="B33" s="6" t="s">
        <v>81</v>
      </c>
      <c r="C33" s="7" t="s">
        <v>354</v>
      </c>
      <c r="D33" s="5"/>
      <c r="E33" s="5">
        <f t="shared" si="0"/>
        <v>0</v>
      </c>
      <c r="F33" s="5"/>
      <c r="G33" s="5">
        <f t="shared" si="1"/>
        <v>0</v>
      </c>
      <c r="H33" s="5"/>
      <c r="I33" s="5">
        <f t="shared" si="3"/>
        <v>0</v>
      </c>
      <c r="J33" s="5"/>
      <c r="K33" s="5"/>
      <c r="L33" s="5"/>
      <c r="M33" s="5"/>
      <c r="N33" s="5"/>
      <c r="O33" s="5"/>
      <c r="P33" s="5"/>
      <c r="Q33" s="5"/>
    </row>
    <row r="34" spans="1:17" x14ac:dyDescent="0.25">
      <c r="A34" s="5">
        <v>33</v>
      </c>
      <c r="B34" s="6" t="s">
        <v>83</v>
      </c>
      <c r="C34" s="7" t="s">
        <v>355</v>
      </c>
      <c r="D34" s="5"/>
      <c r="E34" s="5">
        <f t="shared" si="0"/>
        <v>0</v>
      </c>
      <c r="F34" s="5"/>
      <c r="G34" s="5">
        <f t="shared" si="1"/>
        <v>0</v>
      </c>
      <c r="H34" s="5"/>
      <c r="I34" s="5">
        <f t="shared" si="3"/>
        <v>0</v>
      </c>
      <c r="J34" s="5"/>
      <c r="K34" s="5"/>
      <c r="L34" s="5"/>
      <c r="M34" s="5"/>
      <c r="N34" s="5"/>
      <c r="O34" s="5"/>
      <c r="P34" s="5"/>
      <c r="Q34" s="5"/>
    </row>
    <row r="35" spans="1:17" x14ac:dyDescent="0.25">
      <c r="A35" s="5">
        <v>34</v>
      </c>
      <c r="B35" s="6" t="s">
        <v>85</v>
      </c>
      <c r="C35" s="7" t="s">
        <v>356</v>
      </c>
      <c r="D35" s="5"/>
      <c r="E35" s="5">
        <f t="shared" si="0"/>
        <v>0</v>
      </c>
      <c r="F35" s="5"/>
      <c r="G35" s="5">
        <f t="shared" si="1"/>
        <v>0</v>
      </c>
      <c r="H35" s="5"/>
      <c r="I35" s="5">
        <f t="shared" si="3"/>
        <v>0</v>
      </c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5">
        <v>35</v>
      </c>
      <c r="B36" s="6" t="s">
        <v>87</v>
      </c>
      <c r="C36" s="7" t="s">
        <v>357</v>
      </c>
      <c r="D36" s="5">
        <v>3</v>
      </c>
      <c r="E36" s="5">
        <f t="shared" si="0"/>
        <v>7.5</v>
      </c>
      <c r="F36" s="5">
        <v>4.5</v>
      </c>
      <c r="G36" s="5">
        <f t="shared" si="1"/>
        <v>11.25</v>
      </c>
      <c r="H36" s="5"/>
      <c r="I36" s="5">
        <f t="shared" si="3"/>
        <v>11.25</v>
      </c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5">
        <v>36</v>
      </c>
      <c r="B37" s="6" t="s">
        <v>91</v>
      </c>
      <c r="C37" s="7" t="s">
        <v>358</v>
      </c>
      <c r="D37" s="5"/>
      <c r="E37" s="5">
        <f t="shared" si="0"/>
        <v>0</v>
      </c>
      <c r="F37" s="5"/>
      <c r="G37" s="5">
        <f t="shared" si="1"/>
        <v>0</v>
      </c>
      <c r="H37" s="5"/>
      <c r="I37" s="5">
        <f t="shared" si="3"/>
        <v>0</v>
      </c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5">
        <v>37</v>
      </c>
      <c r="B38" s="6" t="s">
        <v>93</v>
      </c>
      <c r="C38" s="7" t="s">
        <v>359</v>
      </c>
      <c r="D38" s="5"/>
      <c r="E38" s="5">
        <f t="shared" si="0"/>
        <v>0</v>
      </c>
      <c r="F38" s="5"/>
      <c r="G38" s="5">
        <f t="shared" si="1"/>
        <v>0</v>
      </c>
      <c r="H38" s="5"/>
      <c r="I38" s="5">
        <f t="shared" si="3"/>
        <v>0</v>
      </c>
      <c r="J38" s="5"/>
      <c r="K38" s="5"/>
      <c r="L38" s="5"/>
      <c r="M38" s="5"/>
      <c r="N38" s="5"/>
      <c r="O38" s="5"/>
      <c r="P38" s="5"/>
      <c r="Q38" s="5"/>
    </row>
    <row r="39" spans="1:17" x14ac:dyDescent="0.25">
      <c r="A39" s="5">
        <v>38</v>
      </c>
      <c r="B39" s="6" t="s">
        <v>95</v>
      </c>
      <c r="C39" s="7" t="s">
        <v>360</v>
      </c>
      <c r="D39" s="5"/>
      <c r="E39" s="5">
        <f t="shared" si="0"/>
        <v>0</v>
      </c>
      <c r="F39" s="5"/>
      <c r="G39" s="5">
        <f t="shared" si="1"/>
        <v>0</v>
      </c>
      <c r="H39" s="5"/>
      <c r="I39" s="5">
        <f t="shared" si="3"/>
        <v>0</v>
      </c>
      <c r="J39" s="5"/>
      <c r="K39" s="5"/>
      <c r="L39" s="5"/>
      <c r="M39" s="5"/>
      <c r="N39" s="5"/>
      <c r="O39" s="5"/>
      <c r="P39" s="5"/>
      <c r="Q39" s="5"/>
    </row>
    <row r="40" spans="1:17" x14ac:dyDescent="0.25">
      <c r="A40" s="5">
        <v>39</v>
      </c>
      <c r="B40" s="6" t="s">
        <v>97</v>
      </c>
      <c r="C40" s="7" t="s">
        <v>361</v>
      </c>
      <c r="D40" s="5">
        <v>2</v>
      </c>
      <c r="E40" s="5">
        <f t="shared" si="0"/>
        <v>5</v>
      </c>
      <c r="F40" s="5">
        <v>6.5</v>
      </c>
      <c r="G40" s="5">
        <f t="shared" si="1"/>
        <v>16.25</v>
      </c>
      <c r="H40" s="5"/>
      <c r="I40" s="5">
        <f t="shared" si="3"/>
        <v>16.25</v>
      </c>
      <c r="J40" s="5"/>
      <c r="K40" s="5"/>
      <c r="L40" s="5"/>
      <c r="M40" s="5"/>
      <c r="N40" s="5"/>
      <c r="O40" s="5"/>
      <c r="P40" s="5"/>
      <c r="Q40" s="5"/>
    </row>
    <row r="41" spans="1:17" x14ac:dyDescent="0.25">
      <c r="A41" s="5">
        <v>40</v>
      </c>
      <c r="B41" s="6" t="s">
        <v>99</v>
      </c>
      <c r="C41" s="7" t="s">
        <v>362</v>
      </c>
      <c r="D41" s="5">
        <v>1.5</v>
      </c>
      <c r="E41" s="5">
        <f t="shared" si="0"/>
        <v>3.75</v>
      </c>
      <c r="F41" s="5"/>
      <c r="G41" s="5">
        <f t="shared" si="1"/>
        <v>0</v>
      </c>
      <c r="H41" s="5"/>
      <c r="I41" s="5">
        <f t="shared" si="3"/>
        <v>3.75</v>
      </c>
      <c r="J41" s="5"/>
      <c r="K41" s="5"/>
      <c r="L41" s="5"/>
      <c r="M41" s="5"/>
      <c r="N41" s="5"/>
      <c r="O41" s="5"/>
      <c r="P41" s="5"/>
      <c r="Q41" s="5"/>
    </row>
    <row r="42" spans="1:17" x14ac:dyDescent="0.25">
      <c r="A42" s="5">
        <v>41</v>
      </c>
      <c r="B42" s="6" t="s">
        <v>101</v>
      </c>
      <c r="C42" s="7" t="s">
        <v>363</v>
      </c>
      <c r="D42" s="5">
        <v>2</v>
      </c>
      <c r="E42" s="5">
        <f t="shared" si="0"/>
        <v>5</v>
      </c>
      <c r="F42" s="5">
        <v>6</v>
      </c>
      <c r="G42" s="5">
        <f t="shared" si="1"/>
        <v>15</v>
      </c>
      <c r="H42" s="5"/>
      <c r="I42" s="5">
        <f t="shared" si="3"/>
        <v>15</v>
      </c>
      <c r="J42" s="5"/>
      <c r="K42" s="5"/>
      <c r="L42" s="5"/>
      <c r="M42" s="5"/>
      <c r="N42" s="5"/>
      <c r="O42" s="5"/>
      <c r="P42" s="5"/>
      <c r="Q42" s="5"/>
    </row>
    <row r="43" spans="1:17" x14ac:dyDescent="0.25">
      <c r="A43" s="5">
        <v>42</v>
      </c>
      <c r="B43" s="6" t="s">
        <v>103</v>
      </c>
      <c r="C43" s="7" t="s">
        <v>364</v>
      </c>
      <c r="D43" s="5"/>
      <c r="E43" s="5">
        <f t="shared" si="0"/>
        <v>0</v>
      </c>
      <c r="F43" s="5"/>
      <c r="G43" s="5">
        <f t="shared" si="1"/>
        <v>0</v>
      </c>
      <c r="H43" s="5"/>
      <c r="I43" s="5">
        <f t="shared" si="3"/>
        <v>0</v>
      </c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5">
        <v>43</v>
      </c>
      <c r="B44" s="6" t="s">
        <v>105</v>
      </c>
      <c r="C44" s="7" t="s">
        <v>365</v>
      </c>
      <c r="D44" s="5"/>
      <c r="E44" s="5">
        <f t="shared" si="0"/>
        <v>0</v>
      </c>
      <c r="F44" s="5">
        <v>5</v>
      </c>
      <c r="G44" s="5">
        <f t="shared" si="1"/>
        <v>12.5</v>
      </c>
      <c r="H44" s="5"/>
      <c r="I44" s="5">
        <f t="shared" si="3"/>
        <v>12.5</v>
      </c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5">
        <v>44</v>
      </c>
      <c r="B45" s="6" t="s">
        <v>107</v>
      </c>
      <c r="C45" s="7" t="s">
        <v>366</v>
      </c>
      <c r="D45" s="5"/>
      <c r="E45" s="5">
        <f t="shared" si="0"/>
        <v>0</v>
      </c>
      <c r="F45" s="5"/>
      <c r="G45" s="5">
        <f t="shared" si="1"/>
        <v>0</v>
      </c>
      <c r="H45" s="5"/>
      <c r="I45" s="5">
        <f t="shared" si="3"/>
        <v>0</v>
      </c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5">
        <v>45</v>
      </c>
      <c r="B46" s="6" t="s">
        <v>109</v>
      </c>
      <c r="C46" s="7" t="s">
        <v>367</v>
      </c>
      <c r="D46" s="5">
        <v>5.5</v>
      </c>
      <c r="E46" s="5">
        <f t="shared" si="0"/>
        <v>13.750000000000002</v>
      </c>
      <c r="F46" s="5"/>
      <c r="G46" s="5">
        <f t="shared" si="1"/>
        <v>0</v>
      </c>
      <c r="H46" s="5"/>
      <c r="I46" s="5">
        <f t="shared" si="3"/>
        <v>13.750000000000002</v>
      </c>
      <c r="J46" s="5"/>
      <c r="K46" s="5"/>
      <c r="L46" s="5"/>
      <c r="M46" s="5"/>
      <c r="N46" s="5"/>
      <c r="O46" s="5"/>
      <c r="P46" s="5"/>
      <c r="Q46" s="5"/>
    </row>
    <row r="47" spans="1:17" x14ac:dyDescent="0.25">
      <c r="A47" s="5">
        <v>46</v>
      </c>
      <c r="B47" s="6" t="s">
        <v>111</v>
      </c>
      <c r="C47" s="7" t="s">
        <v>368</v>
      </c>
      <c r="D47" s="5">
        <v>7.5</v>
      </c>
      <c r="E47" s="5">
        <f t="shared" si="0"/>
        <v>18.75</v>
      </c>
      <c r="F47" s="5"/>
      <c r="G47" s="5">
        <f t="shared" si="1"/>
        <v>0</v>
      </c>
      <c r="H47" s="5"/>
      <c r="I47" s="5">
        <f t="shared" si="3"/>
        <v>18.75</v>
      </c>
      <c r="J47" s="5"/>
      <c r="K47" s="5"/>
      <c r="L47" s="5"/>
      <c r="M47" s="5"/>
      <c r="N47" s="5"/>
      <c r="O47" s="5"/>
      <c r="P47" s="5"/>
      <c r="Q47" s="5"/>
    </row>
    <row r="48" spans="1:17" x14ac:dyDescent="0.25">
      <c r="A48" s="5">
        <v>47</v>
      </c>
      <c r="B48" s="6" t="s">
        <v>113</v>
      </c>
      <c r="C48" s="7" t="s">
        <v>369</v>
      </c>
      <c r="D48" s="5">
        <v>6</v>
      </c>
      <c r="E48" s="5">
        <f t="shared" si="0"/>
        <v>15</v>
      </c>
      <c r="F48" s="5"/>
      <c r="G48" s="5">
        <f t="shared" si="1"/>
        <v>0</v>
      </c>
      <c r="H48" s="5"/>
      <c r="I48" s="5">
        <f t="shared" si="3"/>
        <v>15</v>
      </c>
      <c r="J48" s="5"/>
      <c r="K48" s="5"/>
      <c r="L48" s="5"/>
      <c r="M48" s="5"/>
      <c r="N48" s="5"/>
      <c r="O48" s="5"/>
      <c r="P48" s="5"/>
      <c r="Q48" s="5"/>
    </row>
    <row r="49" spans="1:17" x14ac:dyDescent="0.25">
      <c r="A49" s="5">
        <v>48</v>
      </c>
      <c r="B49" s="6" t="s">
        <v>115</v>
      </c>
      <c r="C49" s="7" t="s">
        <v>370</v>
      </c>
      <c r="D49" s="5"/>
      <c r="E49" s="5">
        <f t="shared" si="0"/>
        <v>0</v>
      </c>
      <c r="F49" s="5"/>
      <c r="G49" s="5">
        <f t="shared" si="1"/>
        <v>0</v>
      </c>
      <c r="H49" s="5"/>
      <c r="I49" s="5">
        <f t="shared" si="3"/>
        <v>0</v>
      </c>
      <c r="J49" s="5"/>
      <c r="K49" s="5"/>
      <c r="L49" s="5"/>
      <c r="M49" s="5"/>
      <c r="N49" s="5"/>
      <c r="O49" s="5"/>
      <c r="P49" s="5"/>
      <c r="Q49" s="5"/>
    </row>
    <row r="50" spans="1:17" x14ac:dyDescent="0.25">
      <c r="A50" s="5">
        <v>49</v>
      </c>
      <c r="B50" s="6" t="s">
        <v>117</v>
      </c>
      <c r="C50" s="7" t="s">
        <v>371</v>
      </c>
      <c r="D50" s="5">
        <v>4</v>
      </c>
      <c r="E50" s="5">
        <f t="shared" si="0"/>
        <v>10</v>
      </c>
      <c r="F50" s="5">
        <v>6</v>
      </c>
      <c r="G50" s="5">
        <f t="shared" si="1"/>
        <v>15</v>
      </c>
      <c r="H50" s="5"/>
      <c r="I50" s="5">
        <f t="shared" si="3"/>
        <v>15</v>
      </c>
      <c r="J50" s="5"/>
      <c r="K50" s="5"/>
      <c r="L50" s="5"/>
      <c r="M50" s="5"/>
      <c r="N50" s="5"/>
      <c r="O50" s="5"/>
      <c r="P50" s="5"/>
      <c r="Q50" s="5"/>
    </row>
    <row r="51" spans="1:17" x14ac:dyDescent="0.25">
      <c r="A51" s="5">
        <v>50</v>
      </c>
      <c r="B51" s="6" t="s">
        <v>372</v>
      </c>
      <c r="C51" s="7" t="s">
        <v>373</v>
      </c>
      <c r="D51" s="5">
        <v>8</v>
      </c>
      <c r="E51" s="5">
        <f t="shared" si="0"/>
        <v>20</v>
      </c>
      <c r="F51" s="5">
        <v>9</v>
      </c>
      <c r="G51" s="5">
        <f t="shared" si="1"/>
        <v>22.5</v>
      </c>
      <c r="H51" s="5"/>
      <c r="I51" s="5">
        <f t="shared" si="3"/>
        <v>22.5</v>
      </c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5">
        <v>51</v>
      </c>
      <c r="B52" s="6" t="s">
        <v>374</v>
      </c>
      <c r="C52" s="7" t="s">
        <v>375</v>
      </c>
      <c r="D52" s="5"/>
      <c r="E52" s="5">
        <f t="shared" si="0"/>
        <v>0</v>
      </c>
      <c r="F52" s="5">
        <v>6.5</v>
      </c>
      <c r="G52" s="5">
        <f t="shared" si="1"/>
        <v>16.25</v>
      </c>
      <c r="H52" s="5"/>
      <c r="I52" s="5">
        <f t="shared" si="3"/>
        <v>16.25</v>
      </c>
      <c r="J52" s="5"/>
      <c r="K52" s="5"/>
      <c r="L52" s="5"/>
      <c r="M52" s="5"/>
      <c r="N52" s="5"/>
      <c r="O52" s="5"/>
      <c r="P52" s="5"/>
      <c r="Q52" s="5"/>
    </row>
    <row r="53" spans="1:17" x14ac:dyDescent="0.25">
      <c r="A53" s="5">
        <v>52</v>
      </c>
      <c r="B53" s="6" t="s">
        <v>376</v>
      </c>
      <c r="C53" s="7" t="s">
        <v>377</v>
      </c>
      <c r="D53" s="5">
        <v>1</v>
      </c>
      <c r="E53" s="5">
        <f t="shared" si="0"/>
        <v>2.5</v>
      </c>
      <c r="F53" s="5"/>
      <c r="G53" s="5">
        <f t="shared" si="1"/>
        <v>0</v>
      </c>
      <c r="H53" s="5"/>
      <c r="I53" s="5">
        <f t="shared" si="3"/>
        <v>2.5</v>
      </c>
      <c r="J53" s="5"/>
      <c r="K53" s="5"/>
      <c r="L53" s="5"/>
      <c r="M53" s="5"/>
      <c r="N53" s="5"/>
      <c r="O53" s="5"/>
      <c r="P53" s="5"/>
      <c r="Q53" s="5"/>
    </row>
    <row r="54" spans="1:17" x14ac:dyDescent="0.25">
      <c r="A54" s="5">
        <v>53</v>
      </c>
      <c r="B54" s="6" t="s">
        <v>378</v>
      </c>
      <c r="C54" s="7" t="s">
        <v>379</v>
      </c>
      <c r="D54" s="5"/>
      <c r="E54" s="5">
        <f t="shared" si="0"/>
        <v>0</v>
      </c>
      <c r="F54" s="5"/>
      <c r="G54" s="5">
        <f t="shared" si="1"/>
        <v>0</v>
      </c>
      <c r="H54" s="5"/>
      <c r="I54" s="5">
        <f t="shared" si="3"/>
        <v>0</v>
      </c>
      <c r="J54" s="5"/>
      <c r="K54" s="5"/>
      <c r="L54" s="5"/>
      <c r="M54" s="5"/>
      <c r="N54" s="5"/>
      <c r="O54" s="5"/>
      <c r="P54" s="5"/>
      <c r="Q54" s="5"/>
    </row>
    <row r="55" spans="1:17" x14ac:dyDescent="0.25">
      <c r="A55" s="5">
        <v>54</v>
      </c>
      <c r="B55" s="6" t="s">
        <v>380</v>
      </c>
      <c r="C55" s="7" t="s">
        <v>381</v>
      </c>
      <c r="D55" s="5">
        <v>0.5</v>
      </c>
      <c r="E55" s="5">
        <f t="shared" si="0"/>
        <v>1.25</v>
      </c>
      <c r="F55" s="5"/>
      <c r="G55" s="5">
        <f t="shared" si="1"/>
        <v>0</v>
      </c>
      <c r="H55" s="5"/>
      <c r="I55" s="5">
        <f t="shared" si="3"/>
        <v>1.25</v>
      </c>
      <c r="J55" s="5"/>
      <c r="K55" s="5"/>
      <c r="L55" s="5"/>
      <c r="M55" s="5"/>
      <c r="N55" s="5"/>
      <c r="O55" s="5"/>
      <c r="P55" s="5"/>
      <c r="Q55" s="5"/>
    </row>
    <row r="56" spans="1:17" x14ac:dyDescent="0.25">
      <c r="A56" s="5">
        <v>55</v>
      </c>
      <c r="B56" s="6" t="s">
        <v>382</v>
      </c>
      <c r="C56" s="7" t="s">
        <v>383</v>
      </c>
      <c r="D56" s="5">
        <v>2</v>
      </c>
      <c r="E56" s="5">
        <f t="shared" si="0"/>
        <v>5</v>
      </c>
      <c r="F56" s="5"/>
      <c r="G56" s="5">
        <f t="shared" si="1"/>
        <v>0</v>
      </c>
      <c r="H56" s="5"/>
      <c r="I56" s="5">
        <f t="shared" si="3"/>
        <v>5</v>
      </c>
      <c r="J56" s="5"/>
      <c r="K56" s="5"/>
      <c r="L56" s="5"/>
      <c r="M56" s="5"/>
      <c r="N56" s="5"/>
      <c r="O56" s="5"/>
      <c r="P56" s="5"/>
      <c r="Q56" s="5"/>
    </row>
    <row r="57" spans="1:17" x14ac:dyDescent="0.25">
      <c r="A57" s="5">
        <v>56</v>
      </c>
      <c r="B57" s="6" t="s">
        <v>227</v>
      </c>
      <c r="C57" s="7" t="s">
        <v>384</v>
      </c>
      <c r="D57" s="5">
        <v>6</v>
      </c>
      <c r="E57" s="5">
        <f t="shared" si="0"/>
        <v>15</v>
      </c>
      <c r="F57" s="5"/>
      <c r="G57" s="5">
        <f t="shared" si="1"/>
        <v>0</v>
      </c>
      <c r="H57" s="5"/>
      <c r="I57" s="5">
        <f t="shared" si="3"/>
        <v>15</v>
      </c>
      <c r="J57" s="5"/>
      <c r="K57" s="5"/>
      <c r="L57" s="5"/>
      <c r="M57" s="5"/>
      <c r="N57" s="5"/>
      <c r="O57" s="5"/>
      <c r="P57" s="5"/>
      <c r="Q57" s="5"/>
    </row>
    <row r="58" spans="1:17" x14ac:dyDescent="0.25">
      <c r="A58" s="5">
        <v>57</v>
      </c>
      <c r="B58" s="6" t="s">
        <v>385</v>
      </c>
      <c r="C58" s="7" t="s">
        <v>386</v>
      </c>
      <c r="D58" s="5">
        <v>4.5</v>
      </c>
      <c r="E58" s="5">
        <f t="shared" si="0"/>
        <v>11.25</v>
      </c>
      <c r="F58" s="5"/>
      <c r="G58" s="5">
        <f t="shared" si="1"/>
        <v>0</v>
      </c>
      <c r="H58" s="5"/>
      <c r="I58" s="5">
        <f t="shared" si="3"/>
        <v>11.25</v>
      </c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5">
        <v>58</v>
      </c>
      <c r="B59" s="6" t="s">
        <v>387</v>
      </c>
      <c r="C59" s="7" t="s">
        <v>388</v>
      </c>
      <c r="D59" s="5">
        <v>2</v>
      </c>
      <c r="E59" s="5">
        <f t="shared" si="0"/>
        <v>5</v>
      </c>
      <c r="F59" s="5"/>
      <c r="G59" s="5">
        <f t="shared" si="1"/>
        <v>0</v>
      </c>
      <c r="H59" s="5"/>
      <c r="I59" s="5">
        <f t="shared" si="3"/>
        <v>5</v>
      </c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">
        <v>59</v>
      </c>
      <c r="B60" s="6" t="s">
        <v>389</v>
      </c>
      <c r="C60" s="7" t="s">
        <v>390</v>
      </c>
      <c r="D60" s="5"/>
      <c r="E60" s="5">
        <f t="shared" si="0"/>
        <v>0</v>
      </c>
      <c r="F60" s="5"/>
      <c r="G60" s="5">
        <f t="shared" si="1"/>
        <v>0</v>
      </c>
      <c r="H60" s="5"/>
      <c r="I60" s="5">
        <f t="shared" si="3"/>
        <v>0</v>
      </c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>
        <v>60</v>
      </c>
      <c r="B61" s="6" t="s">
        <v>391</v>
      </c>
      <c r="C61" s="7" t="s">
        <v>392</v>
      </c>
      <c r="D61" s="5"/>
      <c r="E61" s="5">
        <f t="shared" si="0"/>
        <v>0</v>
      </c>
      <c r="F61" s="5"/>
      <c r="G61" s="5">
        <f t="shared" si="1"/>
        <v>0</v>
      </c>
      <c r="H61" s="5"/>
      <c r="I61" s="5">
        <f t="shared" si="3"/>
        <v>0</v>
      </c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>
        <v>61</v>
      </c>
      <c r="B62" s="6" t="s">
        <v>393</v>
      </c>
      <c r="C62" s="7" t="s">
        <v>394</v>
      </c>
      <c r="D62" s="5"/>
      <c r="E62" s="5">
        <f t="shared" si="0"/>
        <v>0</v>
      </c>
      <c r="F62" s="5"/>
      <c r="G62" s="5">
        <f t="shared" si="1"/>
        <v>0</v>
      </c>
      <c r="H62" s="5"/>
      <c r="I62" s="5">
        <f t="shared" si="3"/>
        <v>0</v>
      </c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>
        <v>62</v>
      </c>
      <c r="B63" s="6" t="s">
        <v>395</v>
      </c>
      <c r="C63" s="7" t="s">
        <v>396</v>
      </c>
      <c r="D63" s="5"/>
      <c r="E63" s="5">
        <f t="shared" si="0"/>
        <v>0</v>
      </c>
      <c r="F63" s="5"/>
      <c r="G63" s="5">
        <f t="shared" si="1"/>
        <v>0</v>
      </c>
      <c r="H63" s="5"/>
      <c r="I63" s="5">
        <f t="shared" si="3"/>
        <v>0</v>
      </c>
      <c r="J63" s="5"/>
      <c r="K63" s="5"/>
      <c r="L63" s="5"/>
      <c r="M63" s="5"/>
      <c r="N63" s="5"/>
      <c r="O63" s="5"/>
      <c r="P63" s="5"/>
      <c r="Q63" s="5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Ekonomija firme&amp;CPrva godina&amp;R&amp;P/&amp;N
Septembar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Ekonomija firme - PG</vt:lpstr>
      <vt:lpstr>Ekonomija firme - BP</vt:lpstr>
      <vt:lpstr>'Ekonomija firme - BP'!Print_Titles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2021-11-28T08:32:56Z</dcterms:created>
  <dcterms:modified xsi:type="dcterms:W3CDTF">2021-11-28T08:36:55Z</dcterms:modified>
</cp:coreProperties>
</file>