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Ekonomija firme - PG" sheetId="1" r:id="rId1"/>
    <sheet name="Ekonomija firme - BP" sheetId="2" r:id="rId2"/>
  </sheets>
  <definedNames>
    <definedName name="_xlnm.Print_Titles" localSheetId="1">'Ekonomija firme - BP'!$1:$1</definedName>
    <definedName name="_xlnm.Print_Titles" localSheetId="0">'Ekonomija firme - PG'!$1:$1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2" l="1"/>
  <c r="E63" i="2"/>
  <c r="I63" i="2" s="1"/>
  <c r="I62" i="2"/>
  <c r="G62" i="2"/>
  <c r="E62" i="2"/>
  <c r="G61" i="2"/>
  <c r="I61" i="2" s="1"/>
  <c r="E61" i="2"/>
  <c r="G60" i="2"/>
  <c r="E60" i="2"/>
  <c r="I60" i="2" s="1"/>
  <c r="G59" i="2"/>
  <c r="E59" i="2"/>
  <c r="I59" i="2" s="1"/>
  <c r="I58" i="2"/>
  <c r="G58" i="2"/>
  <c r="E58" i="2"/>
  <c r="G57" i="2"/>
  <c r="I57" i="2" s="1"/>
  <c r="E57" i="2"/>
  <c r="G56" i="2"/>
  <c r="E56" i="2"/>
  <c r="I56" i="2" s="1"/>
  <c r="G55" i="2"/>
  <c r="E55" i="2"/>
  <c r="I55" i="2" s="1"/>
  <c r="I54" i="2"/>
  <c r="G54" i="2"/>
  <c r="E54" i="2"/>
  <c r="G53" i="2"/>
  <c r="I53" i="2" s="1"/>
  <c r="E53" i="2"/>
  <c r="G52" i="2"/>
  <c r="E52" i="2"/>
  <c r="I52" i="2" s="1"/>
  <c r="G51" i="2"/>
  <c r="E51" i="2"/>
  <c r="I51" i="2" s="1"/>
  <c r="I50" i="2"/>
  <c r="G50" i="2"/>
  <c r="E50" i="2"/>
  <c r="G49" i="2"/>
  <c r="I49" i="2" s="1"/>
  <c r="E49" i="2"/>
  <c r="G48" i="2"/>
  <c r="E48" i="2"/>
  <c r="I48" i="2" s="1"/>
  <c r="G47" i="2"/>
  <c r="E47" i="2"/>
  <c r="I47" i="2" s="1"/>
  <c r="I46" i="2"/>
  <c r="G46" i="2"/>
  <c r="E46" i="2"/>
  <c r="G45" i="2"/>
  <c r="I45" i="2" s="1"/>
  <c r="E45" i="2"/>
  <c r="G44" i="2"/>
  <c r="E44" i="2"/>
  <c r="I44" i="2" s="1"/>
  <c r="G43" i="2"/>
  <c r="E43" i="2"/>
  <c r="I43" i="2" s="1"/>
  <c r="I42" i="2"/>
  <c r="G42" i="2"/>
  <c r="E42" i="2"/>
  <c r="G41" i="2"/>
  <c r="I41" i="2" s="1"/>
  <c r="E41" i="2"/>
  <c r="G40" i="2"/>
  <c r="E40" i="2"/>
  <c r="I40" i="2" s="1"/>
  <c r="G39" i="2"/>
  <c r="E39" i="2"/>
  <c r="I39" i="2" s="1"/>
  <c r="I38" i="2"/>
  <c r="G38" i="2"/>
  <c r="E38" i="2"/>
  <c r="G37" i="2"/>
  <c r="I37" i="2" s="1"/>
  <c r="E37" i="2"/>
  <c r="G36" i="2"/>
  <c r="E36" i="2"/>
  <c r="I36" i="2" s="1"/>
  <c r="G35" i="2"/>
  <c r="E35" i="2"/>
  <c r="I35" i="2" s="1"/>
  <c r="I34" i="2"/>
  <c r="G34" i="2"/>
  <c r="E34" i="2"/>
  <c r="G33" i="2"/>
  <c r="I33" i="2" s="1"/>
  <c r="E33" i="2"/>
  <c r="G32" i="2"/>
  <c r="E32" i="2"/>
  <c r="I32" i="2" s="1"/>
  <c r="G31" i="2"/>
  <c r="E31" i="2"/>
  <c r="I31" i="2" s="1"/>
  <c r="I30" i="2"/>
  <c r="G30" i="2"/>
  <c r="E30" i="2"/>
  <c r="G29" i="2"/>
  <c r="I29" i="2" s="1"/>
  <c r="E29" i="2"/>
  <c r="G28" i="2"/>
  <c r="E28" i="2"/>
  <c r="I28" i="2" s="1"/>
  <c r="G27" i="2"/>
  <c r="E27" i="2"/>
  <c r="I27" i="2" s="1"/>
  <c r="I26" i="2"/>
  <c r="G26" i="2"/>
  <c r="E26" i="2"/>
  <c r="G25" i="2"/>
  <c r="I25" i="2" s="1"/>
  <c r="E25" i="2"/>
  <c r="G24" i="2"/>
  <c r="E24" i="2"/>
  <c r="I24" i="2" s="1"/>
  <c r="G23" i="2"/>
  <c r="E23" i="2"/>
  <c r="I23" i="2" s="1"/>
  <c r="I22" i="2"/>
  <c r="G22" i="2"/>
  <c r="E22" i="2"/>
  <c r="G21" i="2"/>
  <c r="I21" i="2" s="1"/>
  <c r="E21" i="2"/>
  <c r="G20" i="2"/>
  <c r="E20" i="2"/>
  <c r="I20" i="2" s="1"/>
  <c r="G19" i="2"/>
  <c r="E19" i="2"/>
  <c r="I19" i="2" s="1"/>
  <c r="I18" i="2"/>
  <c r="G18" i="2"/>
  <c r="E18" i="2"/>
  <c r="G17" i="2"/>
  <c r="I17" i="2" s="1"/>
  <c r="E17" i="2"/>
  <c r="G16" i="2"/>
  <c r="E16" i="2"/>
  <c r="I16" i="2" s="1"/>
  <c r="G15" i="2"/>
  <c r="E15" i="2"/>
  <c r="I15" i="2" s="1"/>
  <c r="I14" i="2"/>
  <c r="G14" i="2"/>
  <c r="E14" i="2"/>
  <c r="G13" i="2"/>
  <c r="I13" i="2" s="1"/>
  <c r="E13" i="2"/>
  <c r="G12" i="2"/>
  <c r="E12" i="2"/>
  <c r="I12" i="2" s="1"/>
  <c r="G11" i="2"/>
  <c r="E11" i="2"/>
  <c r="I11" i="2" s="1"/>
  <c r="I10" i="2"/>
  <c r="G10" i="2"/>
  <c r="E10" i="2"/>
  <c r="G9" i="2"/>
  <c r="I9" i="2" s="1"/>
  <c r="E9" i="2"/>
  <c r="G8" i="2"/>
  <c r="E8" i="2"/>
  <c r="I8" i="2" s="1"/>
  <c r="G7" i="2"/>
  <c r="E7" i="2"/>
  <c r="I7" i="2" s="1"/>
  <c r="I6" i="2"/>
  <c r="G6" i="2"/>
  <c r="E6" i="2"/>
  <c r="G5" i="2"/>
  <c r="I5" i="2" s="1"/>
  <c r="E5" i="2"/>
  <c r="G4" i="2"/>
  <c r="E4" i="2"/>
  <c r="I4" i="2" s="1"/>
  <c r="G3" i="2"/>
  <c r="E3" i="2"/>
  <c r="I3" i="2" s="1"/>
  <c r="I2" i="2"/>
  <c r="G2" i="2"/>
  <c r="E2" i="2"/>
  <c r="O153" i="1"/>
  <c r="K153" i="1"/>
  <c r="G153" i="1"/>
  <c r="E153" i="1"/>
  <c r="I153" i="1" s="1"/>
  <c r="R153" i="1" s="1"/>
  <c r="K152" i="1"/>
  <c r="O152" i="1" s="1"/>
  <c r="I152" i="1"/>
  <c r="G152" i="1"/>
  <c r="E152" i="1"/>
  <c r="O151" i="1"/>
  <c r="K151" i="1"/>
  <c r="G151" i="1"/>
  <c r="E151" i="1"/>
  <c r="I151" i="1" s="1"/>
  <c r="R151" i="1" s="1"/>
  <c r="K150" i="1"/>
  <c r="O150" i="1" s="1"/>
  <c r="I150" i="1"/>
  <c r="G150" i="1"/>
  <c r="E150" i="1"/>
  <c r="O149" i="1"/>
  <c r="K149" i="1"/>
  <c r="G149" i="1"/>
  <c r="E149" i="1"/>
  <c r="I149" i="1" s="1"/>
  <c r="R149" i="1" s="1"/>
  <c r="K148" i="1"/>
  <c r="O148" i="1" s="1"/>
  <c r="I148" i="1"/>
  <c r="G148" i="1"/>
  <c r="E148" i="1"/>
  <c r="O147" i="1"/>
  <c r="K147" i="1"/>
  <c r="G147" i="1"/>
  <c r="E147" i="1"/>
  <c r="I147" i="1" s="1"/>
  <c r="R147" i="1" s="1"/>
  <c r="K146" i="1"/>
  <c r="O146" i="1" s="1"/>
  <c r="I146" i="1"/>
  <c r="G146" i="1"/>
  <c r="E146" i="1"/>
  <c r="O145" i="1"/>
  <c r="K145" i="1"/>
  <c r="G145" i="1"/>
  <c r="E145" i="1"/>
  <c r="I145" i="1" s="1"/>
  <c r="R145" i="1" s="1"/>
  <c r="K144" i="1"/>
  <c r="O144" i="1" s="1"/>
  <c r="I144" i="1"/>
  <c r="G144" i="1"/>
  <c r="E144" i="1"/>
  <c r="O143" i="1"/>
  <c r="K143" i="1"/>
  <c r="G143" i="1"/>
  <c r="E143" i="1"/>
  <c r="I143" i="1" s="1"/>
  <c r="R143" i="1" s="1"/>
  <c r="K142" i="1"/>
  <c r="O142" i="1" s="1"/>
  <c r="I142" i="1"/>
  <c r="G142" i="1"/>
  <c r="E142" i="1"/>
  <c r="O141" i="1"/>
  <c r="K141" i="1"/>
  <c r="G141" i="1"/>
  <c r="E141" i="1"/>
  <c r="I141" i="1" s="1"/>
  <c r="R141" i="1" s="1"/>
  <c r="K140" i="1"/>
  <c r="O140" i="1" s="1"/>
  <c r="I140" i="1"/>
  <c r="G140" i="1"/>
  <c r="E140" i="1"/>
  <c r="O139" i="1"/>
  <c r="K139" i="1"/>
  <c r="G139" i="1"/>
  <c r="E139" i="1"/>
  <c r="I139" i="1" s="1"/>
  <c r="R139" i="1" s="1"/>
  <c r="K138" i="1"/>
  <c r="O138" i="1" s="1"/>
  <c r="I138" i="1"/>
  <c r="G138" i="1"/>
  <c r="E138" i="1"/>
  <c r="O137" i="1"/>
  <c r="K137" i="1"/>
  <c r="G137" i="1"/>
  <c r="E137" i="1"/>
  <c r="I137" i="1" s="1"/>
  <c r="R137" i="1" s="1"/>
  <c r="K136" i="1"/>
  <c r="O136" i="1" s="1"/>
  <c r="I136" i="1"/>
  <c r="G136" i="1"/>
  <c r="E136" i="1"/>
  <c r="O135" i="1"/>
  <c r="K135" i="1"/>
  <c r="G135" i="1"/>
  <c r="E135" i="1"/>
  <c r="I135" i="1" s="1"/>
  <c r="K134" i="1"/>
  <c r="O134" i="1" s="1"/>
  <c r="I134" i="1"/>
  <c r="G134" i="1"/>
  <c r="E134" i="1"/>
  <c r="O133" i="1"/>
  <c r="K133" i="1"/>
  <c r="G133" i="1"/>
  <c r="E133" i="1"/>
  <c r="I133" i="1" s="1"/>
  <c r="K132" i="1"/>
  <c r="O132" i="1" s="1"/>
  <c r="I132" i="1"/>
  <c r="G132" i="1"/>
  <c r="E132" i="1"/>
  <c r="O131" i="1"/>
  <c r="K131" i="1"/>
  <c r="G131" i="1"/>
  <c r="E131" i="1"/>
  <c r="I131" i="1" s="1"/>
  <c r="K130" i="1"/>
  <c r="O130" i="1" s="1"/>
  <c r="I130" i="1"/>
  <c r="G130" i="1"/>
  <c r="E130" i="1"/>
  <c r="O129" i="1"/>
  <c r="K129" i="1"/>
  <c r="G129" i="1"/>
  <c r="E129" i="1"/>
  <c r="I129" i="1" s="1"/>
  <c r="K128" i="1"/>
  <c r="O128" i="1" s="1"/>
  <c r="I128" i="1"/>
  <c r="G128" i="1"/>
  <c r="E128" i="1"/>
  <c r="O127" i="1"/>
  <c r="K127" i="1"/>
  <c r="G127" i="1"/>
  <c r="E127" i="1"/>
  <c r="I127" i="1" s="1"/>
  <c r="K126" i="1"/>
  <c r="O126" i="1" s="1"/>
  <c r="I126" i="1"/>
  <c r="G126" i="1"/>
  <c r="E126" i="1"/>
  <c r="O125" i="1"/>
  <c r="K125" i="1"/>
  <c r="G125" i="1"/>
  <c r="E125" i="1"/>
  <c r="I125" i="1" s="1"/>
  <c r="R125" i="1" s="1"/>
  <c r="K124" i="1"/>
  <c r="O124" i="1" s="1"/>
  <c r="I124" i="1"/>
  <c r="G124" i="1"/>
  <c r="E124" i="1"/>
  <c r="O123" i="1"/>
  <c r="K123" i="1"/>
  <c r="G123" i="1"/>
  <c r="E123" i="1"/>
  <c r="K122" i="1"/>
  <c r="O122" i="1" s="1"/>
  <c r="I122" i="1"/>
  <c r="R122" i="1" s="1"/>
  <c r="G122" i="1"/>
  <c r="E122" i="1"/>
  <c r="O121" i="1"/>
  <c r="K121" i="1"/>
  <c r="G121" i="1"/>
  <c r="E121" i="1"/>
  <c r="K120" i="1"/>
  <c r="O120" i="1" s="1"/>
  <c r="I120" i="1"/>
  <c r="R120" i="1" s="1"/>
  <c r="G120" i="1"/>
  <c r="E120" i="1"/>
  <c r="O119" i="1"/>
  <c r="K119" i="1"/>
  <c r="G119" i="1"/>
  <c r="E119" i="1"/>
  <c r="I119" i="1" s="1"/>
  <c r="R119" i="1" s="1"/>
  <c r="K118" i="1"/>
  <c r="O118" i="1" s="1"/>
  <c r="I118" i="1"/>
  <c r="G118" i="1"/>
  <c r="E118" i="1"/>
  <c r="O117" i="1"/>
  <c r="K117" i="1"/>
  <c r="G117" i="1"/>
  <c r="E117" i="1"/>
  <c r="I117" i="1" s="1"/>
  <c r="R117" i="1" s="1"/>
  <c r="K116" i="1"/>
  <c r="O116" i="1" s="1"/>
  <c r="I116" i="1"/>
  <c r="G116" i="1"/>
  <c r="E116" i="1"/>
  <c r="O115" i="1"/>
  <c r="K115" i="1"/>
  <c r="G115" i="1"/>
  <c r="E115" i="1"/>
  <c r="K114" i="1"/>
  <c r="O114" i="1" s="1"/>
  <c r="I114" i="1"/>
  <c r="R114" i="1" s="1"/>
  <c r="G114" i="1"/>
  <c r="E114" i="1"/>
  <c r="O113" i="1"/>
  <c r="K113" i="1"/>
  <c r="G113" i="1"/>
  <c r="E113" i="1"/>
  <c r="K112" i="1"/>
  <c r="O112" i="1" s="1"/>
  <c r="I112" i="1"/>
  <c r="R112" i="1" s="1"/>
  <c r="G112" i="1"/>
  <c r="E112" i="1"/>
  <c r="O111" i="1"/>
  <c r="K111" i="1"/>
  <c r="G111" i="1"/>
  <c r="E111" i="1"/>
  <c r="I111" i="1" s="1"/>
  <c r="R111" i="1" s="1"/>
  <c r="K110" i="1"/>
  <c r="O110" i="1" s="1"/>
  <c r="I110" i="1"/>
  <c r="G110" i="1"/>
  <c r="E110" i="1"/>
  <c r="O109" i="1"/>
  <c r="K109" i="1"/>
  <c r="G109" i="1"/>
  <c r="E109" i="1"/>
  <c r="I109" i="1" s="1"/>
  <c r="R109" i="1" s="1"/>
  <c r="K108" i="1"/>
  <c r="O108" i="1" s="1"/>
  <c r="I108" i="1"/>
  <c r="G108" i="1"/>
  <c r="E108" i="1"/>
  <c r="O107" i="1"/>
  <c r="K107" i="1"/>
  <c r="G107" i="1"/>
  <c r="E107" i="1"/>
  <c r="K106" i="1"/>
  <c r="O106" i="1" s="1"/>
  <c r="I106" i="1"/>
  <c r="R106" i="1" s="1"/>
  <c r="G106" i="1"/>
  <c r="E106" i="1"/>
  <c r="O105" i="1"/>
  <c r="K105" i="1"/>
  <c r="G105" i="1"/>
  <c r="E105" i="1"/>
  <c r="K104" i="1"/>
  <c r="O104" i="1" s="1"/>
  <c r="I104" i="1"/>
  <c r="R104" i="1" s="1"/>
  <c r="G104" i="1"/>
  <c r="E104" i="1"/>
  <c r="O103" i="1"/>
  <c r="K103" i="1"/>
  <c r="G103" i="1"/>
  <c r="E103" i="1"/>
  <c r="I103" i="1" s="1"/>
  <c r="R103" i="1" s="1"/>
  <c r="K102" i="1"/>
  <c r="O102" i="1" s="1"/>
  <c r="I102" i="1"/>
  <c r="G102" i="1"/>
  <c r="E102" i="1"/>
  <c r="O101" i="1"/>
  <c r="K101" i="1"/>
  <c r="G101" i="1"/>
  <c r="E101" i="1"/>
  <c r="I101" i="1" s="1"/>
  <c r="R101" i="1" s="1"/>
  <c r="K100" i="1"/>
  <c r="O100" i="1" s="1"/>
  <c r="I100" i="1"/>
  <c r="G100" i="1"/>
  <c r="E100" i="1"/>
  <c r="O99" i="1"/>
  <c r="K99" i="1"/>
  <c r="G99" i="1"/>
  <c r="E99" i="1"/>
  <c r="K98" i="1"/>
  <c r="O98" i="1" s="1"/>
  <c r="I98" i="1"/>
  <c r="R98" i="1" s="1"/>
  <c r="G98" i="1"/>
  <c r="E98" i="1"/>
  <c r="O97" i="1"/>
  <c r="K97" i="1"/>
  <c r="G97" i="1"/>
  <c r="E97" i="1"/>
  <c r="K96" i="1"/>
  <c r="O96" i="1" s="1"/>
  <c r="I96" i="1"/>
  <c r="R96" i="1" s="1"/>
  <c r="G96" i="1"/>
  <c r="E96" i="1"/>
  <c r="O95" i="1"/>
  <c r="K95" i="1"/>
  <c r="G95" i="1"/>
  <c r="E95" i="1"/>
  <c r="I95" i="1" s="1"/>
  <c r="R95" i="1" s="1"/>
  <c r="K94" i="1"/>
  <c r="O94" i="1" s="1"/>
  <c r="I94" i="1"/>
  <c r="G94" i="1"/>
  <c r="E94" i="1"/>
  <c r="O93" i="1"/>
  <c r="K93" i="1"/>
  <c r="G93" i="1"/>
  <c r="E93" i="1"/>
  <c r="I93" i="1" s="1"/>
  <c r="R93" i="1" s="1"/>
  <c r="K92" i="1"/>
  <c r="O92" i="1" s="1"/>
  <c r="I92" i="1"/>
  <c r="G92" i="1"/>
  <c r="E92" i="1"/>
  <c r="O91" i="1"/>
  <c r="K91" i="1"/>
  <c r="G91" i="1"/>
  <c r="E91" i="1"/>
  <c r="K90" i="1"/>
  <c r="O90" i="1" s="1"/>
  <c r="I90" i="1"/>
  <c r="R90" i="1" s="1"/>
  <c r="G90" i="1"/>
  <c r="E90" i="1"/>
  <c r="O89" i="1"/>
  <c r="K89" i="1"/>
  <c r="G89" i="1"/>
  <c r="E89" i="1"/>
  <c r="K88" i="1"/>
  <c r="O88" i="1" s="1"/>
  <c r="I88" i="1"/>
  <c r="R88" i="1" s="1"/>
  <c r="G88" i="1"/>
  <c r="E88" i="1"/>
  <c r="O87" i="1"/>
  <c r="K87" i="1"/>
  <c r="G87" i="1"/>
  <c r="E87" i="1"/>
  <c r="I87" i="1" s="1"/>
  <c r="R87" i="1" s="1"/>
  <c r="K86" i="1"/>
  <c r="O86" i="1" s="1"/>
  <c r="I86" i="1"/>
  <c r="G86" i="1"/>
  <c r="E86" i="1"/>
  <c r="O85" i="1"/>
  <c r="K85" i="1"/>
  <c r="G85" i="1"/>
  <c r="E85" i="1"/>
  <c r="I85" i="1" s="1"/>
  <c r="R85" i="1" s="1"/>
  <c r="K84" i="1"/>
  <c r="O84" i="1" s="1"/>
  <c r="I84" i="1"/>
  <c r="G84" i="1"/>
  <c r="E84" i="1"/>
  <c r="O83" i="1"/>
  <c r="K83" i="1"/>
  <c r="G83" i="1"/>
  <c r="E83" i="1"/>
  <c r="K82" i="1"/>
  <c r="O82" i="1" s="1"/>
  <c r="I82" i="1"/>
  <c r="R82" i="1" s="1"/>
  <c r="G82" i="1"/>
  <c r="E82" i="1"/>
  <c r="O81" i="1"/>
  <c r="K81" i="1"/>
  <c r="G81" i="1"/>
  <c r="E81" i="1"/>
  <c r="K80" i="1"/>
  <c r="O80" i="1" s="1"/>
  <c r="I80" i="1"/>
  <c r="R80" i="1" s="1"/>
  <c r="G80" i="1"/>
  <c r="E80" i="1"/>
  <c r="O79" i="1"/>
  <c r="K79" i="1"/>
  <c r="G79" i="1"/>
  <c r="E79" i="1"/>
  <c r="I79" i="1" s="1"/>
  <c r="R79" i="1" s="1"/>
  <c r="K78" i="1"/>
  <c r="O78" i="1" s="1"/>
  <c r="I78" i="1"/>
  <c r="G78" i="1"/>
  <c r="E78" i="1"/>
  <c r="O77" i="1"/>
  <c r="K77" i="1"/>
  <c r="G77" i="1"/>
  <c r="E77" i="1"/>
  <c r="I77" i="1" s="1"/>
  <c r="R77" i="1" s="1"/>
  <c r="K76" i="1"/>
  <c r="O76" i="1" s="1"/>
  <c r="I76" i="1"/>
  <c r="G76" i="1"/>
  <c r="E76" i="1"/>
  <c r="O75" i="1"/>
  <c r="K75" i="1"/>
  <c r="G75" i="1"/>
  <c r="E75" i="1"/>
  <c r="K74" i="1"/>
  <c r="O74" i="1" s="1"/>
  <c r="I74" i="1"/>
  <c r="R74" i="1" s="1"/>
  <c r="G74" i="1"/>
  <c r="E74" i="1"/>
  <c r="O73" i="1"/>
  <c r="K73" i="1"/>
  <c r="G73" i="1"/>
  <c r="E73" i="1"/>
  <c r="K72" i="1"/>
  <c r="O72" i="1" s="1"/>
  <c r="I72" i="1"/>
  <c r="R72" i="1" s="1"/>
  <c r="G72" i="1"/>
  <c r="E72" i="1"/>
  <c r="O71" i="1"/>
  <c r="K71" i="1"/>
  <c r="G71" i="1"/>
  <c r="E71" i="1"/>
  <c r="I71" i="1" s="1"/>
  <c r="R71" i="1" s="1"/>
  <c r="K70" i="1"/>
  <c r="O70" i="1" s="1"/>
  <c r="I70" i="1"/>
  <c r="G70" i="1"/>
  <c r="E70" i="1"/>
  <c r="O69" i="1"/>
  <c r="K69" i="1"/>
  <c r="G69" i="1"/>
  <c r="E69" i="1"/>
  <c r="I69" i="1" s="1"/>
  <c r="R69" i="1" s="1"/>
  <c r="O68" i="1"/>
  <c r="K68" i="1"/>
  <c r="G68" i="1"/>
  <c r="E68" i="1"/>
  <c r="I68" i="1" s="1"/>
  <c r="R68" i="1" s="1"/>
  <c r="K67" i="1"/>
  <c r="O67" i="1" s="1"/>
  <c r="I67" i="1"/>
  <c r="R67" i="1" s="1"/>
  <c r="G67" i="1"/>
  <c r="E67" i="1"/>
  <c r="O66" i="1"/>
  <c r="K66" i="1"/>
  <c r="G66" i="1"/>
  <c r="E66" i="1"/>
  <c r="I66" i="1" s="1"/>
  <c r="R66" i="1" s="1"/>
  <c r="K65" i="1"/>
  <c r="O65" i="1" s="1"/>
  <c r="I65" i="1"/>
  <c r="R65" i="1" s="1"/>
  <c r="G65" i="1"/>
  <c r="E65" i="1"/>
  <c r="O64" i="1"/>
  <c r="K64" i="1"/>
  <c r="G64" i="1"/>
  <c r="E64" i="1"/>
  <c r="I64" i="1" s="1"/>
  <c r="R64" i="1" s="1"/>
  <c r="K63" i="1"/>
  <c r="O63" i="1" s="1"/>
  <c r="I63" i="1"/>
  <c r="R63" i="1" s="1"/>
  <c r="G63" i="1"/>
  <c r="E63" i="1"/>
  <c r="O62" i="1"/>
  <c r="K62" i="1"/>
  <c r="G62" i="1"/>
  <c r="E62" i="1"/>
  <c r="I62" i="1" s="1"/>
  <c r="R62" i="1" s="1"/>
  <c r="K61" i="1"/>
  <c r="O61" i="1" s="1"/>
  <c r="I61" i="1"/>
  <c r="R61" i="1" s="1"/>
  <c r="G61" i="1"/>
  <c r="E61" i="1"/>
  <c r="O60" i="1"/>
  <c r="K60" i="1"/>
  <c r="G60" i="1"/>
  <c r="E60" i="1"/>
  <c r="I60" i="1" s="1"/>
  <c r="R60" i="1" s="1"/>
  <c r="K59" i="1"/>
  <c r="O59" i="1" s="1"/>
  <c r="I59" i="1"/>
  <c r="R59" i="1" s="1"/>
  <c r="G59" i="1"/>
  <c r="E59" i="1"/>
  <c r="O58" i="1"/>
  <c r="K58" i="1"/>
  <c r="G58" i="1"/>
  <c r="E58" i="1"/>
  <c r="I58" i="1" s="1"/>
  <c r="R58" i="1" s="1"/>
  <c r="K57" i="1"/>
  <c r="O57" i="1" s="1"/>
  <c r="I57" i="1"/>
  <c r="R57" i="1" s="1"/>
  <c r="G57" i="1"/>
  <c r="E57" i="1"/>
  <c r="O56" i="1"/>
  <c r="K56" i="1"/>
  <c r="G56" i="1"/>
  <c r="E56" i="1"/>
  <c r="I56" i="1" s="1"/>
  <c r="R56" i="1" s="1"/>
  <c r="K55" i="1"/>
  <c r="O55" i="1" s="1"/>
  <c r="I55" i="1"/>
  <c r="R55" i="1" s="1"/>
  <c r="G55" i="1"/>
  <c r="E55" i="1"/>
  <c r="O54" i="1"/>
  <c r="K54" i="1"/>
  <c r="G54" i="1"/>
  <c r="E54" i="1"/>
  <c r="I54" i="1" s="1"/>
  <c r="R54" i="1" s="1"/>
  <c r="K53" i="1"/>
  <c r="O53" i="1" s="1"/>
  <c r="I53" i="1"/>
  <c r="R53" i="1" s="1"/>
  <c r="G53" i="1"/>
  <c r="E53" i="1"/>
  <c r="O52" i="1"/>
  <c r="K52" i="1"/>
  <c r="G52" i="1"/>
  <c r="E52" i="1"/>
  <c r="I52" i="1" s="1"/>
  <c r="R52" i="1" s="1"/>
  <c r="K51" i="1"/>
  <c r="O51" i="1" s="1"/>
  <c r="I51" i="1"/>
  <c r="R51" i="1" s="1"/>
  <c r="G51" i="1"/>
  <c r="E51" i="1"/>
  <c r="O50" i="1"/>
  <c r="K50" i="1"/>
  <c r="G50" i="1"/>
  <c r="E50" i="1"/>
  <c r="I50" i="1" s="1"/>
  <c r="R50" i="1" s="1"/>
  <c r="K49" i="1"/>
  <c r="O49" i="1" s="1"/>
  <c r="I49" i="1"/>
  <c r="R49" i="1" s="1"/>
  <c r="G49" i="1"/>
  <c r="E49" i="1"/>
  <c r="O48" i="1"/>
  <c r="K48" i="1"/>
  <c r="G48" i="1"/>
  <c r="E48" i="1"/>
  <c r="I48" i="1" s="1"/>
  <c r="R48" i="1" s="1"/>
  <c r="K47" i="1"/>
  <c r="O47" i="1" s="1"/>
  <c r="I47" i="1"/>
  <c r="R47" i="1" s="1"/>
  <c r="G47" i="1"/>
  <c r="E47" i="1"/>
  <c r="O46" i="1"/>
  <c r="K46" i="1"/>
  <c r="G46" i="1"/>
  <c r="E46" i="1"/>
  <c r="I46" i="1" s="1"/>
  <c r="R46" i="1" s="1"/>
  <c r="K45" i="1"/>
  <c r="O45" i="1" s="1"/>
  <c r="I45" i="1"/>
  <c r="R45" i="1" s="1"/>
  <c r="G45" i="1"/>
  <c r="E45" i="1"/>
  <c r="O44" i="1"/>
  <c r="K44" i="1"/>
  <c r="G44" i="1"/>
  <c r="E44" i="1"/>
  <c r="I44" i="1" s="1"/>
  <c r="R44" i="1" s="1"/>
  <c r="K43" i="1"/>
  <c r="O43" i="1" s="1"/>
  <c r="I43" i="1"/>
  <c r="R43" i="1" s="1"/>
  <c r="G43" i="1"/>
  <c r="E43" i="1"/>
  <c r="O42" i="1"/>
  <c r="K42" i="1"/>
  <c r="G42" i="1"/>
  <c r="E42" i="1"/>
  <c r="I42" i="1" s="1"/>
  <c r="R42" i="1" s="1"/>
  <c r="K41" i="1"/>
  <c r="O41" i="1" s="1"/>
  <c r="I41" i="1"/>
  <c r="R41" i="1" s="1"/>
  <c r="G41" i="1"/>
  <c r="E41" i="1"/>
  <c r="O40" i="1"/>
  <c r="K40" i="1"/>
  <c r="G40" i="1"/>
  <c r="E40" i="1"/>
  <c r="I40" i="1" s="1"/>
  <c r="R40" i="1" s="1"/>
  <c r="K39" i="1"/>
  <c r="O39" i="1" s="1"/>
  <c r="I39" i="1"/>
  <c r="R39" i="1" s="1"/>
  <c r="G39" i="1"/>
  <c r="E39" i="1"/>
  <c r="O38" i="1"/>
  <c r="K38" i="1"/>
  <c r="G38" i="1"/>
  <c r="E38" i="1"/>
  <c r="I38" i="1" s="1"/>
  <c r="R38" i="1" s="1"/>
  <c r="K37" i="1"/>
  <c r="O37" i="1" s="1"/>
  <c r="I37" i="1"/>
  <c r="R37" i="1" s="1"/>
  <c r="G37" i="1"/>
  <c r="E37" i="1"/>
  <c r="O36" i="1"/>
  <c r="K36" i="1"/>
  <c r="G36" i="1"/>
  <c r="E36" i="1"/>
  <c r="I36" i="1" s="1"/>
  <c r="R36" i="1" s="1"/>
  <c r="K35" i="1"/>
  <c r="O35" i="1" s="1"/>
  <c r="I35" i="1"/>
  <c r="R35" i="1" s="1"/>
  <c r="G35" i="1"/>
  <c r="E35" i="1"/>
  <c r="O34" i="1"/>
  <c r="K34" i="1"/>
  <c r="G34" i="1"/>
  <c r="E34" i="1"/>
  <c r="I34" i="1" s="1"/>
  <c r="R34" i="1" s="1"/>
  <c r="K33" i="1"/>
  <c r="O33" i="1" s="1"/>
  <c r="I33" i="1"/>
  <c r="R33" i="1" s="1"/>
  <c r="G33" i="1"/>
  <c r="E33" i="1"/>
  <c r="O32" i="1"/>
  <c r="K32" i="1"/>
  <c r="G32" i="1"/>
  <c r="E32" i="1"/>
  <c r="I32" i="1" s="1"/>
  <c r="R32" i="1" s="1"/>
  <c r="K31" i="1"/>
  <c r="O31" i="1" s="1"/>
  <c r="I31" i="1"/>
  <c r="R31" i="1" s="1"/>
  <c r="G31" i="1"/>
  <c r="E31" i="1"/>
  <c r="O30" i="1"/>
  <c r="K30" i="1"/>
  <c r="G30" i="1"/>
  <c r="E30" i="1"/>
  <c r="I30" i="1" s="1"/>
  <c r="R30" i="1" s="1"/>
  <c r="K29" i="1"/>
  <c r="O29" i="1" s="1"/>
  <c r="I29" i="1"/>
  <c r="R29" i="1" s="1"/>
  <c r="G29" i="1"/>
  <c r="E29" i="1"/>
  <c r="O28" i="1"/>
  <c r="K28" i="1"/>
  <c r="G28" i="1"/>
  <c r="E28" i="1"/>
  <c r="I28" i="1" s="1"/>
  <c r="R28" i="1" s="1"/>
  <c r="K27" i="1"/>
  <c r="O27" i="1" s="1"/>
  <c r="I27" i="1"/>
  <c r="R27" i="1" s="1"/>
  <c r="G27" i="1"/>
  <c r="E27" i="1"/>
  <c r="O26" i="1"/>
  <c r="K26" i="1"/>
  <c r="G26" i="1"/>
  <c r="E26" i="1"/>
  <c r="I26" i="1" s="1"/>
  <c r="R26" i="1" s="1"/>
  <c r="K25" i="1"/>
  <c r="O25" i="1" s="1"/>
  <c r="I25" i="1"/>
  <c r="R25" i="1" s="1"/>
  <c r="G25" i="1"/>
  <c r="E25" i="1"/>
  <c r="O24" i="1"/>
  <c r="K24" i="1"/>
  <c r="G24" i="1"/>
  <c r="E24" i="1"/>
  <c r="I24" i="1" s="1"/>
  <c r="R24" i="1" s="1"/>
  <c r="K23" i="1"/>
  <c r="O23" i="1" s="1"/>
  <c r="I23" i="1"/>
  <c r="R23" i="1" s="1"/>
  <c r="G23" i="1"/>
  <c r="E23" i="1"/>
  <c r="O22" i="1"/>
  <c r="K22" i="1"/>
  <c r="G22" i="1"/>
  <c r="E22" i="1"/>
  <c r="I22" i="1" s="1"/>
  <c r="R22" i="1" s="1"/>
  <c r="K21" i="1"/>
  <c r="O21" i="1" s="1"/>
  <c r="I21" i="1"/>
  <c r="R21" i="1" s="1"/>
  <c r="G21" i="1"/>
  <c r="E21" i="1"/>
  <c r="O20" i="1"/>
  <c r="K20" i="1"/>
  <c r="G20" i="1"/>
  <c r="E20" i="1"/>
  <c r="I20" i="1" s="1"/>
  <c r="R20" i="1" s="1"/>
  <c r="K19" i="1"/>
  <c r="O19" i="1" s="1"/>
  <c r="I19" i="1"/>
  <c r="R19" i="1" s="1"/>
  <c r="G19" i="1"/>
  <c r="E19" i="1"/>
  <c r="O18" i="1"/>
  <c r="K18" i="1"/>
  <c r="G18" i="1"/>
  <c r="E18" i="1"/>
  <c r="I18" i="1" s="1"/>
  <c r="R18" i="1" s="1"/>
  <c r="K17" i="1"/>
  <c r="O17" i="1" s="1"/>
  <c r="I17" i="1"/>
  <c r="R17" i="1" s="1"/>
  <c r="G17" i="1"/>
  <c r="E17" i="1"/>
  <c r="O16" i="1"/>
  <c r="K16" i="1"/>
  <c r="G16" i="1"/>
  <c r="E16" i="1"/>
  <c r="I16" i="1" s="1"/>
  <c r="R16" i="1" s="1"/>
  <c r="K15" i="1"/>
  <c r="O15" i="1" s="1"/>
  <c r="I15" i="1"/>
  <c r="R15" i="1" s="1"/>
  <c r="G15" i="1"/>
  <c r="E15" i="1"/>
  <c r="O14" i="1"/>
  <c r="K14" i="1"/>
  <c r="G14" i="1"/>
  <c r="E14" i="1"/>
  <c r="I14" i="1" s="1"/>
  <c r="R14" i="1" s="1"/>
  <c r="K13" i="1"/>
  <c r="O13" i="1" s="1"/>
  <c r="I13" i="1"/>
  <c r="R13" i="1" s="1"/>
  <c r="G13" i="1"/>
  <c r="E13" i="1"/>
  <c r="O12" i="1"/>
  <c r="K12" i="1"/>
  <c r="G12" i="1"/>
  <c r="E12" i="1"/>
  <c r="I12" i="1" s="1"/>
  <c r="R12" i="1" s="1"/>
  <c r="K11" i="1"/>
  <c r="O11" i="1" s="1"/>
  <c r="I11" i="1"/>
  <c r="R11" i="1" s="1"/>
  <c r="G11" i="1"/>
  <c r="E11" i="1"/>
  <c r="O10" i="1"/>
  <c r="K10" i="1"/>
  <c r="G10" i="1"/>
  <c r="E10" i="1"/>
  <c r="I10" i="1" s="1"/>
  <c r="R10" i="1" s="1"/>
  <c r="K9" i="1"/>
  <c r="O9" i="1" s="1"/>
  <c r="I9" i="1"/>
  <c r="R9" i="1" s="1"/>
  <c r="G9" i="1"/>
  <c r="E9" i="1"/>
  <c r="O8" i="1"/>
  <c r="K8" i="1"/>
  <c r="G8" i="1"/>
  <c r="E8" i="1"/>
  <c r="I8" i="1" s="1"/>
  <c r="R8" i="1" s="1"/>
  <c r="K7" i="1"/>
  <c r="O7" i="1" s="1"/>
  <c r="I7" i="1"/>
  <c r="R7" i="1" s="1"/>
  <c r="G7" i="1"/>
  <c r="E7" i="1"/>
  <c r="O6" i="1"/>
  <c r="K6" i="1"/>
  <c r="G6" i="1"/>
  <c r="E6" i="1"/>
  <c r="I6" i="1" s="1"/>
  <c r="R6" i="1" s="1"/>
  <c r="K5" i="1"/>
  <c r="O5" i="1" s="1"/>
  <c r="I5" i="1"/>
  <c r="R5" i="1" s="1"/>
  <c r="G5" i="1"/>
  <c r="E5" i="1"/>
  <c r="O4" i="1"/>
  <c r="K4" i="1"/>
  <c r="G4" i="1"/>
  <c r="E4" i="1"/>
  <c r="I4" i="1" s="1"/>
  <c r="R4" i="1" s="1"/>
  <c r="K3" i="1"/>
  <c r="O3" i="1" s="1"/>
  <c r="I3" i="1"/>
  <c r="R3" i="1" s="1"/>
  <c r="G3" i="1"/>
  <c r="E3" i="1"/>
  <c r="O2" i="1"/>
  <c r="K2" i="1"/>
  <c r="G2" i="1"/>
  <c r="E2" i="1"/>
  <c r="I2" i="1" s="1"/>
  <c r="R2" i="1" s="1"/>
  <c r="R127" i="1" l="1"/>
  <c r="R129" i="1"/>
  <c r="R131" i="1"/>
  <c r="R133" i="1"/>
  <c r="R135" i="1"/>
  <c r="I73" i="1"/>
  <c r="R73" i="1" s="1"/>
  <c r="R76" i="1"/>
  <c r="I81" i="1"/>
  <c r="R81" i="1" s="1"/>
  <c r="R84" i="1"/>
  <c r="I89" i="1"/>
  <c r="R89" i="1" s="1"/>
  <c r="R92" i="1"/>
  <c r="I97" i="1"/>
  <c r="R97" i="1" s="1"/>
  <c r="R100" i="1"/>
  <c r="I105" i="1"/>
  <c r="R105" i="1" s="1"/>
  <c r="R108" i="1"/>
  <c r="I113" i="1"/>
  <c r="R113" i="1" s="1"/>
  <c r="R116" i="1"/>
  <c r="I121" i="1"/>
  <c r="R121" i="1" s="1"/>
  <c r="R124" i="1"/>
  <c r="R70" i="1"/>
  <c r="I75" i="1"/>
  <c r="R75" i="1" s="1"/>
  <c r="R78" i="1"/>
  <c r="I83" i="1"/>
  <c r="R83" i="1" s="1"/>
  <c r="R86" i="1"/>
  <c r="I91" i="1"/>
  <c r="R91" i="1" s="1"/>
  <c r="R94" i="1"/>
  <c r="I99" i="1"/>
  <c r="R99" i="1" s="1"/>
  <c r="R102" i="1"/>
  <c r="I107" i="1"/>
  <c r="R107" i="1" s="1"/>
  <c r="R110" i="1"/>
  <c r="I115" i="1"/>
  <c r="R115" i="1" s="1"/>
  <c r="R118" i="1"/>
  <c r="I123" i="1"/>
  <c r="R123" i="1" s="1"/>
  <c r="R126" i="1"/>
  <c r="R128" i="1"/>
  <c r="R130" i="1"/>
  <c r="R132" i="1"/>
  <c r="R134" i="1"/>
  <c r="R136" i="1"/>
  <c r="R138" i="1"/>
  <c r="R140" i="1"/>
  <c r="R142" i="1"/>
  <c r="R144" i="1"/>
  <c r="R146" i="1"/>
  <c r="R148" i="1"/>
  <c r="R150" i="1"/>
  <c r="R152" i="1"/>
</calcChain>
</file>

<file path=xl/sharedStrings.xml><?xml version="1.0" encoding="utf-8"?>
<sst xmlns="http://schemas.openxmlformats.org/spreadsheetml/2006/main" count="464" uniqueCount="397">
  <si>
    <t>Red. br.</t>
  </si>
  <si>
    <t>Br. indeksa</t>
  </si>
  <si>
    <t>Prezime i ime</t>
  </si>
  <si>
    <t>K1</t>
  </si>
  <si>
    <t>Prvi kolokvijum
(0-25 bodova)</t>
  </si>
  <si>
    <t>PK1</t>
  </si>
  <si>
    <t>Popravni prvi kolokvijum
(0-25 bodova)</t>
  </si>
  <si>
    <t>Septembar - prvi</t>
  </si>
  <si>
    <t>Važeći rezultat prvog kolokvijuma
(0-25 bodova)</t>
  </si>
  <si>
    <t>K2</t>
  </si>
  <si>
    <t>Drugi kolokvijum
(0-25 bodova)</t>
  </si>
  <si>
    <t>PK2</t>
  </si>
  <si>
    <t>Popravni drugi kolokvijum
(0-25 bodova)</t>
  </si>
  <si>
    <t>Septembar - drugi</t>
  </si>
  <si>
    <t>Važeći rezultat drugog kolokvijuma
(0-25 bodova)</t>
  </si>
  <si>
    <t>Aktivnost
(0-10 bodova)</t>
  </si>
  <si>
    <t>Završni ispit
(0-40 bodova)</t>
  </si>
  <si>
    <t>UKUPNO</t>
  </si>
  <si>
    <t>Ocjena</t>
  </si>
  <si>
    <t>1 / 21</t>
  </si>
  <si>
    <t>Kasalica Nina</t>
  </si>
  <si>
    <t>2 / 21</t>
  </si>
  <si>
    <t>Srdanović Aleksandar</t>
  </si>
  <si>
    <t>3 / 21</t>
  </si>
  <si>
    <t>Rosić Filip</t>
  </si>
  <si>
    <t>4 / 21</t>
  </si>
  <si>
    <t>Begović Dejla</t>
  </si>
  <si>
    <t>5 / 21</t>
  </si>
  <si>
    <t>Drakić Dušica</t>
  </si>
  <si>
    <t>6 / 21</t>
  </si>
  <si>
    <t>Ðurović Danilo</t>
  </si>
  <si>
    <t>7 / 21</t>
  </si>
  <si>
    <t>Kljajić Katarina</t>
  </si>
  <si>
    <t>8 / 21</t>
  </si>
  <si>
    <t>Fatić Andrija</t>
  </si>
  <si>
    <t>9 / 21</t>
  </si>
  <si>
    <t>Ivanović Vladan</t>
  </si>
  <si>
    <t>10 / 21</t>
  </si>
  <si>
    <t>Medenica Nataša</t>
  </si>
  <si>
    <t>11 / 21</t>
  </si>
  <si>
    <t>Bulatović Anđela</t>
  </si>
  <si>
    <t>12 / 21</t>
  </si>
  <si>
    <t>Prebiračević Nikolina</t>
  </si>
  <si>
    <t>13 / 21</t>
  </si>
  <si>
    <t>Vujković Dejana</t>
  </si>
  <si>
    <t>14 / 21</t>
  </si>
  <si>
    <t>Bešović Dejan</t>
  </si>
  <si>
    <t>15 / 21</t>
  </si>
  <si>
    <t>Blagojević Vivijana</t>
  </si>
  <si>
    <t>16 / 21</t>
  </si>
  <si>
    <t>Radulović Milena</t>
  </si>
  <si>
    <t>17 / 21</t>
  </si>
  <si>
    <t>Mugoša Maja</t>
  </si>
  <si>
    <t>18 / 21</t>
  </si>
  <si>
    <t>Orović Ivan</t>
  </si>
  <si>
    <t>19 / 21</t>
  </si>
  <si>
    <t>Damjanović Sandra</t>
  </si>
  <si>
    <t>20 / 21</t>
  </si>
  <si>
    <t>Sutaj Arijana</t>
  </si>
  <si>
    <t>21 / 21</t>
  </si>
  <si>
    <t>Rastoder Minela</t>
  </si>
  <si>
    <t>22 / 21</t>
  </si>
  <si>
    <t>Mijović Maja</t>
  </si>
  <si>
    <t>23 / 21</t>
  </si>
  <si>
    <t>Bošnjak Željka</t>
  </si>
  <si>
    <t>24 / 21</t>
  </si>
  <si>
    <t>Rubežić Anđela</t>
  </si>
  <si>
    <t>25 / 21</t>
  </si>
  <si>
    <t>Janković Ðorđije</t>
  </si>
  <si>
    <t>26 / 21</t>
  </si>
  <si>
    <t>Ćinćur Željka</t>
  </si>
  <si>
    <t>27 / 21</t>
  </si>
  <si>
    <t>Todorović Nataša</t>
  </si>
  <si>
    <t>28 / 21</t>
  </si>
  <si>
    <t>Nikolić Rajko</t>
  </si>
  <si>
    <t>29 / 21</t>
  </si>
  <si>
    <t>Lazović Nikolina</t>
  </si>
  <si>
    <t>30 / 21</t>
  </si>
  <si>
    <t>Tomić Milica</t>
  </si>
  <si>
    <t>31 / 21</t>
  </si>
  <si>
    <t>Pušonja Jovana</t>
  </si>
  <si>
    <t>32 / 21</t>
  </si>
  <si>
    <t>Ćirlija Kenan</t>
  </si>
  <si>
    <t>33 / 21</t>
  </si>
  <si>
    <t>Matanović Danijela</t>
  </si>
  <si>
    <t>34 / 21</t>
  </si>
  <si>
    <t>Knežević Nikola</t>
  </si>
  <si>
    <t>35 / 21</t>
  </si>
  <si>
    <t>Šapurić Andrija</t>
  </si>
  <si>
    <t>36 / 21</t>
  </si>
  <si>
    <t>Gojković Anja</t>
  </si>
  <si>
    <t>37 / 21</t>
  </si>
  <si>
    <t>Mrvaljević Nikolina</t>
  </si>
  <si>
    <t>38 / 21</t>
  </si>
  <si>
    <t>Šćepanović Tijana</t>
  </si>
  <si>
    <t>39 / 21</t>
  </si>
  <si>
    <t>Hodžić Majda</t>
  </si>
  <si>
    <t>40 / 21</t>
  </si>
  <si>
    <t>Medenica Jagoš</t>
  </si>
  <si>
    <t>41 / 21</t>
  </si>
  <si>
    <t>Mihajlović Anja</t>
  </si>
  <si>
    <t>42 / 21</t>
  </si>
  <si>
    <t>Lalatović Aleksandra</t>
  </si>
  <si>
    <t>43 / 21</t>
  </si>
  <si>
    <t>Lukačević Tamara</t>
  </si>
  <si>
    <t>44 / 21</t>
  </si>
  <si>
    <t>Šćepanović Jelena</t>
  </si>
  <si>
    <t>45 / 21</t>
  </si>
  <si>
    <t>Perunović Ksenija</t>
  </si>
  <si>
    <t>46 / 21</t>
  </si>
  <si>
    <t>Rudanović Dobroslav</t>
  </si>
  <si>
    <t>47 / 21</t>
  </si>
  <si>
    <t>Junçaj Kristijan</t>
  </si>
  <si>
    <t>48 / 21</t>
  </si>
  <si>
    <t>Cecunjanin Šejla</t>
  </si>
  <si>
    <t>49 / 21</t>
  </si>
  <si>
    <t>Ðurišić Balša</t>
  </si>
  <si>
    <t>50 / 21</t>
  </si>
  <si>
    <t>Mijušković Marko</t>
  </si>
  <si>
    <t>51 / 21</t>
  </si>
  <si>
    <t>Vujačić Anita</t>
  </si>
  <si>
    <t>52 / 21</t>
  </si>
  <si>
    <t>Cicmil Olja</t>
  </si>
  <si>
    <t>53 / 21</t>
  </si>
  <si>
    <t>Lončar Ivana</t>
  </si>
  <si>
    <t>54 / 21</t>
  </si>
  <si>
    <t>Nikolić Ivan</t>
  </si>
  <si>
    <t>55 / 21</t>
  </si>
  <si>
    <t>Nikić Lazar</t>
  </si>
  <si>
    <t>56 / 21</t>
  </si>
  <si>
    <t>Miković Matija</t>
  </si>
  <si>
    <t>57 / 21</t>
  </si>
  <si>
    <t>Gledović Tanja</t>
  </si>
  <si>
    <t>58 / 21</t>
  </si>
  <si>
    <t>Anđelić Igor</t>
  </si>
  <si>
    <t>59 / 21</t>
  </si>
  <si>
    <t>Petrović Jovana</t>
  </si>
  <si>
    <t>60 / 21</t>
  </si>
  <si>
    <t>Novaković Dragana</t>
  </si>
  <si>
    <t>61 / 21</t>
  </si>
  <si>
    <t>Dučić Anica</t>
  </si>
  <si>
    <t>62 / 21</t>
  </si>
  <si>
    <t>Simonović Anja</t>
  </si>
  <si>
    <t>63 / 21</t>
  </si>
  <si>
    <t>Lopičić Nevena</t>
  </si>
  <si>
    <t>64 / 21</t>
  </si>
  <si>
    <t>Ćipranić Marina</t>
  </si>
  <si>
    <t>65 / 21</t>
  </si>
  <si>
    <t>Pešić Isidora</t>
  </si>
  <si>
    <t>66 / 21</t>
  </si>
  <si>
    <t>Pupović Anđela</t>
  </si>
  <si>
    <t>67 / 21</t>
  </si>
  <si>
    <t>Radonjić Mihailo</t>
  </si>
  <si>
    <t>68 / 21</t>
  </si>
  <si>
    <t>Krulanović Danijela</t>
  </si>
  <si>
    <t>69 / 21</t>
  </si>
  <si>
    <t>Živković Bojan</t>
  </si>
  <si>
    <t>70 / 21</t>
  </si>
  <si>
    <t>Kerović Ela</t>
  </si>
  <si>
    <t>71 / 21</t>
  </si>
  <si>
    <t>Kalač Minela</t>
  </si>
  <si>
    <t>72 / 21</t>
  </si>
  <si>
    <t>Knežević Kristina</t>
  </si>
  <si>
    <t>73 / 21</t>
  </si>
  <si>
    <t>Marković Nela</t>
  </si>
  <si>
    <t>74 / 21</t>
  </si>
  <si>
    <t>Ćurčić Marija</t>
  </si>
  <si>
    <t>75 / 21</t>
  </si>
  <si>
    <t>Murić Anisa</t>
  </si>
  <si>
    <t>76 / 21</t>
  </si>
  <si>
    <t>Milović Teodora</t>
  </si>
  <si>
    <t>77 / 21</t>
  </si>
  <si>
    <t>Ćatović Alma</t>
  </si>
  <si>
    <t>78 / 21</t>
  </si>
  <si>
    <t>Papović Bojana</t>
  </si>
  <si>
    <t>79 / 21</t>
  </si>
  <si>
    <t>Kajošević Emir</t>
  </si>
  <si>
    <t>80 / 21</t>
  </si>
  <si>
    <t>Kasnecović Iva</t>
  </si>
  <si>
    <t>81 / 21</t>
  </si>
  <si>
    <t>Ćeranić Andrea</t>
  </si>
  <si>
    <t>82 / 21</t>
  </si>
  <si>
    <t>Smailović Amina</t>
  </si>
  <si>
    <t>83 / 21</t>
  </si>
  <si>
    <t>Vujović Branislav</t>
  </si>
  <si>
    <t>84 / 21</t>
  </si>
  <si>
    <t>Žujović Lucija</t>
  </si>
  <si>
    <t>85 / 21</t>
  </si>
  <si>
    <t>Rastoder Ajla</t>
  </si>
  <si>
    <t>86 / 21</t>
  </si>
  <si>
    <t>Zečević Nina</t>
  </si>
  <si>
    <t>87 / 21</t>
  </si>
  <si>
    <t>Maljević Alen</t>
  </si>
  <si>
    <t>88 / 21</t>
  </si>
  <si>
    <t>Kankaraš Zorana</t>
  </si>
  <si>
    <t>89 / 21</t>
  </si>
  <si>
    <t>Radulović Ksenija</t>
  </si>
  <si>
    <t>90 / 21</t>
  </si>
  <si>
    <t>Medojević Marija</t>
  </si>
  <si>
    <t>91 / 21</t>
  </si>
  <si>
    <t>Lješković Obrad</t>
  </si>
  <si>
    <t>92 / 21</t>
  </si>
  <si>
    <t>Božović Bojana</t>
  </si>
  <si>
    <t>93 / 21</t>
  </si>
  <si>
    <t>Gogić Marija</t>
  </si>
  <si>
    <t>94 / 21</t>
  </si>
  <si>
    <t>Knežević Anđela</t>
  </si>
  <si>
    <t>95 / 21</t>
  </si>
  <si>
    <t>Prelević Milena</t>
  </si>
  <si>
    <t>96 / 21</t>
  </si>
  <si>
    <t>Bajić Sandra</t>
  </si>
  <si>
    <t>97 / 21</t>
  </si>
  <si>
    <t>Knežević Luka</t>
  </si>
  <si>
    <t>98 / 21</t>
  </si>
  <si>
    <t>Popović Krsto</t>
  </si>
  <si>
    <t>99 / 21</t>
  </si>
  <si>
    <t>Petrić Nikola</t>
  </si>
  <si>
    <t>100 / 21</t>
  </si>
  <si>
    <t>Šapurić Nikola</t>
  </si>
  <si>
    <t>101 / 21</t>
  </si>
  <si>
    <t>Živaljević Petar</t>
  </si>
  <si>
    <t>6 / 20</t>
  </si>
  <si>
    <t>Pepeljak Melisa</t>
  </si>
  <si>
    <t>8 / 20</t>
  </si>
  <si>
    <t>Ðurović Maša</t>
  </si>
  <si>
    <t>15 / 20</t>
  </si>
  <si>
    <t>Lazarević Danijela</t>
  </si>
  <si>
    <t>30 / 20</t>
  </si>
  <si>
    <t>Vešović Nikola</t>
  </si>
  <si>
    <t>35 / 20</t>
  </si>
  <si>
    <t>Tabaš Jelena</t>
  </si>
  <si>
    <t>38 / 20</t>
  </si>
  <si>
    <t>Pašić Željka</t>
  </si>
  <si>
    <t>43 / 20</t>
  </si>
  <si>
    <t>Čupić Damjan</t>
  </si>
  <si>
    <t>44 / 20</t>
  </si>
  <si>
    <t>Marotić Lana</t>
  </si>
  <si>
    <t>45 / 20</t>
  </si>
  <si>
    <t>Zverotić Amra</t>
  </si>
  <si>
    <t>52 / 20</t>
  </si>
  <si>
    <t>Šćekić Ivana</t>
  </si>
  <si>
    <t>56 / 20</t>
  </si>
  <si>
    <t>Bralić Lejla</t>
  </si>
  <si>
    <t>57 / 20</t>
  </si>
  <si>
    <t>Vlahović Miljan</t>
  </si>
  <si>
    <t>60 / 20</t>
  </si>
  <si>
    <t>Račić Jovana</t>
  </si>
  <si>
    <t>69 / 20</t>
  </si>
  <si>
    <t>Maraš Maja</t>
  </si>
  <si>
    <t>80 / 20</t>
  </si>
  <si>
    <t>Milanović Bojana</t>
  </si>
  <si>
    <t>85 / 20</t>
  </si>
  <si>
    <t>Šekarić Nađa</t>
  </si>
  <si>
    <t>86 / 20</t>
  </si>
  <si>
    <t>Tripinović Anastasija</t>
  </si>
  <si>
    <t>89 / 20</t>
  </si>
  <si>
    <t>Dautović Dženisa</t>
  </si>
  <si>
    <t>90 / 20</t>
  </si>
  <si>
    <t>Nikčević Danilo</t>
  </si>
  <si>
    <t>95 / 20</t>
  </si>
  <si>
    <t>Veljić Boško</t>
  </si>
  <si>
    <t>5 / 19</t>
  </si>
  <si>
    <t>Ðinović Milica</t>
  </si>
  <si>
    <t>12 / 19</t>
  </si>
  <si>
    <t>Todorović Jelena</t>
  </si>
  <si>
    <t>13 / 19</t>
  </si>
  <si>
    <t>Popović Milica</t>
  </si>
  <si>
    <t>51 / 19</t>
  </si>
  <si>
    <t>Raičević Svetlana</t>
  </si>
  <si>
    <t>64 / 19</t>
  </si>
  <si>
    <t>Aković Slaviša</t>
  </si>
  <si>
    <t>67 / 19</t>
  </si>
  <si>
    <t>Stojanović Nina</t>
  </si>
  <si>
    <t>90 / 19</t>
  </si>
  <si>
    <t>Tmušić Mladen</t>
  </si>
  <si>
    <t>93 / 19</t>
  </si>
  <si>
    <t>Komatina Janko</t>
  </si>
  <si>
    <t>94 / 19</t>
  </si>
  <si>
    <t>Vlahović Slaven</t>
  </si>
  <si>
    <t>3 / 18</t>
  </si>
  <si>
    <t>Aničić Marijana</t>
  </si>
  <si>
    <t>19 / 18</t>
  </si>
  <si>
    <t>Ðurović Kaća</t>
  </si>
  <si>
    <t>59 / 18</t>
  </si>
  <si>
    <t>Jovović Lana</t>
  </si>
  <si>
    <t>60 / 18</t>
  </si>
  <si>
    <t>Cerović Katarina</t>
  </si>
  <si>
    <t>66 / 18</t>
  </si>
  <si>
    <t>Matanović Anđela</t>
  </si>
  <si>
    <t>86 / 18</t>
  </si>
  <si>
    <t>Radović Zoran</t>
  </si>
  <si>
    <t>99 / 18</t>
  </si>
  <si>
    <t>Vujošević Marina</t>
  </si>
  <si>
    <t>5 / 17</t>
  </si>
  <si>
    <t>Lekić Anđela</t>
  </si>
  <si>
    <t>20 / 17</t>
  </si>
  <si>
    <t>Pertunaj Andrea</t>
  </si>
  <si>
    <t>27 / 17</t>
  </si>
  <si>
    <t>Mijović Filip</t>
  </si>
  <si>
    <t>35 / 17</t>
  </si>
  <si>
    <t>Zečević Andrej</t>
  </si>
  <si>
    <t>39 / 17</t>
  </si>
  <si>
    <t>Milović Petar</t>
  </si>
  <si>
    <t>53 / 17</t>
  </si>
  <si>
    <t>Madžgalj Ivan</t>
  </si>
  <si>
    <t>61 / 17</t>
  </si>
  <si>
    <t>Manojlović Ksenija</t>
  </si>
  <si>
    <t>63 / 17</t>
  </si>
  <si>
    <t>Agramović Igor</t>
  </si>
  <si>
    <t>85 / 17</t>
  </si>
  <si>
    <t>Nišavić Bojana</t>
  </si>
  <si>
    <t>46 / 16</t>
  </si>
  <si>
    <t>Ledinić Emir</t>
  </si>
  <si>
    <t>97 / 16</t>
  </si>
  <si>
    <t>Pavićević Danijela</t>
  </si>
  <si>
    <t>60 / 15</t>
  </si>
  <si>
    <t>Marić Nataša</t>
  </si>
  <si>
    <t>73 / 15</t>
  </si>
  <si>
    <t>Popadić Vanja</t>
  </si>
  <si>
    <t>85 / 15</t>
  </si>
  <si>
    <t>Jovanović Nikolina</t>
  </si>
  <si>
    <t>190 / 14</t>
  </si>
  <si>
    <t>Mirković Filip</t>
  </si>
  <si>
    <t>Veljović Dejana</t>
  </si>
  <si>
    <t>Mahmutović Omer</t>
  </si>
  <si>
    <t>Vuković Emilija</t>
  </si>
  <si>
    <t>Janković Jovana</t>
  </si>
  <si>
    <t>Bahović Adis</t>
  </si>
  <si>
    <t>Moračanin Nemanja</t>
  </si>
  <si>
    <t>Bulatović Miloš</t>
  </si>
  <si>
    <t>Stanić Danilo</t>
  </si>
  <si>
    <t>Bošković Andrijana</t>
  </si>
  <si>
    <t>Ećo Šefket</t>
  </si>
  <si>
    <t>Joksimović Nikola</t>
  </si>
  <si>
    <t>Hot Emina</t>
  </si>
  <si>
    <t>Rebronja Ajla</t>
  </si>
  <si>
    <t>Martinović Mervana</t>
  </si>
  <si>
    <t>Bećirović Enisa</t>
  </si>
  <si>
    <t>Begović Ajla</t>
  </si>
  <si>
    <t>Madžgalj Andrea</t>
  </si>
  <si>
    <t>Karišik Iva</t>
  </si>
  <si>
    <t>Gredić Samra</t>
  </si>
  <si>
    <t>Ðukić Katarina</t>
  </si>
  <si>
    <t>Hadžibegović Humeyra</t>
  </si>
  <si>
    <t>Mugoša Marija</t>
  </si>
  <si>
    <t>Nedović Nikola</t>
  </si>
  <si>
    <t>Radović Predrag</t>
  </si>
  <si>
    <t>Zejnilović Mirela</t>
  </si>
  <si>
    <t>Mahmutović Ermina</t>
  </si>
  <si>
    <t>Dedajić Anja</t>
  </si>
  <si>
    <t>Ivanović Tijana</t>
  </si>
  <si>
    <t>Nišavić Nemanja</t>
  </si>
  <si>
    <t>Vukojičić Ognjen</t>
  </si>
  <si>
    <t>Softić Adela</t>
  </si>
  <si>
    <t>Vlaović Bojan</t>
  </si>
  <si>
    <t>Dizdarević Alen</t>
  </si>
  <si>
    <t>Asović Luka</t>
  </si>
  <si>
    <t>Radulović Krsto</t>
  </si>
  <si>
    <t>Bulatović Jovana</t>
  </si>
  <si>
    <t>Šćekić Bojana</t>
  </si>
  <si>
    <t>Dizdarević Emin</t>
  </si>
  <si>
    <t>Fatić Anđela</t>
  </si>
  <si>
    <t>Žugić Teodora</t>
  </si>
  <si>
    <t>Matić Andrea</t>
  </si>
  <si>
    <t>Lalović Luka</t>
  </si>
  <si>
    <t>Bokan Milica</t>
  </si>
  <si>
    <t>Ðurković Veljko</t>
  </si>
  <si>
    <t>Mišković Pavle</t>
  </si>
  <si>
    <t>Veljić Tina</t>
  </si>
  <si>
    <t>Janković Andreja</t>
  </si>
  <si>
    <t>Kostić Jovana</t>
  </si>
  <si>
    <t>Milisavljević Milka</t>
  </si>
  <si>
    <t>5 / 20</t>
  </si>
  <si>
    <t>Žarić Ðorđe</t>
  </si>
  <si>
    <t>9 / 20</t>
  </si>
  <si>
    <t>Bulatović Aleksandra</t>
  </si>
  <si>
    <t>14 / 20</t>
  </si>
  <si>
    <t>Beganović Adelisa</t>
  </si>
  <si>
    <t>16 / 20</t>
  </si>
  <si>
    <t>Magdelinić Mileva</t>
  </si>
  <si>
    <t>19 / 20</t>
  </si>
  <si>
    <t>Dlakić Rizo</t>
  </si>
  <si>
    <t>28 / 20</t>
  </si>
  <si>
    <t>Fetahović Ajla</t>
  </si>
  <si>
    <t>Mustajbašić Erna</t>
  </si>
  <si>
    <t>37 / 20</t>
  </si>
  <si>
    <t>Bujišić Slađana</t>
  </si>
  <si>
    <t>39 / 20</t>
  </si>
  <si>
    <t>Medojević Milica</t>
  </si>
  <si>
    <t>28 / 19</t>
  </si>
  <si>
    <t>Šćepanović Zorka</t>
  </si>
  <si>
    <t>50 / 19</t>
  </si>
  <si>
    <t>Lukač Alma</t>
  </si>
  <si>
    <t>47 / 18</t>
  </si>
  <si>
    <t>Gardašević Neda</t>
  </si>
  <si>
    <t>49 / 17</t>
  </si>
  <si>
    <t>Pajović Milena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</si>
</sst>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0" fontId="2" fillId="0" borderId="2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3"/>
  <sheetViews>
    <sheetView tabSelected="1" zoomScaleNormal="100" workbookViewId="0">
      <selection activeCell="C1" sqref="C1"/>
    </sheetView>
  </sheetViews>
  <sheetFormatPr defaultRowHeight="15" x14ac:dyDescent="0.25"/>
  <cols>
    <col min="1" max="1" width="5" style="4" bestFit="1" customWidth="1"/>
    <col min="2" max="2" width="7.85546875" style="9" customWidth="1"/>
    <col min="3" max="3" width="21.140625" style="10" bestFit="1" customWidth="1"/>
    <col min="4" max="4" width="4" style="4" customWidth="1"/>
    <col min="5" max="5" width="14.28515625" style="4" customWidth="1"/>
    <col min="6" max="6" width="5.5703125" style="4" customWidth="1"/>
    <col min="7" max="8" width="12.85546875" style="4" customWidth="1"/>
    <col min="9" max="9" width="17.140625" style="4" customWidth="1"/>
    <col min="10" max="10" width="4.5703125" style="4" customWidth="1"/>
    <col min="11" max="11" width="13.28515625" style="4" customWidth="1"/>
    <col min="12" max="12" width="5.5703125" style="4" customWidth="1"/>
    <col min="13" max="14" width="13.28515625" style="4" customWidth="1"/>
    <col min="15" max="15" width="18.140625" style="4" customWidth="1"/>
    <col min="16" max="16" width="13.28515625" style="4" customWidth="1"/>
    <col min="17" max="17" width="12.85546875" style="4" customWidth="1"/>
    <col min="18" max="18" width="8.5703125" style="4" customWidth="1"/>
    <col min="19" max="19" width="7.140625" style="4" bestFit="1" customWidth="1"/>
    <col min="20" max="20" width="8.85546875" style="4" customWidth="1"/>
    <col min="21" max="21" width="8.85546875" customWidth="1"/>
    <col min="22" max="22" width="8.85546875" style="4" customWidth="1"/>
    <col min="23" max="23" width="8.85546875" customWidth="1"/>
  </cols>
  <sheetData>
    <row r="1" spans="1:19" ht="60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A2" s="5">
        <v>1</v>
      </c>
      <c r="B2" s="6" t="s">
        <v>19</v>
      </c>
      <c r="C2" s="7" t="s">
        <v>20</v>
      </c>
      <c r="D2" s="5">
        <v>1</v>
      </c>
      <c r="E2" s="5">
        <f>D2/10*25</f>
        <v>2.5</v>
      </c>
      <c r="F2" s="5">
        <v>2.5</v>
      </c>
      <c r="G2" s="5">
        <f>F2/10*25</f>
        <v>6.25</v>
      </c>
      <c r="H2" s="5"/>
      <c r="I2" s="5">
        <f>IF(E2&gt;G2,E2,G2)</f>
        <v>6.25</v>
      </c>
      <c r="J2" s="5">
        <v>1</v>
      </c>
      <c r="K2" s="5">
        <f>J2/10*25</f>
        <v>2.5</v>
      </c>
      <c r="L2" s="5"/>
      <c r="M2" s="5"/>
      <c r="N2" s="5"/>
      <c r="O2" s="5">
        <f>IF(K2&gt;M2,K2,M2)</f>
        <v>2.5</v>
      </c>
      <c r="P2" s="5"/>
      <c r="Q2" s="5"/>
      <c r="R2" s="5">
        <f>I2+O2+P2+Q2</f>
        <v>8.75</v>
      </c>
      <c r="S2" s="5"/>
    </row>
    <row r="3" spans="1:19" x14ac:dyDescent="0.25">
      <c r="A3" s="5">
        <v>2</v>
      </c>
      <c r="B3" s="6" t="s">
        <v>21</v>
      </c>
      <c r="C3" s="7" t="s">
        <v>22</v>
      </c>
      <c r="D3" s="5">
        <v>4.5</v>
      </c>
      <c r="E3" s="5">
        <f>D3/10*25</f>
        <v>11.25</v>
      </c>
      <c r="F3" s="5">
        <v>5</v>
      </c>
      <c r="G3" s="5">
        <f>F3/10*25</f>
        <v>12.5</v>
      </c>
      <c r="H3" s="5"/>
      <c r="I3" s="5">
        <f>IF(E3&gt;G3,E3,G3)</f>
        <v>12.5</v>
      </c>
      <c r="J3" s="5">
        <v>3</v>
      </c>
      <c r="K3" s="5">
        <f>J3/10*25</f>
        <v>7.5</v>
      </c>
      <c r="L3" s="5"/>
      <c r="M3" s="5"/>
      <c r="N3" s="5"/>
      <c r="O3" s="5">
        <f>IF(K3&gt;M3,K3,M3)</f>
        <v>7.5</v>
      </c>
      <c r="P3" s="5"/>
      <c r="Q3" s="5"/>
      <c r="R3" s="5">
        <f>I3+O3+P3+Q3</f>
        <v>20</v>
      </c>
      <c r="S3" s="5"/>
    </row>
    <row r="4" spans="1:19" x14ac:dyDescent="0.25">
      <c r="A4" s="5">
        <v>3</v>
      </c>
      <c r="B4" s="6" t="s">
        <v>23</v>
      </c>
      <c r="C4" s="7" t="s">
        <v>24</v>
      </c>
      <c r="D4" s="5"/>
      <c r="E4" s="5">
        <f>D4/10*25</f>
        <v>0</v>
      </c>
      <c r="F4" s="5"/>
      <c r="G4" s="5">
        <f>F4/10*25</f>
        <v>0</v>
      </c>
      <c r="H4" s="5"/>
      <c r="I4" s="5">
        <f>IF(E4&gt;G4,E4,G4)</f>
        <v>0</v>
      </c>
      <c r="J4" s="5"/>
      <c r="K4" s="5">
        <f>J4/10*25</f>
        <v>0</v>
      </c>
      <c r="L4" s="5"/>
      <c r="M4" s="5"/>
      <c r="N4" s="5"/>
      <c r="O4" s="5">
        <f>IF(K4&gt;M4,K4,M4)</f>
        <v>0</v>
      </c>
      <c r="P4" s="5"/>
      <c r="Q4" s="5"/>
      <c r="R4" s="5">
        <f>I4+O4+P4+Q4</f>
        <v>0</v>
      </c>
      <c r="S4" s="5"/>
    </row>
    <row r="5" spans="1:19" x14ac:dyDescent="0.25">
      <c r="A5" s="5">
        <v>4</v>
      </c>
      <c r="B5" s="6" t="s">
        <v>25</v>
      </c>
      <c r="C5" s="7" t="s">
        <v>26</v>
      </c>
      <c r="D5" s="5">
        <v>4.5</v>
      </c>
      <c r="E5" s="5">
        <f>D5/10*25</f>
        <v>11.25</v>
      </c>
      <c r="F5" s="5">
        <v>8.5</v>
      </c>
      <c r="G5" s="5">
        <f>F5/10*25</f>
        <v>21.25</v>
      </c>
      <c r="H5" s="5"/>
      <c r="I5" s="5">
        <f>IF(E5&gt;G5,E5,G5)</f>
        <v>21.25</v>
      </c>
      <c r="J5" s="5">
        <v>7.5</v>
      </c>
      <c r="K5" s="5">
        <f>J5/10*25</f>
        <v>18.75</v>
      </c>
      <c r="L5" s="5"/>
      <c r="M5" s="5"/>
      <c r="N5" s="5"/>
      <c r="O5" s="5">
        <f>IF(K5&gt;M5,K5,M5)</f>
        <v>18.75</v>
      </c>
      <c r="P5" s="5"/>
      <c r="Q5" s="5"/>
      <c r="R5" s="5">
        <f>I5+O5+P5+Q5</f>
        <v>40</v>
      </c>
      <c r="S5" s="5"/>
    </row>
    <row r="6" spans="1:19" x14ac:dyDescent="0.25">
      <c r="A6" s="5">
        <v>5</v>
      </c>
      <c r="B6" s="6" t="s">
        <v>27</v>
      </c>
      <c r="C6" s="7" t="s">
        <v>28</v>
      </c>
      <c r="D6" s="5">
        <v>3</v>
      </c>
      <c r="E6" s="5">
        <f>D6/10*25</f>
        <v>7.5</v>
      </c>
      <c r="F6" s="5">
        <v>5.5</v>
      </c>
      <c r="G6" s="5">
        <f>F6/10*25</f>
        <v>13.750000000000002</v>
      </c>
      <c r="H6" s="5"/>
      <c r="I6" s="5">
        <f>IF(E6&gt;G6,E6,G6)</f>
        <v>13.750000000000002</v>
      </c>
      <c r="J6" s="5"/>
      <c r="K6" s="5">
        <f>J6/10*25</f>
        <v>0</v>
      </c>
      <c r="L6" s="5"/>
      <c r="M6" s="5"/>
      <c r="N6" s="5"/>
      <c r="O6" s="5">
        <f>IF(K6&gt;M6,K6,M6)</f>
        <v>0</v>
      </c>
      <c r="P6" s="5"/>
      <c r="Q6" s="5"/>
      <c r="R6" s="5">
        <f>I6+O6+P6+Q6</f>
        <v>13.750000000000002</v>
      </c>
      <c r="S6" s="5"/>
    </row>
    <row r="7" spans="1:19" x14ac:dyDescent="0.25">
      <c r="A7" s="5">
        <v>6</v>
      </c>
      <c r="B7" s="6" t="s">
        <v>29</v>
      </c>
      <c r="C7" s="7" t="s">
        <v>30</v>
      </c>
      <c r="D7" s="5"/>
      <c r="E7" s="5">
        <f>D7/10*25</f>
        <v>0</v>
      </c>
      <c r="F7" s="5"/>
      <c r="G7" s="5">
        <f>F7/10*25</f>
        <v>0</v>
      </c>
      <c r="H7" s="5"/>
      <c r="I7" s="5">
        <f>IF(E7&gt;G7,E7,G7)</f>
        <v>0</v>
      </c>
      <c r="J7" s="5"/>
      <c r="K7" s="5">
        <f>J7/10*25</f>
        <v>0</v>
      </c>
      <c r="L7" s="5"/>
      <c r="M7" s="5"/>
      <c r="N7" s="5"/>
      <c r="O7" s="5">
        <f>IF(K7&gt;M7,K7,M7)</f>
        <v>0</v>
      </c>
      <c r="P7" s="5"/>
      <c r="Q7" s="5"/>
      <c r="R7" s="5">
        <f>I7+O7+P7+Q7</f>
        <v>0</v>
      </c>
      <c r="S7" s="5"/>
    </row>
    <row r="8" spans="1:19" x14ac:dyDescent="0.25">
      <c r="A8" s="5">
        <v>7</v>
      </c>
      <c r="B8" s="6" t="s">
        <v>31</v>
      </c>
      <c r="C8" s="7" t="s">
        <v>32</v>
      </c>
      <c r="D8" s="5">
        <v>4</v>
      </c>
      <c r="E8" s="5">
        <f>D8/10*25</f>
        <v>10</v>
      </c>
      <c r="F8" s="5">
        <v>4</v>
      </c>
      <c r="G8" s="5">
        <f>F8/10*25</f>
        <v>10</v>
      </c>
      <c r="H8" s="5"/>
      <c r="I8" s="5">
        <f>IF(E8&gt;G8,E8,G8)</f>
        <v>10</v>
      </c>
      <c r="J8" s="5"/>
      <c r="K8" s="5">
        <f>J8/10*25</f>
        <v>0</v>
      </c>
      <c r="L8" s="5"/>
      <c r="M8" s="5"/>
      <c r="N8" s="5"/>
      <c r="O8" s="5">
        <f>IF(K8&gt;M8,K8,M8)</f>
        <v>0</v>
      </c>
      <c r="P8" s="5"/>
      <c r="Q8" s="5"/>
      <c r="R8" s="5">
        <f>I8+O8+P8+Q8</f>
        <v>10</v>
      </c>
      <c r="S8" s="5"/>
    </row>
    <row r="9" spans="1:19" x14ac:dyDescent="0.25">
      <c r="A9" s="5">
        <v>8</v>
      </c>
      <c r="B9" s="6" t="s">
        <v>33</v>
      </c>
      <c r="C9" s="7" t="s">
        <v>34</v>
      </c>
      <c r="D9" s="5"/>
      <c r="E9" s="5">
        <f>D9/10*25</f>
        <v>0</v>
      </c>
      <c r="F9" s="5">
        <v>7.5</v>
      </c>
      <c r="G9" s="5">
        <f>F9/10*25</f>
        <v>18.75</v>
      </c>
      <c r="H9" s="5"/>
      <c r="I9" s="5">
        <f>IF(E9&gt;G9,E9,G9)</f>
        <v>18.75</v>
      </c>
      <c r="J9" s="5">
        <v>2</v>
      </c>
      <c r="K9" s="5">
        <f>J9/10*25</f>
        <v>5</v>
      </c>
      <c r="L9" s="5"/>
      <c r="M9" s="5"/>
      <c r="N9" s="5"/>
      <c r="O9" s="5">
        <f>IF(K9&gt;M9,K9,M9)</f>
        <v>5</v>
      </c>
      <c r="P9" s="5"/>
      <c r="Q9" s="5"/>
      <c r="R9" s="5">
        <f>I9+O9+P9+Q9</f>
        <v>23.75</v>
      </c>
      <c r="S9" s="5"/>
    </row>
    <row r="10" spans="1:19" x14ac:dyDescent="0.25">
      <c r="A10" s="5">
        <v>9</v>
      </c>
      <c r="B10" s="6" t="s">
        <v>35</v>
      </c>
      <c r="C10" s="7" t="s">
        <v>36</v>
      </c>
      <c r="D10" s="5">
        <v>6.5</v>
      </c>
      <c r="E10" s="5">
        <f>D10/10*25</f>
        <v>16.25</v>
      </c>
      <c r="F10" s="5">
        <v>7</v>
      </c>
      <c r="G10" s="5">
        <f>F10/10*25</f>
        <v>17.5</v>
      </c>
      <c r="H10" s="5"/>
      <c r="I10" s="5">
        <f>IF(E10&gt;G10,E10,G10)</f>
        <v>17.5</v>
      </c>
      <c r="J10" s="5">
        <v>5.5</v>
      </c>
      <c r="K10" s="5">
        <f>J10/10*25</f>
        <v>13.750000000000002</v>
      </c>
      <c r="L10" s="5"/>
      <c r="M10" s="5"/>
      <c r="N10" s="5"/>
      <c r="O10" s="5">
        <f>IF(K10&gt;M10,K10,M10)</f>
        <v>13.750000000000002</v>
      </c>
      <c r="P10" s="5"/>
      <c r="Q10" s="5"/>
      <c r="R10" s="5">
        <f>I10+O10+P10+Q10</f>
        <v>31.25</v>
      </c>
      <c r="S10" s="5"/>
    </row>
    <row r="11" spans="1:19" x14ac:dyDescent="0.25">
      <c r="A11" s="5">
        <v>10</v>
      </c>
      <c r="B11" s="6" t="s">
        <v>37</v>
      </c>
      <c r="C11" s="7" t="s">
        <v>38</v>
      </c>
      <c r="D11" s="5">
        <v>3</v>
      </c>
      <c r="E11" s="5">
        <f>D11/10*25</f>
        <v>7.5</v>
      </c>
      <c r="F11" s="5">
        <v>5.5</v>
      </c>
      <c r="G11" s="5">
        <f>F11/10*25</f>
        <v>13.750000000000002</v>
      </c>
      <c r="H11" s="5"/>
      <c r="I11" s="5">
        <f>IF(E11&gt;G11,E11,G11)</f>
        <v>13.750000000000002</v>
      </c>
      <c r="J11" s="5">
        <v>1.5</v>
      </c>
      <c r="K11" s="5">
        <f>J11/10*25</f>
        <v>3.75</v>
      </c>
      <c r="L11" s="5"/>
      <c r="M11" s="5"/>
      <c r="N11" s="5"/>
      <c r="O11" s="5">
        <f>IF(K11&gt;M11,K11,M11)</f>
        <v>3.75</v>
      </c>
      <c r="P11" s="5"/>
      <c r="Q11" s="5"/>
      <c r="R11" s="5">
        <f>I11+O11+P11+Q11</f>
        <v>17.5</v>
      </c>
      <c r="S11" s="5"/>
    </row>
    <row r="12" spans="1:19" x14ac:dyDescent="0.25">
      <c r="A12" s="5">
        <v>11</v>
      </c>
      <c r="B12" s="6" t="s">
        <v>39</v>
      </c>
      <c r="C12" s="7" t="s">
        <v>40</v>
      </c>
      <c r="D12" s="5"/>
      <c r="E12" s="5">
        <f>D12/10*25</f>
        <v>0</v>
      </c>
      <c r="F12" s="5"/>
      <c r="G12" s="5">
        <f>F12/10*25</f>
        <v>0</v>
      </c>
      <c r="H12" s="5"/>
      <c r="I12" s="5">
        <f>IF(E12&gt;G12,E12,G12)</f>
        <v>0</v>
      </c>
      <c r="J12" s="5"/>
      <c r="K12" s="5">
        <f>J12/10*25</f>
        <v>0</v>
      </c>
      <c r="L12" s="5"/>
      <c r="M12" s="5"/>
      <c r="N12" s="5"/>
      <c r="O12" s="5">
        <f>IF(K12&gt;M12,K12,M12)</f>
        <v>0</v>
      </c>
      <c r="P12" s="5"/>
      <c r="Q12" s="5"/>
      <c r="R12" s="5">
        <f>I12+O12+P12+Q12</f>
        <v>0</v>
      </c>
      <c r="S12" s="5"/>
    </row>
    <row r="13" spans="1:19" x14ac:dyDescent="0.25">
      <c r="A13" s="5">
        <v>12</v>
      </c>
      <c r="B13" s="6" t="s">
        <v>41</v>
      </c>
      <c r="C13" s="7" t="s">
        <v>42</v>
      </c>
      <c r="D13" s="5">
        <v>0</v>
      </c>
      <c r="E13" s="5">
        <f>D13/10*25</f>
        <v>0</v>
      </c>
      <c r="F13" s="5">
        <v>1.5</v>
      </c>
      <c r="G13" s="5">
        <f>F13/10*25</f>
        <v>3.75</v>
      </c>
      <c r="H13" s="5"/>
      <c r="I13" s="5">
        <f>IF(E13&gt;G13,E13,G13)</f>
        <v>3.75</v>
      </c>
      <c r="J13" s="5"/>
      <c r="K13" s="5">
        <f>J13/10*25</f>
        <v>0</v>
      </c>
      <c r="L13" s="5"/>
      <c r="M13" s="5"/>
      <c r="N13" s="5"/>
      <c r="O13" s="5">
        <f>IF(K13&gt;M13,K13,M13)</f>
        <v>0</v>
      </c>
      <c r="P13" s="5"/>
      <c r="Q13" s="5"/>
      <c r="R13" s="5">
        <f>I13+O13+P13+Q13</f>
        <v>3.75</v>
      </c>
      <c r="S13" s="5"/>
    </row>
    <row r="14" spans="1:19" x14ac:dyDescent="0.25">
      <c r="A14" s="5">
        <v>13</v>
      </c>
      <c r="B14" s="6" t="s">
        <v>43</v>
      </c>
      <c r="C14" s="7" t="s">
        <v>44</v>
      </c>
      <c r="D14" s="5"/>
      <c r="E14" s="5">
        <f>D14/10*25</f>
        <v>0</v>
      </c>
      <c r="F14" s="5"/>
      <c r="G14" s="5">
        <f>F14/10*25</f>
        <v>0</v>
      </c>
      <c r="H14" s="5"/>
      <c r="I14" s="5">
        <f>IF(E14&gt;G14,E14,G14)</f>
        <v>0</v>
      </c>
      <c r="J14" s="5"/>
      <c r="K14" s="5">
        <f>J14/10*25</f>
        <v>0</v>
      </c>
      <c r="L14" s="5"/>
      <c r="M14" s="5"/>
      <c r="N14" s="5"/>
      <c r="O14" s="5">
        <f>IF(K14&gt;M14,K14,M14)</f>
        <v>0</v>
      </c>
      <c r="P14" s="5"/>
      <c r="Q14" s="5"/>
      <c r="R14" s="5">
        <f>I14+O14+P14+Q14</f>
        <v>0</v>
      </c>
      <c r="S14" s="5"/>
    </row>
    <row r="15" spans="1:19" x14ac:dyDescent="0.25">
      <c r="A15" s="5">
        <v>14</v>
      </c>
      <c r="B15" s="6" t="s">
        <v>45</v>
      </c>
      <c r="C15" s="7" t="s">
        <v>46</v>
      </c>
      <c r="D15" s="5"/>
      <c r="E15" s="5">
        <f>D15/10*25</f>
        <v>0</v>
      </c>
      <c r="F15" s="5"/>
      <c r="G15" s="5">
        <f>F15/10*25</f>
        <v>0</v>
      </c>
      <c r="H15" s="5"/>
      <c r="I15" s="5">
        <f>IF(E15&gt;G15,E15,G15)</f>
        <v>0</v>
      </c>
      <c r="J15" s="5"/>
      <c r="K15" s="5">
        <f>J15/10*25</f>
        <v>0</v>
      </c>
      <c r="L15" s="5"/>
      <c r="M15" s="5"/>
      <c r="N15" s="5"/>
      <c r="O15" s="5">
        <f>IF(K15&gt;M15,K15,M15)</f>
        <v>0</v>
      </c>
      <c r="P15" s="5"/>
      <c r="Q15" s="5"/>
      <c r="R15" s="5">
        <f>I15+O15+P15+Q15</f>
        <v>0</v>
      </c>
      <c r="S15" s="5"/>
    </row>
    <row r="16" spans="1:19" x14ac:dyDescent="0.25">
      <c r="A16" s="5">
        <v>15</v>
      </c>
      <c r="B16" s="6" t="s">
        <v>47</v>
      </c>
      <c r="C16" s="7" t="s">
        <v>48</v>
      </c>
      <c r="D16" s="5"/>
      <c r="E16" s="5">
        <f>D16/10*25</f>
        <v>0</v>
      </c>
      <c r="F16" s="5">
        <v>4.5</v>
      </c>
      <c r="G16" s="5">
        <f>F16/10*25</f>
        <v>11.25</v>
      </c>
      <c r="H16" s="5"/>
      <c r="I16" s="5">
        <f>IF(E16&gt;G16,E16,G16)</f>
        <v>11.25</v>
      </c>
      <c r="J16" s="5"/>
      <c r="K16" s="5">
        <f>J16/10*25</f>
        <v>0</v>
      </c>
      <c r="L16" s="5"/>
      <c r="M16" s="5"/>
      <c r="N16" s="5"/>
      <c r="O16" s="5">
        <f>IF(K16&gt;M16,K16,M16)</f>
        <v>0</v>
      </c>
      <c r="P16" s="5"/>
      <c r="Q16" s="5"/>
      <c r="R16" s="5">
        <f>I16+O16+P16+Q16</f>
        <v>11.25</v>
      </c>
      <c r="S16" s="5"/>
    </row>
    <row r="17" spans="1:19" x14ac:dyDescent="0.25">
      <c r="A17" s="5">
        <v>16</v>
      </c>
      <c r="B17" s="6" t="s">
        <v>49</v>
      </c>
      <c r="C17" s="7" t="s">
        <v>50</v>
      </c>
      <c r="D17" s="5">
        <v>9.5</v>
      </c>
      <c r="E17" s="5">
        <f>D17/10*25</f>
        <v>23.75</v>
      </c>
      <c r="F17" s="5"/>
      <c r="G17" s="5">
        <f>F17/10*25</f>
        <v>0</v>
      </c>
      <c r="H17" s="5"/>
      <c r="I17" s="5">
        <f>IF(E17&gt;G17,E17,G17)</f>
        <v>23.75</v>
      </c>
      <c r="J17" s="5">
        <v>5</v>
      </c>
      <c r="K17" s="5">
        <f>J17/10*25</f>
        <v>12.5</v>
      </c>
      <c r="L17" s="5"/>
      <c r="M17" s="5"/>
      <c r="N17" s="5"/>
      <c r="O17" s="5">
        <f>IF(K17&gt;M17,K17,M17)</f>
        <v>12.5</v>
      </c>
      <c r="P17" s="5"/>
      <c r="Q17" s="5"/>
      <c r="R17" s="5">
        <f>I17+O17+P17+Q17</f>
        <v>36.25</v>
      </c>
      <c r="S17" s="5"/>
    </row>
    <row r="18" spans="1:19" x14ac:dyDescent="0.25">
      <c r="A18" s="5">
        <v>17</v>
      </c>
      <c r="B18" s="6" t="s">
        <v>51</v>
      </c>
      <c r="C18" s="7" t="s">
        <v>52</v>
      </c>
      <c r="D18" s="5"/>
      <c r="E18" s="5">
        <f>D18/10*25</f>
        <v>0</v>
      </c>
      <c r="F18" s="5"/>
      <c r="G18" s="5">
        <f>F18/10*25</f>
        <v>0</v>
      </c>
      <c r="H18" s="5"/>
      <c r="I18" s="5">
        <f>IF(E18&gt;G18,E18,G18)</f>
        <v>0</v>
      </c>
      <c r="J18" s="5"/>
      <c r="K18" s="5">
        <f>J18/10*25</f>
        <v>0</v>
      </c>
      <c r="L18" s="5"/>
      <c r="M18" s="5"/>
      <c r="N18" s="5"/>
      <c r="O18" s="5">
        <f>IF(K18&gt;M18,K18,M18)</f>
        <v>0</v>
      </c>
      <c r="P18" s="5"/>
      <c r="Q18" s="5"/>
      <c r="R18" s="5">
        <f>I18+O18+P18+Q18</f>
        <v>0</v>
      </c>
      <c r="S18" s="5"/>
    </row>
    <row r="19" spans="1:19" x14ac:dyDescent="0.25">
      <c r="A19" s="5">
        <v>18</v>
      </c>
      <c r="B19" s="6" t="s">
        <v>53</v>
      </c>
      <c r="C19" s="7" t="s">
        <v>54</v>
      </c>
      <c r="D19" s="5">
        <v>6</v>
      </c>
      <c r="E19" s="5">
        <f>D19/10*25</f>
        <v>15</v>
      </c>
      <c r="F19" s="5">
        <v>8</v>
      </c>
      <c r="G19" s="5">
        <f>F19/10*25</f>
        <v>20</v>
      </c>
      <c r="H19" s="5"/>
      <c r="I19" s="5">
        <f>IF(E19&gt;G19,E19,G19)</f>
        <v>20</v>
      </c>
      <c r="J19" s="5">
        <v>5</v>
      </c>
      <c r="K19" s="5">
        <f>J19/10*25</f>
        <v>12.5</v>
      </c>
      <c r="L19" s="5"/>
      <c r="M19" s="5"/>
      <c r="N19" s="5"/>
      <c r="O19" s="5">
        <f>IF(K19&gt;M19,K19,M19)</f>
        <v>12.5</v>
      </c>
      <c r="P19" s="5"/>
      <c r="Q19" s="5"/>
      <c r="R19" s="5">
        <f>I19+O19+P19+Q19</f>
        <v>32.5</v>
      </c>
      <c r="S19" s="5"/>
    </row>
    <row r="20" spans="1:19" x14ac:dyDescent="0.25">
      <c r="A20" s="5">
        <v>19</v>
      </c>
      <c r="B20" s="6" t="s">
        <v>55</v>
      </c>
      <c r="C20" s="7" t="s">
        <v>56</v>
      </c>
      <c r="D20" s="5">
        <v>4.5</v>
      </c>
      <c r="E20" s="5">
        <f>D20/10*25</f>
        <v>11.25</v>
      </c>
      <c r="F20" s="5">
        <v>7</v>
      </c>
      <c r="G20" s="5">
        <f>F20/10*25</f>
        <v>17.5</v>
      </c>
      <c r="H20" s="5"/>
      <c r="I20" s="5">
        <f>IF(E20&gt;G20,E20,G20)</f>
        <v>17.5</v>
      </c>
      <c r="J20" s="5">
        <v>0.5</v>
      </c>
      <c r="K20" s="5">
        <f>J20/10*25</f>
        <v>1.25</v>
      </c>
      <c r="L20" s="5"/>
      <c r="M20" s="5"/>
      <c r="N20" s="5"/>
      <c r="O20" s="5">
        <f>IF(K20&gt;M20,K20,M20)</f>
        <v>1.25</v>
      </c>
      <c r="P20" s="5"/>
      <c r="Q20" s="5"/>
      <c r="R20" s="5">
        <f>I20+O20+P20+Q20</f>
        <v>18.75</v>
      </c>
      <c r="S20" s="5"/>
    </row>
    <row r="21" spans="1:19" x14ac:dyDescent="0.25">
      <c r="A21" s="5">
        <v>20</v>
      </c>
      <c r="B21" s="6" t="s">
        <v>57</v>
      </c>
      <c r="C21" s="7" t="s">
        <v>58</v>
      </c>
      <c r="D21" s="5"/>
      <c r="E21" s="5">
        <f>D21/10*25</f>
        <v>0</v>
      </c>
      <c r="F21" s="5">
        <v>7.5</v>
      </c>
      <c r="G21" s="5">
        <f>F21/10*25</f>
        <v>18.75</v>
      </c>
      <c r="H21" s="5"/>
      <c r="I21" s="5">
        <f>IF(E21&gt;G21,E21,G21)</f>
        <v>18.75</v>
      </c>
      <c r="J21" s="5"/>
      <c r="K21" s="5">
        <f>J21/10*25</f>
        <v>0</v>
      </c>
      <c r="L21" s="5"/>
      <c r="M21" s="5"/>
      <c r="N21" s="5"/>
      <c r="O21" s="5">
        <f>IF(K21&gt;M21,K21,M21)</f>
        <v>0</v>
      </c>
      <c r="P21" s="5"/>
      <c r="Q21" s="5"/>
      <c r="R21" s="5">
        <f>I21+O21+P21+Q21</f>
        <v>18.75</v>
      </c>
      <c r="S21" s="5"/>
    </row>
    <row r="22" spans="1:19" x14ac:dyDescent="0.25">
      <c r="A22" s="5">
        <v>21</v>
      </c>
      <c r="B22" s="6" t="s">
        <v>59</v>
      </c>
      <c r="C22" s="7" t="s">
        <v>60</v>
      </c>
      <c r="D22" s="5"/>
      <c r="E22" s="5">
        <f>D22/10*25</f>
        <v>0</v>
      </c>
      <c r="F22" s="5">
        <v>5.5</v>
      </c>
      <c r="G22" s="5">
        <f>F22/10*25</f>
        <v>13.750000000000002</v>
      </c>
      <c r="H22" s="5"/>
      <c r="I22" s="5">
        <f>IF(E22&gt;G22,E22,G22)</f>
        <v>13.750000000000002</v>
      </c>
      <c r="J22" s="5"/>
      <c r="K22" s="5">
        <f>J22/10*25</f>
        <v>0</v>
      </c>
      <c r="L22" s="5"/>
      <c r="M22" s="5"/>
      <c r="N22" s="5"/>
      <c r="O22" s="5">
        <f>IF(K22&gt;M22,K22,M22)</f>
        <v>0</v>
      </c>
      <c r="P22" s="5"/>
      <c r="Q22" s="5"/>
      <c r="R22" s="5">
        <f>I22+O22+P22+Q22</f>
        <v>13.750000000000002</v>
      </c>
      <c r="S22" s="5"/>
    </row>
    <row r="23" spans="1:19" x14ac:dyDescent="0.25">
      <c r="A23" s="5">
        <v>22</v>
      </c>
      <c r="B23" s="6" t="s">
        <v>61</v>
      </c>
      <c r="C23" s="7" t="s">
        <v>62</v>
      </c>
      <c r="D23" s="5">
        <v>6</v>
      </c>
      <c r="E23" s="5">
        <f>D23/10*25</f>
        <v>15</v>
      </c>
      <c r="F23" s="5">
        <v>9.5</v>
      </c>
      <c r="G23" s="5">
        <f>F23/10*25</f>
        <v>23.75</v>
      </c>
      <c r="H23" s="5"/>
      <c r="I23" s="5">
        <f>IF(E23&gt;G23,E23,G23)</f>
        <v>23.75</v>
      </c>
      <c r="J23" s="5">
        <v>6.5</v>
      </c>
      <c r="K23" s="5">
        <f>J23/10*25</f>
        <v>16.25</v>
      </c>
      <c r="L23" s="5"/>
      <c r="M23" s="5"/>
      <c r="N23" s="5"/>
      <c r="O23" s="5">
        <f>IF(K23&gt;M23,K23,M23)</f>
        <v>16.25</v>
      </c>
      <c r="P23" s="5"/>
      <c r="Q23" s="5"/>
      <c r="R23" s="5">
        <f>I23+O23+P23+Q23</f>
        <v>40</v>
      </c>
      <c r="S23" s="5"/>
    </row>
    <row r="24" spans="1:19" x14ac:dyDescent="0.25">
      <c r="A24" s="5">
        <v>23</v>
      </c>
      <c r="B24" s="6" t="s">
        <v>63</v>
      </c>
      <c r="C24" s="7" t="s">
        <v>64</v>
      </c>
      <c r="D24" s="5">
        <v>1.5</v>
      </c>
      <c r="E24" s="5">
        <f>D24/10*25</f>
        <v>3.75</v>
      </c>
      <c r="F24" s="5">
        <v>7.5</v>
      </c>
      <c r="G24" s="5">
        <f>F24/10*25</f>
        <v>18.75</v>
      </c>
      <c r="H24" s="5"/>
      <c r="I24" s="5">
        <f>IF(E24&gt;G24,E24,G24)</f>
        <v>18.75</v>
      </c>
      <c r="J24" s="5">
        <v>0.5</v>
      </c>
      <c r="K24" s="5">
        <f>J24/10*25</f>
        <v>1.25</v>
      </c>
      <c r="L24" s="5"/>
      <c r="M24" s="5"/>
      <c r="N24" s="5"/>
      <c r="O24" s="5">
        <f>IF(K24&gt;M24,K24,M24)</f>
        <v>1.25</v>
      </c>
      <c r="P24" s="5"/>
      <c r="Q24" s="5"/>
      <c r="R24" s="5">
        <f>I24+O24+P24+Q24</f>
        <v>20</v>
      </c>
      <c r="S24" s="5"/>
    </row>
    <row r="25" spans="1:19" x14ac:dyDescent="0.25">
      <c r="A25" s="5">
        <v>24</v>
      </c>
      <c r="B25" s="6" t="s">
        <v>65</v>
      </c>
      <c r="C25" s="7" t="s">
        <v>66</v>
      </c>
      <c r="D25" s="5">
        <v>4.5</v>
      </c>
      <c r="E25" s="5">
        <f>D25/10*25</f>
        <v>11.25</v>
      </c>
      <c r="F25" s="5">
        <v>8</v>
      </c>
      <c r="G25" s="5">
        <f>F25/10*25</f>
        <v>20</v>
      </c>
      <c r="H25" s="5"/>
      <c r="I25" s="5">
        <f>IF(E25&gt;G25,E25,G25)</f>
        <v>20</v>
      </c>
      <c r="J25" s="5">
        <v>5</v>
      </c>
      <c r="K25" s="5">
        <f>J25/10*25</f>
        <v>12.5</v>
      </c>
      <c r="L25" s="5"/>
      <c r="M25" s="5"/>
      <c r="N25" s="5"/>
      <c r="O25" s="5">
        <f>IF(K25&gt;M25,K25,M25)</f>
        <v>12.5</v>
      </c>
      <c r="P25" s="5"/>
      <c r="Q25" s="5"/>
      <c r="R25" s="5">
        <f>I25+O25+P25+Q25</f>
        <v>32.5</v>
      </c>
      <c r="S25" s="5"/>
    </row>
    <row r="26" spans="1:19" x14ac:dyDescent="0.25">
      <c r="A26" s="5">
        <v>25</v>
      </c>
      <c r="B26" s="6" t="s">
        <v>67</v>
      </c>
      <c r="C26" s="7" t="s">
        <v>68</v>
      </c>
      <c r="D26" s="5"/>
      <c r="E26" s="5">
        <f>D26/10*25</f>
        <v>0</v>
      </c>
      <c r="F26" s="5">
        <v>4</v>
      </c>
      <c r="G26" s="5">
        <f>F26/10*25</f>
        <v>10</v>
      </c>
      <c r="H26" s="5"/>
      <c r="I26" s="5">
        <f>IF(E26&gt;G26,E26,G26)</f>
        <v>10</v>
      </c>
      <c r="J26" s="5"/>
      <c r="K26" s="5">
        <f>J26/10*25</f>
        <v>0</v>
      </c>
      <c r="L26" s="5"/>
      <c r="M26" s="5"/>
      <c r="N26" s="5"/>
      <c r="O26" s="5">
        <f>IF(K26&gt;M26,K26,M26)</f>
        <v>0</v>
      </c>
      <c r="P26" s="5"/>
      <c r="Q26" s="5"/>
      <c r="R26" s="5">
        <f>I26+O26+P26+Q26</f>
        <v>10</v>
      </c>
      <c r="S26" s="5"/>
    </row>
    <row r="27" spans="1:19" x14ac:dyDescent="0.25">
      <c r="A27" s="5">
        <v>26</v>
      </c>
      <c r="B27" s="6" t="s">
        <v>69</v>
      </c>
      <c r="C27" s="7" t="s">
        <v>70</v>
      </c>
      <c r="D27" s="5"/>
      <c r="E27" s="5">
        <f>D27/10*25</f>
        <v>0</v>
      </c>
      <c r="F27" s="5">
        <v>6</v>
      </c>
      <c r="G27" s="5">
        <f>F27/10*25</f>
        <v>15</v>
      </c>
      <c r="H27" s="5"/>
      <c r="I27" s="5">
        <f>IF(E27&gt;G27,E27,G27)</f>
        <v>15</v>
      </c>
      <c r="J27" s="5">
        <v>3</v>
      </c>
      <c r="K27" s="5">
        <f>J27/10*25</f>
        <v>7.5</v>
      </c>
      <c r="L27" s="5"/>
      <c r="M27" s="5"/>
      <c r="N27" s="5"/>
      <c r="O27" s="5">
        <f>IF(K27&gt;M27,K27,M27)</f>
        <v>7.5</v>
      </c>
      <c r="P27" s="5"/>
      <c r="Q27" s="5"/>
      <c r="R27" s="5">
        <f>I27+O27+P27+Q27</f>
        <v>22.5</v>
      </c>
      <c r="S27" s="5"/>
    </row>
    <row r="28" spans="1:19" x14ac:dyDescent="0.25">
      <c r="A28" s="5">
        <v>27</v>
      </c>
      <c r="B28" s="6" t="s">
        <v>71</v>
      </c>
      <c r="C28" s="7" t="s">
        <v>72</v>
      </c>
      <c r="D28" s="5">
        <v>8.5</v>
      </c>
      <c r="E28" s="5">
        <f>D28/10*25</f>
        <v>21.25</v>
      </c>
      <c r="F28" s="5"/>
      <c r="G28" s="5">
        <f>F28/10*25</f>
        <v>0</v>
      </c>
      <c r="H28" s="5"/>
      <c r="I28" s="5">
        <f>IF(E28&gt;G28,E28,G28)</f>
        <v>21.25</v>
      </c>
      <c r="J28" s="5">
        <v>2</v>
      </c>
      <c r="K28" s="5">
        <f>J28/10*25</f>
        <v>5</v>
      </c>
      <c r="L28" s="5"/>
      <c r="M28" s="5"/>
      <c r="N28" s="5"/>
      <c r="O28" s="5">
        <f>IF(K28&gt;M28,K28,M28)</f>
        <v>5</v>
      </c>
      <c r="P28" s="5"/>
      <c r="Q28" s="5"/>
      <c r="R28" s="5">
        <f>I28+O28+P28+Q28</f>
        <v>26.25</v>
      </c>
      <c r="S28" s="5"/>
    </row>
    <row r="29" spans="1:19" x14ac:dyDescent="0.25">
      <c r="A29" s="5">
        <v>28</v>
      </c>
      <c r="B29" s="6" t="s">
        <v>73</v>
      </c>
      <c r="C29" s="7" t="s">
        <v>74</v>
      </c>
      <c r="D29" s="5">
        <v>5.5</v>
      </c>
      <c r="E29" s="5">
        <f>D29/10*25</f>
        <v>13.750000000000002</v>
      </c>
      <c r="F29" s="5">
        <v>9.5</v>
      </c>
      <c r="G29" s="5">
        <f>F29/10*25</f>
        <v>23.75</v>
      </c>
      <c r="H29" s="5"/>
      <c r="I29" s="5">
        <f>IF(E29&gt;G29,E29,G29)</f>
        <v>23.75</v>
      </c>
      <c r="J29" s="5">
        <v>4</v>
      </c>
      <c r="K29" s="5">
        <f>J29/10*25</f>
        <v>10</v>
      </c>
      <c r="L29" s="5"/>
      <c r="M29" s="5"/>
      <c r="N29" s="5"/>
      <c r="O29" s="5">
        <f>IF(K29&gt;M29,K29,M29)</f>
        <v>10</v>
      </c>
      <c r="P29" s="5"/>
      <c r="Q29" s="5"/>
      <c r="R29" s="5">
        <f>I29+O29+P29+Q29</f>
        <v>33.75</v>
      </c>
      <c r="S29" s="5"/>
    </row>
    <row r="30" spans="1:19" x14ac:dyDescent="0.25">
      <c r="A30" s="5">
        <v>29</v>
      </c>
      <c r="B30" s="6" t="s">
        <v>75</v>
      </c>
      <c r="C30" s="7" t="s">
        <v>76</v>
      </c>
      <c r="D30" s="5">
        <v>7</v>
      </c>
      <c r="E30" s="5">
        <f>D30/10*25</f>
        <v>17.5</v>
      </c>
      <c r="F30" s="5">
        <v>9</v>
      </c>
      <c r="G30" s="5">
        <f>F30/10*25</f>
        <v>22.5</v>
      </c>
      <c r="H30" s="5"/>
      <c r="I30" s="5">
        <f>IF(E30&gt;G30,E30,G30)</f>
        <v>22.5</v>
      </c>
      <c r="J30" s="5">
        <v>7</v>
      </c>
      <c r="K30" s="5">
        <f>J30/10*25</f>
        <v>17.5</v>
      </c>
      <c r="L30" s="5"/>
      <c r="M30" s="5"/>
      <c r="N30" s="5"/>
      <c r="O30" s="5">
        <f>IF(K30&gt;M30,K30,M30)</f>
        <v>17.5</v>
      </c>
      <c r="P30" s="5"/>
      <c r="Q30" s="5"/>
      <c r="R30" s="5">
        <f>I30+O30+P30+Q30</f>
        <v>40</v>
      </c>
      <c r="S30" s="5"/>
    </row>
    <row r="31" spans="1:19" x14ac:dyDescent="0.25">
      <c r="A31" s="5">
        <v>30</v>
      </c>
      <c r="B31" s="6" t="s">
        <v>77</v>
      </c>
      <c r="C31" s="7" t="s">
        <v>78</v>
      </c>
      <c r="D31" s="5">
        <v>0</v>
      </c>
      <c r="E31" s="5">
        <f>D31/10*25</f>
        <v>0</v>
      </c>
      <c r="F31" s="5">
        <v>4.5</v>
      </c>
      <c r="G31" s="5">
        <f>F31/10*25</f>
        <v>11.25</v>
      </c>
      <c r="H31" s="5"/>
      <c r="I31" s="5">
        <f>IF(E31&gt;G31,E31,G31)</f>
        <v>11.25</v>
      </c>
      <c r="J31" s="5"/>
      <c r="K31" s="5">
        <f>J31/10*25</f>
        <v>0</v>
      </c>
      <c r="L31" s="5"/>
      <c r="M31" s="5"/>
      <c r="N31" s="5"/>
      <c r="O31" s="5">
        <f>IF(K31&gt;M31,K31,M31)</f>
        <v>0</v>
      </c>
      <c r="P31" s="5"/>
      <c r="Q31" s="5"/>
      <c r="R31" s="5">
        <f>I31+O31+P31+Q31</f>
        <v>11.25</v>
      </c>
      <c r="S31" s="5"/>
    </row>
    <row r="32" spans="1:19" x14ac:dyDescent="0.25">
      <c r="A32" s="5">
        <v>31</v>
      </c>
      <c r="B32" s="6" t="s">
        <v>79</v>
      </c>
      <c r="C32" s="7" t="s">
        <v>80</v>
      </c>
      <c r="D32" s="5">
        <v>5.5</v>
      </c>
      <c r="E32" s="5">
        <f>D32/10*25</f>
        <v>13.750000000000002</v>
      </c>
      <c r="F32" s="5">
        <v>8</v>
      </c>
      <c r="G32" s="5">
        <f>F32/10*25</f>
        <v>20</v>
      </c>
      <c r="H32" s="5"/>
      <c r="I32" s="5">
        <f>IF(E32&gt;G32,E32,G32)</f>
        <v>20</v>
      </c>
      <c r="J32" s="5">
        <v>6.5</v>
      </c>
      <c r="K32" s="5">
        <f>J32/10*25</f>
        <v>16.25</v>
      </c>
      <c r="L32" s="5"/>
      <c r="M32" s="5"/>
      <c r="N32" s="5"/>
      <c r="O32" s="5">
        <f>IF(K32&gt;M32,K32,M32)</f>
        <v>16.25</v>
      </c>
      <c r="P32" s="5"/>
      <c r="Q32" s="5"/>
      <c r="R32" s="5">
        <f>I32+O32+P32+Q32</f>
        <v>36.25</v>
      </c>
      <c r="S32" s="5"/>
    </row>
    <row r="33" spans="1:19" x14ac:dyDescent="0.25">
      <c r="A33" s="5">
        <v>32</v>
      </c>
      <c r="B33" s="6" t="s">
        <v>81</v>
      </c>
      <c r="C33" s="7" t="s">
        <v>82</v>
      </c>
      <c r="D33" s="5"/>
      <c r="E33" s="5">
        <f>D33/10*25</f>
        <v>0</v>
      </c>
      <c r="F33" s="5">
        <v>3</v>
      </c>
      <c r="G33" s="5">
        <f>F33/10*25</f>
        <v>7.5</v>
      </c>
      <c r="H33" s="5"/>
      <c r="I33" s="5">
        <f>IF(E33&gt;G33,E33,G33)</f>
        <v>7.5</v>
      </c>
      <c r="J33" s="5">
        <v>3</v>
      </c>
      <c r="K33" s="5">
        <f>J33/10*25</f>
        <v>7.5</v>
      </c>
      <c r="L33" s="5"/>
      <c r="M33" s="5"/>
      <c r="N33" s="5"/>
      <c r="O33" s="5">
        <f>IF(K33&gt;M33,K33,M33)</f>
        <v>7.5</v>
      </c>
      <c r="P33" s="5"/>
      <c r="Q33" s="5"/>
      <c r="R33" s="5">
        <f>I33+O33+P33+Q33</f>
        <v>15</v>
      </c>
      <c r="S33" s="5"/>
    </row>
    <row r="34" spans="1:19" x14ac:dyDescent="0.25">
      <c r="A34" s="5">
        <v>33</v>
      </c>
      <c r="B34" s="6" t="s">
        <v>83</v>
      </c>
      <c r="C34" s="7" t="s">
        <v>84</v>
      </c>
      <c r="D34" s="5">
        <v>5.5</v>
      </c>
      <c r="E34" s="5">
        <f>D34/10*25</f>
        <v>13.750000000000002</v>
      </c>
      <c r="F34" s="5">
        <v>4.5</v>
      </c>
      <c r="G34" s="5">
        <f>F34/10*25</f>
        <v>11.25</v>
      </c>
      <c r="H34" s="5"/>
      <c r="I34" s="5">
        <f>IF(E34&gt;G34,E34,G34)</f>
        <v>13.750000000000002</v>
      </c>
      <c r="J34" s="5">
        <v>5.5</v>
      </c>
      <c r="K34" s="5">
        <f>J34/10*25</f>
        <v>13.750000000000002</v>
      </c>
      <c r="L34" s="5"/>
      <c r="M34" s="5"/>
      <c r="N34" s="5"/>
      <c r="O34" s="5">
        <f>IF(K34&gt;M34,K34,M34)</f>
        <v>13.750000000000002</v>
      </c>
      <c r="P34" s="5"/>
      <c r="Q34" s="5"/>
      <c r="R34" s="5">
        <f>I34+O34+P34+Q34</f>
        <v>27.500000000000004</v>
      </c>
      <c r="S34" s="5"/>
    </row>
    <row r="35" spans="1:19" x14ac:dyDescent="0.25">
      <c r="A35" s="5">
        <v>34</v>
      </c>
      <c r="B35" s="6" t="s">
        <v>85</v>
      </c>
      <c r="C35" s="7" t="s">
        <v>86</v>
      </c>
      <c r="D35" s="5">
        <v>4.5</v>
      </c>
      <c r="E35" s="5">
        <f>D35/10*25</f>
        <v>11.25</v>
      </c>
      <c r="F35" s="5">
        <v>7</v>
      </c>
      <c r="G35" s="5">
        <f>F35/10*25</f>
        <v>17.5</v>
      </c>
      <c r="H35" s="5"/>
      <c r="I35" s="5">
        <f>IF(E35&gt;G35,E35,G35)</f>
        <v>17.5</v>
      </c>
      <c r="J35" s="5"/>
      <c r="K35" s="5">
        <f>J35/10*25</f>
        <v>0</v>
      </c>
      <c r="L35" s="5"/>
      <c r="M35" s="5"/>
      <c r="N35" s="5"/>
      <c r="O35" s="5">
        <f>IF(K35&gt;M35,K35,M35)</f>
        <v>0</v>
      </c>
      <c r="P35" s="5"/>
      <c r="Q35" s="5"/>
      <c r="R35" s="5">
        <f>I35+O35+P35+Q35</f>
        <v>17.5</v>
      </c>
      <c r="S35" s="5"/>
    </row>
    <row r="36" spans="1:19" x14ac:dyDescent="0.25">
      <c r="A36" s="5">
        <v>35</v>
      </c>
      <c r="B36" s="6" t="s">
        <v>87</v>
      </c>
      <c r="C36" s="7" t="s">
        <v>88</v>
      </c>
      <c r="D36" s="5">
        <v>0.5</v>
      </c>
      <c r="E36" s="5">
        <f>D36/10*25</f>
        <v>1.25</v>
      </c>
      <c r="F36" s="5">
        <v>4.5</v>
      </c>
      <c r="G36" s="5">
        <f>F36/10*25</f>
        <v>11.25</v>
      </c>
      <c r="H36" s="5"/>
      <c r="I36" s="5">
        <f>IF(E36&gt;G36,E36,G36)</f>
        <v>11.25</v>
      </c>
      <c r="J36" s="5"/>
      <c r="K36" s="5">
        <f>J36/10*25</f>
        <v>0</v>
      </c>
      <c r="L36" s="5"/>
      <c r="M36" s="5"/>
      <c r="N36" s="5"/>
      <c r="O36" s="5">
        <f>IF(K36&gt;M36,K36,M36)</f>
        <v>0</v>
      </c>
      <c r="P36" s="5"/>
      <c r="Q36" s="5"/>
      <c r="R36" s="5">
        <f>I36+O36+P36+Q36</f>
        <v>11.25</v>
      </c>
      <c r="S36" s="5"/>
    </row>
    <row r="37" spans="1:19" x14ac:dyDescent="0.25">
      <c r="A37" s="5">
        <v>36</v>
      </c>
      <c r="B37" s="6" t="s">
        <v>89</v>
      </c>
      <c r="C37" s="7" t="s">
        <v>90</v>
      </c>
      <c r="D37" s="5">
        <v>3</v>
      </c>
      <c r="E37" s="5">
        <f>D37/10*25</f>
        <v>7.5</v>
      </c>
      <c r="F37" s="5">
        <v>5</v>
      </c>
      <c r="G37" s="5">
        <f>F37/10*25</f>
        <v>12.5</v>
      </c>
      <c r="H37" s="5"/>
      <c r="I37" s="5">
        <f>IF(E37&gt;G37,E37,G37)</f>
        <v>12.5</v>
      </c>
      <c r="J37" s="5">
        <v>3</v>
      </c>
      <c r="K37" s="5">
        <f>J37/10*25</f>
        <v>7.5</v>
      </c>
      <c r="L37" s="5"/>
      <c r="M37" s="5"/>
      <c r="N37" s="5"/>
      <c r="O37" s="5">
        <f>IF(K37&gt;M37,K37,M37)</f>
        <v>7.5</v>
      </c>
      <c r="P37" s="5"/>
      <c r="Q37" s="5"/>
      <c r="R37" s="5">
        <f>I37+O37+P37+Q37</f>
        <v>20</v>
      </c>
      <c r="S37" s="5"/>
    </row>
    <row r="38" spans="1:19" x14ac:dyDescent="0.25">
      <c r="A38" s="5">
        <v>37</v>
      </c>
      <c r="B38" s="6" t="s">
        <v>91</v>
      </c>
      <c r="C38" s="7" t="s">
        <v>92</v>
      </c>
      <c r="D38" s="5"/>
      <c r="E38" s="5">
        <f>D38/10*25</f>
        <v>0</v>
      </c>
      <c r="F38" s="5">
        <v>5.5</v>
      </c>
      <c r="G38" s="5">
        <f>F38/10*25</f>
        <v>13.750000000000002</v>
      </c>
      <c r="H38" s="5"/>
      <c r="I38" s="5">
        <f>IF(E38&gt;G38,E38,G38)</f>
        <v>13.750000000000002</v>
      </c>
      <c r="J38" s="5">
        <v>1</v>
      </c>
      <c r="K38" s="5">
        <f>J38/10*25</f>
        <v>2.5</v>
      </c>
      <c r="L38" s="5"/>
      <c r="M38" s="5"/>
      <c r="N38" s="5"/>
      <c r="O38" s="5">
        <f>IF(K38&gt;M38,K38,M38)</f>
        <v>2.5</v>
      </c>
      <c r="P38" s="5"/>
      <c r="Q38" s="5"/>
      <c r="R38" s="5">
        <f>I38+O38+P38+Q38</f>
        <v>16.25</v>
      </c>
      <c r="S38" s="5"/>
    </row>
    <row r="39" spans="1:19" x14ac:dyDescent="0.25">
      <c r="A39" s="5">
        <v>38</v>
      </c>
      <c r="B39" s="6" t="s">
        <v>93</v>
      </c>
      <c r="C39" s="7" t="s">
        <v>94</v>
      </c>
      <c r="D39" s="5">
        <v>4</v>
      </c>
      <c r="E39" s="5">
        <f>D39/10*25</f>
        <v>10</v>
      </c>
      <c r="F39" s="5">
        <v>6</v>
      </c>
      <c r="G39" s="5">
        <f>F39/10*25</f>
        <v>15</v>
      </c>
      <c r="H39" s="5"/>
      <c r="I39" s="5">
        <f>IF(E39&gt;G39,E39,G39)</f>
        <v>15</v>
      </c>
      <c r="J39" s="5"/>
      <c r="K39" s="5">
        <f>J39/10*25</f>
        <v>0</v>
      </c>
      <c r="L39" s="5"/>
      <c r="M39" s="5"/>
      <c r="N39" s="5"/>
      <c r="O39" s="5">
        <f>IF(K39&gt;M39,K39,M39)</f>
        <v>0</v>
      </c>
      <c r="P39" s="5"/>
      <c r="Q39" s="5"/>
      <c r="R39" s="5">
        <f>I39+O39+P39+Q39</f>
        <v>15</v>
      </c>
      <c r="S39" s="5"/>
    </row>
    <row r="40" spans="1:19" x14ac:dyDescent="0.25">
      <c r="A40" s="5">
        <v>39</v>
      </c>
      <c r="B40" s="6" t="s">
        <v>95</v>
      </c>
      <c r="C40" s="7" t="s">
        <v>96</v>
      </c>
      <c r="D40" s="5">
        <v>0.5</v>
      </c>
      <c r="E40" s="5">
        <f>D40/10*25</f>
        <v>1.25</v>
      </c>
      <c r="F40" s="5">
        <v>4</v>
      </c>
      <c r="G40" s="5">
        <f>F40/10*25</f>
        <v>10</v>
      </c>
      <c r="H40" s="5"/>
      <c r="I40" s="5">
        <f>IF(E40&gt;G40,E40,G40)</f>
        <v>10</v>
      </c>
      <c r="J40" s="5">
        <v>1</v>
      </c>
      <c r="K40" s="5">
        <f>J40/10*25</f>
        <v>2.5</v>
      </c>
      <c r="L40" s="5"/>
      <c r="M40" s="5"/>
      <c r="N40" s="5"/>
      <c r="O40" s="5">
        <f>IF(K40&gt;M40,K40,M40)</f>
        <v>2.5</v>
      </c>
      <c r="P40" s="5"/>
      <c r="Q40" s="5"/>
      <c r="R40" s="5">
        <f>I40+O40+P40+Q40</f>
        <v>12.5</v>
      </c>
      <c r="S40" s="5"/>
    </row>
    <row r="41" spans="1:19" x14ac:dyDescent="0.25">
      <c r="A41" s="5">
        <v>40</v>
      </c>
      <c r="B41" s="6" t="s">
        <v>97</v>
      </c>
      <c r="C41" s="7" t="s">
        <v>98</v>
      </c>
      <c r="D41" s="5">
        <v>1</v>
      </c>
      <c r="E41" s="5">
        <f>D41/10*25</f>
        <v>2.5</v>
      </c>
      <c r="F41" s="5">
        <v>7</v>
      </c>
      <c r="G41" s="5">
        <f>F41/10*25</f>
        <v>17.5</v>
      </c>
      <c r="H41" s="5"/>
      <c r="I41" s="5">
        <f>IF(E41&gt;G41,E41,G41)</f>
        <v>17.5</v>
      </c>
      <c r="J41" s="5">
        <v>0.5</v>
      </c>
      <c r="K41" s="5">
        <f>J41/10*25</f>
        <v>1.25</v>
      </c>
      <c r="L41" s="5"/>
      <c r="M41" s="5"/>
      <c r="N41" s="5"/>
      <c r="O41" s="5">
        <f>IF(K41&gt;M41,K41,M41)</f>
        <v>1.25</v>
      </c>
      <c r="P41" s="5"/>
      <c r="Q41" s="5"/>
      <c r="R41" s="5">
        <f>I41+O41+P41+Q41</f>
        <v>18.75</v>
      </c>
      <c r="S41" s="5"/>
    </row>
    <row r="42" spans="1:19" x14ac:dyDescent="0.25">
      <c r="A42" s="5">
        <v>41</v>
      </c>
      <c r="B42" s="6" t="s">
        <v>99</v>
      </c>
      <c r="C42" s="7" t="s">
        <v>100</v>
      </c>
      <c r="D42" s="5">
        <v>8.5</v>
      </c>
      <c r="E42" s="5">
        <f>D42/10*25</f>
        <v>21.25</v>
      </c>
      <c r="F42" s="5">
        <v>9.5</v>
      </c>
      <c r="G42" s="5">
        <f>F42/10*25</f>
        <v>23.75</v>
      </c>
      <c r="H42" s="5"/>
      <c r="I42" s="5">
        <f>IF(E42&gt;G42,E42,G42)</f>
        <v>23.75</v>
      </c>
      <c r="J42" s="5">
        <v>6.5</v>
      </c>
      <c r="K42" s="5">
        <f>J42/10*25</f>
        <v>16.25</v>
      </c>
      <c r="L42" s="5"/>
      <c r="M42" s="5"/>
      <c r="N42" s="5"/>
      <c r="O42" s="5">
        <f>IF(K42&gt;M42,K42,M42)</f>
        <v>16.25</v>
      </c>
      <c r="P42" s="5"/>
      <c r="Q42" s="5"/>
      <c r="R42" s="5">
        <f>I42+O42+P42+Q42</f>
        <v>40</v>
      </c>
      <c r="S42" s="5"/>
    </row>
    <row r="43" spans="1:19" x14ac:dyDescent="0.25">
      <c r="A43" s="5">
        <v>42</v>
      </c>
      <c r="B43" s="6" t="s">
        <v>101</v>
      </c>
      <c r="C43" s="7" t="s">
        <v>102</v>
      </c>
      <c r="D43" s="5">
        <v>8.5</v>
      </c>
      <c r="E43" s="5">
        <f>D43/10*25</f>
        <v>21.25</v>
      </c>
      <c r="F43" s="5">
        <v>8.5</v>
      </c>
      <c r="G43" s="5">
        <f>F43/10*25</f>
        <v>21.25</v>
      </c>
      <c r="H43" s="5"/>
      <c r="I43" s="5">
        <f>IF(E43&gt;G43,E43,G43)</f>
        <v>21.25</v>
      </c>
      <c r="J43" s="5">
        <v>9.5</v>
      </c>
      <c r="K43" s="5">
        <f>J43/10*25</f>
        <v>23.75</v>
      </c>
      <c r="L43" s="5"/>
      <c r="M43" s="5"/>
      <c r="N43" s="5"/>
      <c r="O43" s="5">
        <f>IF(K43&gt;M43,K43,M43)</f>
        <v>23.75</v>
      </c>
      <c r="P43" s="5"/>
      <c r="Q43" s="5"/>
      <c r="R43" s="5">
        <f>I43+O43+P43+Q43</f>
        <v>45</v>
      </c>
      <c r="S43" s="5"/>
    </row>
    <row r="44" spans="1:19" x14ac:dyDescent="0.25">
      <c r="A44" s="5">
        <v>43</v>
      </c>
      <c r="B44" s="6" t="s">
        <v>103</v>
      </c>
      <c r="C44" s="7" t="s">
        <v>104</v>
      </c>
      <c r="D44" s="5">
        <v>3.5</v>
      </c>
      <c r="E44" s="5">
        <f>D44/10*25</f>
        <v>8.75</v>
      </c>
      <c r="F44" s="5">
        <v>6</v>
      </c>
      <c r="G44" s="5">
        <f>F44/10*25</f>
        <v>15</v>
      </c>
      <c r="H44" s="5"/>
      <c r="I44" s="5">
        <f>IF(E44&gt;G44,E44,G44)</f>
        <v>15</v>
      </c>
      <c r="J44" s="5">
        <v>2</v>
      </c>
      <c r="K44" s="5">
        <f>J44/10*25</f>
        <v>5</v>
      </c>
      <c r="L44" s="5"/>
      <c r="M44" s="5"/>
      <c r="N44" s="5"/>
      <c r="O44" s="5">
        <f>IF(K44&gt;M44,K44,M44)</f>
        <v>5</v>
      </c>
      <c r="P44" s="5"/>
      <c r="Q44" s="5"/>
      <c r="R44" s="5">
        <f>I44+O44+P44+Q44</f>
        <v>20</v>
      </c>
      <c r="S44" s="5"/>
    </row>
    <row r="45" spans="1:19" x14ac:dyDescent="0.25">
      <c r="A45" s="5">
        <v>44</v>
      </c>
      <c r="B45" s="6" t="s">
        <v>105</v>
      </c>
      <c r="C45" s="7" t="s">
        <v>106</v>
      </c>
      <c r="D45" s="5">
        <v>6.5</v>
      </c>
      <c r="E45" s="5">
        <f>D45/10*25</f>
        <v>16.25</v>
      </c>
      <c r="F45" s="5">
        <v>8</v>
      </c>
      <c r="G45" s="5">
        <f>F45/10*25</f>
        <v>20</v>
      </c>
      <c r="H45" s="5"/>
      <c r="I45" s="5">
        <f>IF(E45&gt;G45,E45,G45)</f>
        <v>20</v>
      </c>
      <c r="J45" s="5">
        <v>4.5</v>
      </c>
      <c r="K45" s="5">
        <f>J45/10*25</f>
        <v>11.25</v>
      </c>
      <c r="L45" s="5"/>
      <c r="M45" s="5"/>
      <c r="N45" s="5"/>
      <c r="O45" s="5">
        <f>IF(K45&gt;M45,K45,M45)</f>
        <v>11.25</v>
      </c>
      <c r="P45" s="5"/>
      <c r="Q45" s="5"/>
      <c r="R45" s="5">
        <f>I45+O45+P45+Q45</f>
        <v>31.25</v>
      </c>
      <c r="S45" s="5"/>
    </row>
    <row r="46" spans="1:19" x14ac:dyDescent="0.25">
      <c r="A46" s="5">
        <v>45</v>
      </c>
      <c r="B46" s="6" t="s">
        <v>107</v>
      </c>
      <c r="C46" s="7" t="s">
        <v>108</v>
      </c>
      <c r="D46" s="5">
        <v>5</v>
      </c>
      <c r="E46" s="5">
        <f>D46/10*25</f>
        <v>12.5</v>
      </c>
      <c r="F46" s="5">
        <v>7</v>
      </c>
      <c r="G46" s="5">
        <f>F46/10*25</f>
        <v>17.5</v>
      </c>
      <c r="H46" s="5"/>
      <c r="I46" s="5">
        <f>IF(E46&gt;G46,E46,G46)</f>
        <v>17.5</v>
      </c>
      <c r="J46" s="5">
        <v>5</v>
      </c>
      <c r="K46" s="5">
        <f>J46/10*25</f>
        <v>12.5</v>
      </c>
      <c r="L46" s="5"/>
      <c r="M46" s="5"/>
      <c r="N46" s="5"/>
      <c r="O46" s="5">
        <f>IF(K46&gt;M46,K46,M46)</f>
        <v>12.5</v>
      </c>
      <c r="P46" s="5"/>
      <c r="Q46" s="5"/>
      <c r="R46" s="5">
        <f>I46+O46+P46+Q46</f>
        <v>30</v>
      </c>
      <c r="S46" s="5"/>
    </row>
    <row r="47" spans="1:19" x14ac:dyDescent="0.25">
      <c r="A47" s="5">
        <v>46</v>
      </c>
      <c r="B47" s="6" t="s">
        <v>109</v>
      </c>
      <c r="C47" s="7" t="s">
        <v>110</v>
      </c>
      <c r="D47" s="5">
        <v>2.5</v>
      </c>
      <c r="E47" s="5">
        <f>D47/10*25</f>
        <v>6.25</v>
      </c>
      <c r="F47" s="5">
        <v>4</v>
      </c>
      <c r="G47" s="5">
        <f>F47/10*25</f>
        <v>10</v>
      </c>
      <c r="H47" s="5"/>
      <c r="I47" s="5">
        <f>IF(E47&gt;G47,E47,G47)</f>
        <v>10</v>
      </c>
      <c r="J47" s="5">
        <v>2</v>
      </c>
      <c r="K47" s="5">
        <f>J47/10*25</f>
        <v>5</v>
      </c>
      <c r="L47" s="5"/>
      <c r="M47" s="5"/>
      <c r="N47" s="5"/>
      <c r="O47" s="5">
        <f>IF(K47&gt;M47,K47,M47)</f>
        <v>5</v>
      </c>
      <c r="P47" s="5"/>
      <c r="Q47" s="5"/>
      <c r="R47" s="5">
        <f>I47+O47+P47+Q47</f>
        <v>15</v>
      </c>
      <c r="S47" s="5"/>
    </row>
    <row r="48" spans="1:19" x14ac:dyDescent="0.25">
      <c r="A48" s="5">
        <v>47</v>
      </c>
      <c r="B48" s="6" t="s">
        <v>111</v>
      </c>
      <c r="C48" s="7" t="s">
        <v>112</v>
      </c>
      <c r="D48" s="5"/>
      <c r="E48" s="5">
        <f>D48/10*25</f>
        <v>0</v>
      </c>
      <c r="F48" s="5">
        <v>3</v>
      </c>
      <c r="G48" s="5">
        <f>F48/10*25</f>
        <v>7.5</v>
      </c>
      <c r="H48" s="5"/>
      <c r="I48" s="5">
        <f>IF(E48&gt;G48,E48,G48)</f>
        <v>7.5</v>
      </c>
      <c r="J48" s="5"/>
      <c r="K48" s="5">
        <f>J48/10*25</f>
        <v>0</v>
      </c>
      <c r="L48" s="5"/>
      <c r="M48" s="5"/>
      <c r="N48" s="5"/>
      <c r="O48" s="5">
        <f>IF(K48&gt;M48,K48,M48)</f>
        <v>0</v>
      </c>
      <c r="P48" s="5"/>
      <c r="Q48" s="5"/>
      <c r="R48" s="5">
        <f>I48+O48+P48+Q48</f>
        <v>7.5</v>
      </c>
      <c r="S48" s="5"/>
    </row>
    <row r="49" spans="1:19" x14ac:dyDescent="0.25">
      <c r="A49" s="5">
        <v>48</v>
      </c>
      <c r="B49" s="6" t="s">
        <v>113</v>
      </c>
      <c r="C49" s="7" t="s">
        <v>114</v>
      </c>
      <c r="D49" s="5">
        <v>9</v>
      </c>
      <c r="E49" s="5">
        <f>D49/10*25</f>
        <v>22.5</v>
      </c>
      <c r="F49" s="5"/>
      <c r="G49" s="5">
        <f>F49/10*25</f>
        <v>0</v>
      </c>
      <c r="H49" s="5"/>
      <c r="I49" s="5">
        <f>IF(E49&gt;G49,E49,G49)</f>
        <v>22.5</v>
      </c>
      <c r="J49" s="5">
        <v>9.5</v>
      </c>
      <c r="K49" s="5">
        <f>J49/10*25</f>
        <v>23.75</v>
      </c>
      <c r="L49" s="5"/>
      <c r="M49" s="5"/>
      <c r="N49" s="5"/>
      <c r="O49" s="5">
        <f>IF(K49&gt;M49,K49,M49)</f>
        <v>23.75</v>
      </c>
      <c r="P49" s="5"/>
      <c r="Q49" s="5"/>
      <c r="R49" s="5">
        <f>I49+O49+P49+Q49</f>
        <v>46.25</v>
      </c>
      <c r="S49" s="5"/>
    </row>
    <row r="50" spans="1:19" x14ac:dyDescent="0.25">
      <c r="A50" s="5">
        <v>49</v>
      </c>
      <c r="B50" s="6" t="s">
        <v>115</v>
      </c>
      <c r="C50" s="7" t="s">
        <v>116</v>
      </c>
      <c r="D50" s="5">
        <v>4.5</v>
      </c>
      <c r="E50" s="5">
        <f>D50/10*25</f>
        <v>11.25</v>
      </c>
      <c r="F50" s="5">
        <v>3.5</v>
      </c>
      <c r="G50" s="5">
        <f>F50/10*25</f>
        <v>8.75</v>
      </c>
      <c r="H50" s="5"/>
      <c r="I50" s="5">
        <f>IF(E50&gt;G50,E50,G50)</f>
        <v>11.25</v>
      </c>
      <c r="J50" s="5">
        <v>0.5</v>
      </c>
      <c r="K50" s="5">
        <f>J50/10*25</f>
        <v>1.25</v>
      </c>
      <c r="L50" s="5"/>
      <c r="M50" s="5"/>
      <c r="N50" s="5"/>
      <c r="O50" s="5">
        <f>IF(K50&gt;M50,K50,M50)</f>
        <v>1.25</v>
      </c>
      <c r="P50" s="5"/>
      <c r="Q50" s="5"/>
      <c r="R50" s="5">
        <f>I50+O50+P50+Q50</f>
        <v>12.5</v>
      </c>
      <c r="S50" s="5"/>
    </row>
    <row r="51" spans="1:19" x14ac:dyDescent="0.25">
      <c r="A51" s="5">
        <v>50</v>
      </c>
      <c r="B51" s="6" t="s">
        <v>117</v>
      </c>
      <c r="C51" s="7" t="s">
        <v>118</v>
      </c>
      <c r="D51" s="5"/>
      <c r="E51" s="5">
        <f>D51/10*25</f>
        <v>0</v>
      </c>
      <c r="F51" s="5">
        <v>3.5</v>
      </c>
      <c r="G51" s="5">
        <f>F51/10*25</f>
        <v>8.75</v>
      </c>
      <c r="H51" s="5"/>
      <c r="I51" s="5">
        <f>IF(E51&gt;G51,E51,G51)</f>
        <v>8.75</v>
      </c>
      <c r="J51" s="5"/>
      <c r="K51" s="5">
        <f>J51/10*25</f>
        <v>0</v>
      </c>
      <c r="L51" s="5"/>
      <c r="M51" s="5"/>
      <c r="N51" s="5"/>
      <c r="O51" s="5">
        <f>IF(K51&gt;M51,K51,M51)</f>
        <v>0</v>
      </c>
      <c r="P51" s="5"/>
      <c r="Q51" s="5"/>
      <c r="R51" s="5">
        <f>I51+O51+P51+Q51</f>
        <v>8.75</v>
      </c>
      <c r="S51" s="5"/>
    </row>
    <row r="52" spans="1:19" x14ac:dyDescent="0.25">
      <c r="A52" s="5">
        <v>51</v>
      </c>
      <c r="B52" s="6" t="s">
        <v>119</v>
      </c>
      <c r="C52" s="7" t="s">
        <v>120</v>
      </c>
      <c r="D52" s="5">
        <v>3.5</v>
      </c>
      <c r="E52" s="5">
        <f>D52/10*25</f>
        <v>8.75</v>
      </c>
      <c r="F52" s="5">
        <v>7</v>
      </c>
      <c r="G52" s="5">
        <f>F52/10*25</f>
        <v>17.5</v>
      </c>
      <c r="H52" s="5"/>
      <c r="I52" s="5">
        <f>IF(E52&gt;G52,E52,G52)</f>
        <v>17.5</v>
      </c>
      <c r="J52" s="5"/>
      <c r="K52" s="5">
        <f>J52/10*25</f>
        <v>0</v>
      </c>
      <c r="L52" s="5"/>
      <c r="M52" s="5"/>
      <c r="N52" s="5"/>
      <c r="O52" s="5">
        <f>IF(K52&gt;M52,K52,M52)</f>
        <v>0</v>
      </c>
      <c r="P52" s="5"/>
      <c r="Q52" s="5"/>
      <c r="R52" s="5">
        <f>I52+O52+P52+Q52</f>
        <v>17.5</v>
      </c>
      <c r="S52" s="5"/>
    </row>
    <row r="53" spans="1:19" x14ac:dyDescent="0.25">
      <c r="A53" s="5">
        <v>52</v>
      </c>
      <c r="B53" s="6" t="s">
        <v>121</v>
      </c>
      <c r="C53" s="7" t="s">
        <v>122</v>
      </c>
      <c r="D53" s="5">
        <v>1.5</v>
      </c>
      <c r="E53" s="5">
        <f>D53/10*25</f>
        <v>3.75</v>
      </c>
      <c r="F53" s="5">
        <v>3</v>
      </c>
      <c r="G53" s="5">
        <f>F53/10*25</f>
        <v>7.5</v>
      </c>
      <c r="H53" s="5"/>
      <c r="I53" s="5">
        <f>IF(E53&gt;G53,E53,G53)</f>
        <v>7.5</v>
      </c>
      <c r="J53" s="5"/>
      <c r="K53" s="5">
        <f>J53/10*25</f>
        <v>0</v>
      </c>
      <c r="L53" s="5"/>
      <c r="M53" s="5"/>
      <c r="N53" s="5"/>
      <c r="O53" s="5">
        <f>IF(K53&gt;M53,K53,M53)</f>
        <v>0</v>
      </c>
      <c r="P53" s="5"/>
      <c r="Q53" s="5"/>
      <c r="R53" s="5">
        <f>I53+O53+P53+Q53</f>
        <v>7.5</v>
      </c>
      <c r="S53" s="5"/>
    </row>
    <row r="54" spans="1:19" x14ac:dyDescent="0.25">
      <c r="A54" s="5">
        <v>53</v>
      </c>
      <c r="B54" s="6" t="s">
        <v>123</v>
      </c>
      <c r="C54" s="7" t="s">
        <v>124</v>
      </c>
      <c r="D54" s="5">
        <v>0</v>
      </c>
      <c r="E54" s="5">
        <f>D54/10*25</f>
        <v>0</v>
      </c>
      <c r="F54" s="5">
        <v>3</v>
      </c>
      <c r="G54" s="5">
        <f>F54/10*25</f>
        <v>7.5</v>
      </c>
      <c r="H54" s="5"/>
      <c r="I54" s="5">
        <f>IF(E54&gt;G54,E54,G54)</f>
        <v>7.5</v>
      </c>
      <c r="J54" s="5">
        <v>0</v>
      </c>
      <c r="K54" s="5">
        <f>J54/10*25</f>
        <v>0</v>
      </c>
      <c r="L54" s="5"/>
      <c r="M54" s="5"/>
      <c r="N54" s="5"/>
      <c r="O54" s="5">
        <f>IF(K54&gt;M54,K54,M54)</f>
        <v>0</v>
      </c>
      <c r="P54" s="5"/>
      <c r="Q54" s="5"/>
      <c r="R54" s="5">
        <f>I54+O54+P54+Q54</f>
        <v>7.5</v>
      </c>
      <c r="S54" s="5"/>
    </row>
    <row r="55" spans="1:19" x14ac:dyDescent="0.25">
      <c r="A55" s="5">
        <v>54</v>
      </c>
      <c r="B55" s="6" t="s">
        <v>125</v>
      </c>
      <c r="C55" s="7" t="s">
        <v>126</v>
      </c>
      <c r="D55" s="5">
        <v>4.5</v>
      </c>
      <c r="E55" s="5">
        <f>D55/10*25</f>
        <v>11.25</v>
      </c>
      <c r="F55" s="5">
        <v>9.5</v>
      </c>
      <c r="G55" s="5">
        <f>F55/10*25</f>
        <v>23.75</v>
      </c>
      <c r="H55" s="5"/>
      <c r="I55" s="5">
        <f>IF(E55&gt;G55,E55,G55)</f>
        <v>23.75</v>
      </c>
      <c r="J55" s="5">
        <v>7.5</v>
      </c>
      <c r="K55" s="5">
        <f>J55/10*25</f>
        <v>18.75</v>
      </c>
      <c r="L55" s="5"/>
      <c r="M55" s="5"/>
      <c r="N55" s="5"/>
      <c r="O55" s="5">
        <f>IF(K55&gt;M55,K55,M55)</f>
        <v>18.75</v>
      </c>
      <c r="P55" s="5"/>
      <c r="Q55" s="5"/>
      <c r="R55" s="5">
        <f>I55+O55+P55+Q55</f>
        <v>42.5</v>
      </c>
      <c r="S55" s="5"/>
    </row>
    <row r="56" spans="1:19" x14ac:dyDescent="0.25">
      <c r="A56" s="5">
        <v>55</v>
      </c>
      <c r="B56" s="6" t="s">
        <v>127</v>
      </c>
      <c r="C56" s="7" t="s">
        <v>128</v>
      </c>
      <c r="D56" s="5"/>
      <c r="E56" s="5">
        <f>D56/10*25</f>
        <v>0</v>
      </c>
      <c r="F56" s="5">
        <v>7.5</v>
      </c>
      <c r="G56" s="5">
        <f>F56/10*25</f>
        <v>18.75</v>
      </c>
      <c r="H56" s="5"/>
      <c r="I56" s="5">
        <f>IF(E56&gt;G56,E56,G56)</f>
        <v>18.75</v>
      </c>
      <c r="J56" s="5">
        <v>3</v>
      </c>
      <c r="K56" s="5">
        <f>J56/10*25</f>
        <v>7.5</v>
      </c>
      <c r="L56" s="5"/>
      <c r="M56" s="5"/>
      <c r="N56" s="5"/>
      <c r="O56" s="5">
        <f>IF(K56&gt;M56,K56,M56)</f>
        <v>7.5</v>
      </c>
      <c r="P56" s="5"/>
      <c r="Q56" s="5"/>
      <c r="R56" s="5">
        <f>I56+O56+P56+Q56</f>
        <v>26.25</v>
      </c>
      <c r="S56" s="5"/>
    </row>
    <row r="57" spans="1:19" x14ac:dyDescent="0.25">
      <c r="A57" s="5">
        <v>56</v>
      </c>
      <c r="B57" s="6" t="s">
        <v>129</v>
      </c>
      <c r="C57" s="7" t="s">
        <v>130</v>
      </c>
      <c r="D57" s="5">
        <v>9.5</v>
      </c>
      <c r="E57" s="5">
        <f>D57/10*25</f>
        <v>23.75</v>
      </c>
      <c r="F57" s="5"/>
      <c r="G57" s="5">
        <f>F57/10*25</f>
        <v>0</v>
      </c>
      <c r="H57" s="5"/>
      <c r="I57" s="5">
        <f>IF(E57&gt;G57,E57,G57)</f>
        <v>23.75</v>
      </c>
      <c r="J57" s="5">
        <v>9.5</v>
      </c>
      <c r="K57" s="5">
        <f>J57/10*25</f>
        <v>23.75</v>
      </c>
      <c r="L57" s="5"/>
      <c r="M57" s="5"/>
      <c r="N57" s="5"/>
      <c r="O57" s="5">
        <f>IF(K57&gt;M57,K57,M57)</f>
        <v>23.75</v>
      </c>
      <c r="P57" s="5"/>
      <c r="Q57" s="5"/>
      <c r="R57" s="5">
        <f>I57+O57+P57+Q57</f>
        <v>47.5</v>
      </c>
      <c r="S57" s="5"/>
    </row>
    <row r="58" spans="1:19" x14ac:dyDescent="0.25">
      <c r="A58" s="5">
        <v>57</v>
      </c>
      <c r="B58" s="6" t="s">
        <v>131</v>
      </c>
      <c r="C58" s="7" t="s">
        <v>132</v>
      </c>
      <c r="D58" s="5"/>
      <c r="E58" s="5">
        <f>D58/10*25</f>
        <v>0</v>
      </c>
      <c r="F58" s="5"/>
      <c r="G58" s="5">
        <f>F58/10*25</f>
        <v>0</v>
      </c>
      <c r="H58" s="5"/>
      <c r="I58" s="5">
        <f>IF(E58&gt;G58,E58,G58)</f>
        <v>0</v>
      </c>
      <c r="J58" s="5"/>
      <c r="K58" s="5">
        <f>J58/10*25</f>
        <v>0</v>
      </c>
      <c r="L58" s="5"/>
      <c r="M58" s="5"/>
      <c r="N58" s="5"/>
      <c r="O58" s="5">
        <f>IF(K58&gt;M58,K58,M58)</f>
        <v>0</v>
      </c>
      <c r="P58" s="5"/>
      <c r="Q58" s="5"/>
      <c r="R58" s="5">
        <f>I58+O58+P58+Q58</f>
        <v>0</v>
      </c>
      <c r="S58" s="5"/>
    </row>
    <row r="59" spans="1:19" x14ac:dyDescent="0.25">
      <c r="A59" s="5">
        <v>58</v>
      </c>
      <c r="B59" s="6" t="s">
        <v>133</v>
      </c>
      <c r="C59" s="7" t="s">
        <v>134</v>
      </c>
      <c r="D59" s="5">
        <v>4.5</v>
      </c>
      <c r="E59" s="5">
        <f>D59/10*25</f>
        <v>11.25</v>
      </c>
      <c r="F59" s="5">
        <v>7.5</v>
      </c>
      <c r="G59" s="5">
        <f>F59/10*25</f>
        <v>18.75</v>
      </c>
      <c r="H59" s="5"/>
      <c r="I59" s="5">
        <f>IF(E59&gt;G59,E59,G59)</f>
        <v>18.75</v>
      </c>
      <c r="J59" s="5">
        <v>4</v>
      </c>
      <c r="K59" s="5">
        <f>J59/10*25</f>
        <v>10</v>
      </c>
      <c r="L59" s="5"/>
      <c r="M59" s="5"/>
      <c r="N59" s="5"/>
      <c r="O59" s="5">
        <f>IF(K59&gt;M59,K59,M59)</f>
        <v>10</v>
      </c>
      <c r="P59" s="5"/>
      <c r="Q59" s="5"/>
      <c r="R59" s="5">
        <f>I59+O59+P59+Q59</f>
        <v>28.75</v>
      </c>
      <c r="S59" s="5"/>
    </row>
    <row r="60" spans="1:19" x14ac:dyDescent="0.25">
      <c r="A60" s="5">
        <v>59</v>
      </c>
      <c r="B60" s="6" t="s">
        <v>135</v>
      </c>
      <c r="C60" s="7" t="s">
        <v>136</v>
      </c>
      <c r="D60" s="5">
        <v>1</v>
      </c>
      <c r="E60" s="5">
        <f>D60/10*25</f>
        <v>2.5</v>
      </c>
      <c r="F60" s="5">
        <v>4.5</v>
      </c>
      <c r="G60" s="5">
        <f>F60/10*25</f>
        <v>11.25</v>
      </c>
      <c r="H60" s="5"/>
      <c r="I60" s="5">
        <f>IF(E60&gt;G60,E60,G60)</f>
        <v>11.25</v>
      </c>
      <c r="J60" s="5">
        <v>0.5</v>
      </c>
      <c r="K60" s="5">
        <f>J60/10*25</f>
        <v>1.25</v>
      </c>
      <c r="L60" s="5"/>
      <c r="M60" s="5"/>
      <c r="N60" s="5"/>
      <c r="O60" s="5">
        <f>IF(K60&gt;M60,K60,M60)</f>
        <v>1.25</v>
      </c>
      <c r="P60" s="5"/>
      <c r="Q60" s="5"/>
      <c r="R60" s="5">
        <f>I60+O60+P60+Q60</f>
        <v>12.5</v>
      </c>
      <c r="S60" s="5"/>
    </row>
    <row r="61" spans="1:19" x14ac:dyDescent="0.25">
      <c r="A61" s="5">
        <v>60</v>
      </c>
      <c r="B61" s="6" t="s">
        <v>137</v>
      </c>
      <c r="C61" s="7" t="s">
        <v>138</v>
      </c>
      <c r="D61" s="5">
        <v>8.5</v>
      </c>
      <c r="E61" s="5">
        <f>D61/10*25</f>
        <v>21.25</v>
      </c>
      <c r="F61" s="5"/>
      <c r="G61" s="5">
        <f>F61/10*25</f>
        <v>0</v>
      </c>
      <c r="H61" s="5"/>
      <c r="I61" s="5">
        <f>IF(E61&gt;G61,E61,G61)</f>
        <v>21.25</v>
      </c>
      <c r="J61" s="5">
        <v>5</v>
      </c>
      <c r="K61" s="5">
        <f>J61/10*25</f>
        <v>12.5</v>
      </c>
      <c r="L61" s="5"/>
      <c r="M61" s="5"/>
      <c r="N61" s="5"/>
      <c r="O61" s="5">
        <f>IF(K61&gt;M61,K61,M61)</f>
        <v>12.5</v>
      </c>
      <c r="P61" s="5"/>
      <c r="Q61" s="5"/>
      <c r="R61" s="5">
        <f>I61+O61+P61+Q61</f>
        <v>33.75</v>
      </c>
      <c r="S61" s="5"/>
    </row>
    <row r="62" spans="1:19" x14ac:dyDescent="0.25">
      <c r="A62" s="5">
        <v>61</v>
      </c>
      <c r="B62" s="6" t="s">
        <v>139</v>
      </c>
      <c r="C62" s="7" t="s">
        <v>140</v>
      </c>
      <c r="D62" s="5">
        <v>7</v>
      </c>
      <c r="E62" s="5">
        <f>D62/10*25</f>
        <v>17.5</v>
      </c>
      <c r="F62" s="5">
        <v>7.5</v>
      </c>
      <c r="G62" s="5">
        <f>F62/10*25</f>
        <v>18.75</v>
      </c>
      <c r="H62" s="5"/>
      <c r="I62" s="5">
        <f>IF(E62&gt;G62,E62,G62)</f>
        <v>18.75</v>
      </c>
      <c r="J62" s="5">
        <v>5</v>
      </c>
      <c r="K62" s="5">
        <f>J62/10*25</f>
        <v>12.5</v>
      </c>
      <c r="L62" s="5"/>
      <c r="M62" s="5"/>
      <c r="N62" s="5"/>
      <c r="O62" s="5">
        <f>IF(K62&gt;M62,K62,M62)</f>
        <v>12.5</v>
      </c>
      <c r="P62" s="5"/>
      <c r="Q62" s="5"/>
      <c r="R62" s="5">
        <f>I62+O62+P62+Q62</f>
        <v>31.25</v>
      </c>
      <c r="S62" s="5"/>
    </row>
    <row r="63" spans="1:19" x14ac:dyDescent="0.25">
      <c r="A63" s="5">
        <v>62</v>
      </c>
      <c r="B63" s="6" t="s">
        <v>141</v>
      </c>
      <c r="C63" s="7" t="s">
        <v>142</v>
      </c>
      <c r="D63" s="5">
        <v>7</v>
      </c>
      <c r="E63" s="5">
        <f>D63/10*25</f>
        <v>17.5</v>
      </c>
      <c r="F63" s="5">
        <v>7.5</v>
      </c>
      <c r="G63" s="5">
        <f>F63/10*25</f>
        <v>18.75</v>
      </c>
      <c r="H63" s="5"/>
      <c r="I63" s="5">
        <f>IF(E63&gt;G63,E63,G63)</f>
        <v>18.75</v>
      </c>
      <c r="J63" s="5"/>
      <c r="K63" s="5">
        <f>J63/10*25</f>
        <v>0</v>
      </c>
      <c r="L63" s="5"/>
      <c r="M63" s="5"/>
      <c r="N63" s="5"/>
      <c r="O63" s="5">
        <f>IF(K63&gt;M63,K63,M63)</f>
        <v>0</v>
      </c>
      <c r="P63" s="5"/>
      <c r="Q63" s="5"/>
      <c r="R63" s="5">
        <f>I63+O63+P63+Q63</f>
        <v>18.75</v>
      </c>
      <c r="S63" s="5"/>
    </row>
    <row r="64" spans="1:19" x14ac:dyDescent="0.25">
      <c r="A64" s="5">
        <v>63</v>
      </c>
      <c r="B64" s="6" t="s">
        <v>143</v>
      </c>
      <c r="C64" s="7" t="s">
        <v>144</v>
      </c>
      <c r="D64" s="5">
        <v>7.5</v>
      </c>
      <c r="E64" s="5">
        <f>D64/10*25</f>
        <v>18.75</v>
      </c>
      <c r="F64" s="5">
        <v>8.5</v>
      </c>
      <c r="G64" s="5">
        <f>F64/10*25</f>
        <v>21.25</v>
      </c>
      <c r="H64" s="5"/>
      <c r="I64" s="5">
        <f>IF(E64&gt;G64,E64,G64)</f>
        <v>21.25</v>
      </c>
      <c r="J64" s="5">
        <v>2</v>
      </c>
      <c r="K64" s="5">
        <f>J64/10*25</f>
        <v>5</v>
      </c>
      <c r="L64" s="5"/>
      <c r="M64" s="5"/>
      <c r="N64" s="5"/>
      <c r="O64" s="5">
        <f>IF(K64&gt;M64,K64,M64)</f>
        <v>5</v>
      </c>
      <c r="P64" s="5"/>
      <c r="Q64" s="5"/>
      <c r="R64" s="5">
        <f>I64+O64+P64+Q64</f>
        <v>26.25</v>
      </c>
      <c r="S64" s="5"/>
    </row>
    <row r="65" spans="1:19" x14ac:dyDescent="0.25">
      <c r="A65" s="5">
        <v>64</v>
      </c>
      <c r="B65" s="6" t="s">
        <v>145</v>
      </c>
      <c r="C65" s="7" t="s">
        <v>146</v>
      </c>
      <c r="D65" s="5">
        <v>3.5</v>
      </c>
      <c r="E65" s="5">
        <f>D65/10*25</f>
        <v>8.75</v>
      </c>
      <c r="F65" s="5">
        <v>4.5</v>
      </c>
      <c r="G65" s="5">
        <f>F65/10*25</f>
        <v>11.25</v>
      </c>
      <c r="H65" s="5"/>
      <c r="I65" s="5">
        <f>IF(E65&gt;G65,E65,G65)</f>
        <v>11.25</v>
      </c>
      <c r="J65" s="5">
        <v>1.5</v>
      </c>
      <c r="K65" s="5">
        <f>J65/10*25</f>
        <v>3.75</v>
      </c>
      <c r="L65" s="5"/>
      <c r="M65" s="5"/>
      <c r="N65" s="5"/>
      <c r="O65" s="5">
        <f>IF(K65&gt;M65,K65,M65)</f>
        <v>3.75</v>
      </c>
      <c r="P65" s="5"/>
      <c r="Q65" s="5"/>
      <c r="R65" s="5">
        <f>I65+O65+P65+Q65</f>
        <v>15</v>
      </c>
      <c r="S65" s="5"/>
    </row>
    <row r="66" spans="1:19" x14ac:dyDescent="0.25">
      <c r="A66" s="5">
        <v>65</v>
      </c>
      <c r="B66" s="6" t="s">
        <v>147</v>
      </c>
      <c r="C66" s="7" t="s">
        <v>148</v>
      </c>
      <c r="D66" s="5">
        <v>9</v>
      </c>
      <c r="E66" s="5">
        <f>D66/10*25</f>
        <v>22.5</v>
      </c>
      <c r="F66" s="5"/>
      <c r="G66" s="5">
        <f>F66/10*25</f>
        <v>0</v>
      </c>
      <c r="H66" s="5"/>
      <c r="I66" s="5">
        <f>IF(E66&gt;G66,E66,G66)</f>
        <v>22.5</v>
      </c>
      <c r="J66" s="5">
        <v>7</v>
      </c>
      <c r="K66" s="5">
        <f>J66/10*25</f>
        <v>17.5</v>
      </c>
      <c r="L66" s="5"/>
      <c r="M66" s="5"/>
      <c r="N66" s="5"/>
      <c r="O66" s="5">
        <f>IF(K66&gt;M66,K66,M66)</f>
        <v>17.5</v>
      </c>
      <c r="P66" s="5"/>
      <c r="Q66" s="5"/>
      <c r="R66" s="5">
        <f>I66+O66+P66+Q66</f>
        <v>40</v>
      </c>
      <c r="S66" s="5"/>
    </row>
    <row r="67" spans="1:19" x14ac:dyDescent="0.25">
      <c r="A67" s="5">
        <v>66</v>
      </c>
      <c r="B67" s="6" t="s">
        <v>149</v>
      </c>
      <c r="C67" s="7" t="s">
        <v>150</v>
      </c>
      <c r="D67" s="5">
        <v>4</v>
      </c>
      <c r="E67" s="5">
        <f>D67/10*25</f>
        <v>10</v>
      </c>
      <c r="F67" s="5">
        <v>5.5</v>
      </c>
      <c r="G67" s="5">
        <f>F67/10*25</f>
        <v>13.750000000000002</v>
      </c>
      <c r="H67" s="5"/>
      <c r="I67" s="5">
        <f>IF(E67&gt;G67,E67,G67)</f>
        <v>13.750000000000002</v>
      </c>
      <c r="J67" s="5">
        <v>6</v>
      </c>
      <c r="K67" s="5">
        <f>J67/10*25</f>
        <v>15</v>
      </c>
      <c r="L67" s="5"/>
      <c r="M67" s="5"/>
      <c r="N67" s="5"/>
      <c r="O67" s="5">
        <f>IF(K67&gt;M67,K67,M67)</f>
        <v>15</v>
      </c>
      <c r="P67" s="5"/>
      <c r="Q67" s="5"/>
      <c r="R67" s="5">
        <f>I67+O67+P67+Q67</f>
        <v>28.75</v>
      </c>
      <c r="S67" s="5"/>
    </row>
    <row r="68" spans="1:19" x14ac:dyDescent="0.25">
      <c r="A68" s="5">
        <v>67</v>
      </c>
      <c r="B68" s="6" t="s">
        <v>151</v>
      </c>
      <c r="C68" s="7" t="s">
        <v>152</v>
      </c>
      <c r="D68" s="5"/>
      <c r="E68" s="5">
        <f>D68/10*25</f>
        <v>0</v>
      </c>
      <c r="F68" s="5"/>
      <c r="G68" s="5">
        <f>F68/10*25</f>
        <v>0</v>
      </c>
      <c r="H68" s="5"/>
      <c r="I68" s="5">
        <f>IF(E68&gt;G68,E68,G68)</f>
        <v>0</v>
      </c>
      <c r="J68" s="5"/>
      <c r="K68" s="5">
        <f>J68/10*25</f>
        <v>0</v>
      </c>
      <c r="L68" s="5"/>
      <c r="M68" s="5"/>
      <c r="N68" s="5"/>
      <c r="O68" s="5">
        <f>IF(K68&gt;M68,K68,M68)</f>
        <v>0</v>
      </c>
      <c r="P68" s="5"/>
      <c r="Q68" s="5"/>
      <c r="R68" s="5">
        <f>I68+O68+P68+Q68</f>
        <v>0</v>
      </c>
      <c r="S68" s="5"/>
    </row>
    <row r="69" spans="1:19" x14ac:dyDescent="0.25">
      <c r="A69" s="5">
        <v>68</v>
      </c>
      <c r="B69" s="6" t="s">
        <v>153</v>
      </c>
      <c r="C69" s="7" t="s">
        <v>154</v>
      </c>
      <c r="D69" s="5">
        <v>7</v>
      </c>
      <c r="E69" s="5">
        <f>D69/10*25</f>
        <v>17.5</v>
      </c>
      <c r="F69" s="5">
        <v>6</v>
      </c>
      <c r="G69" s="5">
        <f>F69/10*25</f>
        <v>15</v>
      </c>
      <c r="H69" s="5"/>
      <c r="I69" s="5">
        <f>IF(E69&gt;G69,E69,G69)</f>
        <v>17.5</v>
      </c>
      <c r="J69" s="5">
        <v>7</v>
      </c>
      <c r="K69" s="5">
        <f>J69/10*25</f>
        <v>17.5</v>
      </c>
      <c r="L69" s="5"/>
      <c r="M69" s="5"/>
      <c r="N69" s="5"/>
      <c r="O69" s="5">
        <f>IF(K69&gt;M69,K69,M69)</f>
        <v>17.5</v>
      </c>
      <c r="P69" s="5"/>
      <c r="Q69" s="5"/>
      <c r="R69" s="5">
        <f>I69+O69+P69+Q69</f>
        <v>35</v>
      </c>
      <c r="S69" s="5"/>
    </row>
    <row r="70" spans="1:19" x14ac:dyDescent="0.25">
      <c r="A70" s="5">
        <v>69</v>
      </c>
      <c r="B70" s="6" t="s">
        <v>155</v>
      </c>
      <c r="C70" s="7" t="s">
        <v>156</v>
      </c>
      <c r="D70" s="5">
        <v>10</v>
      </c>
      <c r="E70" s="5">
        <f>D70/10*25</f>
        <v>25</v>
      </c>
      <c r="F70" s="5"/>
      <c r="G70" s="5">
        <f>F70/10*25</f>
        <v>0</v>
      </c>
      <c r="H70" s="5"/>
      <c r="I70" s="5">
        <f>IF(E70&gt;G70,E70,G70)</f>
        <v>25</v>
      </c>
      <c r="J70" s="5">
        <v>9.5</v>
      </c>
      <c r="K70" s="5">
        <f>J70/10*25</f>
        <v>23.75</v>
      </c>
      <c r="L70" s="5"/>
      <c r="M70" s="5"/>
      <c r="N70" s="5"/>
      <c r="O70" s="5">
        <f>IF(K70&gt;M70,K70,M70)</f>
        <v>23.75</v>
      </c>
      <c r="P70" s="5"/>
      <c r="Q70" s="5"/>
      <c r="R70" s="5">
        <f>I70+O70+P70+Q70</f>
        <v>48.75</v>
      </c>
      <c r="S70" s="5"/>
    </row>
    <row r="71" spans="1:19" x14ac:dyDescent="0.25">
      <c r="A71" s="5">
        <v>70</v>
      </c>
      <c r="B71" s="6" t="s">
        <v>157</v>
      </c>
      <c r="C71" s="7" t="s">
        <v>158</v>
      </c>
      <c r="D71" s="5"/>
      <c r="E71" s="5">
        <f>D71/10*25</f>
        <v>0</v>
      </c>
      <c r="F71" s="5"/>
      <c r="G71" s="5">
        <f>F71/10*25</f>
        <v>0</v>
      </c>
      <c r="H71" s="5"/>
      <c r="I71" s="5">
        <f>IF(E71&gt;G71,E71,G71)</f>
        <v>0</v>
      </c>
      <c r="J71" s="5"/>
      <c r="K71" s="5">
        <f>J71/10*25</f>
        <v>0</v>
      </c>
      <c r="L71" s="5"/>
      <c r="M71" s="5"/>
      <c r="N71" s="5"/>
      <c r="O71" s="5">
        <f>IF(K71&gt;M71,K71,M71)</f>
        <v>0</v>
      </c>
      <c r="P71" s="5"/>
      <c r="Q71" s="5"/>
      <c r="R71" s="5">
        <f>I71+O71+P71+Q71</f>
        <v>0</v>
      </c>
      <c r="S71" s="5"/>
    </row>
    <row r="72" spans="1:19" x14ac:dyDescent="0.25">
      <c r="A72" s="5">
        <v>71</v>
      </c>
      <c r="B72" s="6" t="s">
        <v>159</v>
      </c>
      <c r="C72" s="7" t="s">
        <v>160</v>
      </c>
      <c r="D72" s="5">
        <v>3.5</v>
      </c>
      <c r="E72" s="5">
        <f>D72/10*25</f>
        <v>8.75</v>
      </c>
      <c r="F72" s="5">
        <v>7.5</v>
      </c>
      <c r="G72" s="5">
        <f>F72/10*25</f>
        <v>18.75</v>
      </c>
      <c r="H72" s="5"/>
      <c r="I72" s="5">
        <f>IF(E72&gt;G72,E72,G72)</f>
        <v>18.75</v>
      </c>
      <c r="J72" s="5"/>
      <c r="K72" s="5">
        <f>J72/10*25</f>
        <v>0</v>
      </c>
      <c r="L72" s="5"/>
      <c r="M72" s="5"/>
      <c r="N72" s="5"/>
      <c r="O72" s="5">
        <f>IF(K72&gt;M72,K72,M72)</f>
        <v>0</v>
      </c>
      <c r="P72" s="5"/>
      <c r="Q72" s="5"/>
      <c r="R72" s="5">
        <f>I72+O72+P72+Q72</f>
        <v>18.75</v>
      </c>
      <c r="S72" s="5"/>
    </row>
    <row r="73" spans="1:19" x14ac:dyDescent="0.25">
      <c r="A73" s="5">
        <v>72</v>
      </c>
      <c r="B73" s="6" t="s">
        <v>161</v>
      </c>
      <c r="C73" s="7" t="s">
        <v>162</v>
      </c>
      <c r="D73" s="5"/>
      <c r="E73" s="5">
        <f>D73/10*25</f>
        <v>0</v>
      </c>
      <c r="F73" s="5">
        <v>4.5</v>
      </c>
      <c r="G73" s="5">
        <f>F73/10*25</f>
        <v>11.25</v>
      </c>
      <c r="H73" s="5"/>
      <c r="I73" s="5">
        <f>IF(E73&gt;G73,E73,G73)</f>
        <v>11.25</v>
      </c>
      <c r="J73" s="5"/>
      <c r="K73" s="5">
        <f>J73/10*25</f>
        <v>0</v>
      </c>
      <c r="L73" s="5"/>
      <c r="M73" s="5"/>
      <c r="N73" s="5"/>
      <c r="O73" s="5">
        <f>IF(K73&gt;M73,K73,M73)</f>
        <v>0</v>
      </c>
      <c r="P73" s="5"/>
      <c r="Q73" s="5"/>
      <c r="R73" s="5">
        <f>I73+O73+P73+Q73</f>
        <v>11.25</v>
      </c>
      <c r="S73" s="5"/>
    </row>
    <row r="74" spans="1:19" x14ac:dyDescent="0.25">
      <c r="A74" s="5">
        <v>73</v>
      </c>
      <c r="B74" s="6" t="s">
        <v>163</v>
      </c>
      <c r="C74" s="7" t="s">
        <v>164</v>
      </c>
      <c r="D74" s="5">
        <v>9</v>
      </c>
      <c r="E74" s="5">
        <f>D74/10*25</f>
        <v>22.5</v>
      </c>
      <c r="F74" s="5"/>
      <c r="G74" s="5">
        <f>F74/10*25</f>
        <v>0</v>
      </c>
      <c r="H74" s="5"/>
      <c r="I74" s="5">
        <f>IF(E74&gt;G74,E74,G74)</f>
        <v>22.5</v>
      </c>
      <c r="J74" s="5"/>
      <c r="K74" s="5">
        <f>J74/10*25</f>
        <v>0</v>
      </c>
      <c r="L74" s="5"/>
      <c r="M74" s="5"/>
      <c r="N74" s="5"/>
      <c r="O74" s="5">
        <f>IF(K74&gt;M74,K74,M74)</f>
        <v>0</v>
      </c>
      <c r="P74" s="5"/>
      <c r="Q74" s="5"/>
      <c r="R74" s="5">
        <f>I74+O74+P74+Q74</f>
        <v>22.5</v>
      </c>
      <c r="S74" s="5"/>
    </row>
    <row r="75" spans="1:19" x14ac:dyDescent="0.25">
      <c r="A75" s="5">
        <v>74</v>
      </c>
      <c r="B75" s="6" t="s">
        <v>165</v>
      </c>
      <c r="C75" s="7" t="s">
        <v>166</v>
      </c>
      <c r="D75" s="5"/>
      <c r="E75" s="5">
        <f>D75/10*25</f>
        <v>0</v>
      </c>
      <c r="F75" s="5"/>
      <c r="G75" s="5">
        <f>F75/10*25</f>
        <v>0</v>
      </c>
      <c r="H75" s="5"/>
      <c r="I75" s="5">
        <f>IF(E75&gt;G75,E75,G75)</f>
        <v>0</v>
      </c>
      <c r="J75" s="5"/>
      <c r="K75" s="5">
        <f>J75/10*25</f>
        <v>0</v>
      </c>
      <c r="L75" s="5"/>
      <c r="M75" s="5"/>
      <c r="N75" s="5"/>
      <c r="O75" s="5">
        <f>IF(K75&gt;M75,K75,M75)</f>
        <v>0</v>
      </c>
      <c r="P75" s="5"/>
      <c r="Q75" s="5"/>
      <c r="R75" s="5">
        <f>I75+O75+P75+Q75</f>
        <v>0</v>
      </c>
      <c r="S75" s="5"/>
    </row>
    <row r="76" spans="1:19" x14ac:dyDescent="0.25">
      <c r="A76" s="5">
        <v>75</v>
      </c>
      <c r="B76" s="6" t="s">
        <v>167</v>
      </c>
      <c r="C76" s="7" t="s">
        <v>168</v>
      </c>
      <c r="D76" s="5"/>
      <c r="E76" s="5">
        <f>D76/10*25</f>
        <v>0</v>
      </c>
      <c r="F76" s="5"/>
      <c r="G76" s="5">
        <f>F76/10*25</f>
        <v>0</v>
      </c>
      <c r="H76" s="5"/>
      <c r="I76" s="5">
        <f>IF(E76&gt;G76,E76,G76)</f>
        <v>0</v>
      </c>
      <c r="J76" s="5"/>
      <c r="K76" s="5">
        <f>J76/10*25</f>
        <v>0</v>
      </c>
      <c r="L76" s="5"/>
      <c r="M76" s="5"/>
      <c r="N76" s="5"/>
      <c r="O76" s="5">
        <f>IF(K76&gt;M76,K76,M76)</f>
        <v>0</v>
      </c>
      <c r="P76" s="5"/>
      <c r="Q76" s="5"/>
      <c r="R76" s="5">
        <f>I76+O76+P76+Q76</f>
        <v>0</v>
      </c>
      <c r="S76" s="5"/>
    </row>
    <row r="77" spans="1:19" x14ac:dyDescent="0.25">
      <c r="A77" s="5">
        <v>76</v>
      </c>
      <c r="B77" s="6" t="s">
        <v>169</v>
      </c>
      <c r="C77" s="7" t="s">
        <v>170</v>
      </c>
      <c r="D77" s="5">
        <v>3</v>
      </c>
      <c r="E77" s="5">
        <f>D77/10*25</f>
        <v>7.5</v>
      </c>
      <c r="F77" s="5">
        <v>6</v>
      </c>
      <c r="G77" s="5">
        <f>F77/10*25</f>
        <v>15</v>
      </c>
      <c r="H77" s="5"/>
      <c r="I77" s="5">
        <f>IF(E77&gt;G77,E77,G77)</f>
        <v>15</v>
      </c>
      <c r="J77" s="5"/>
      <c r="K77" s="5">
        <f>J77/10*25</f>
        <v>0</v>
      </c>
      <c r="L77" s="5"/>
      <c r="M77" s="5"/>
      <c r="N77" s="5"/>
      <c r="O77" s="5">
        <f>IF(K77&gt;M77,K77,M77)</f>
        <v>0</v>
      </c>
      <c r="P77" s="5"/>
      <c r="Q77" s="5"/>
      <c r="R77" s="5">
        <f>I77+O77+P77+Q77</f>
        <v>15</v>
      </c>
      <c r="S77" s="5"/>
    </row>
    <row r="78" spans="1:19" x14ac:dyDescent="0.25">
      <c r="A78" s="5">
        <v>77</v>
      </c>
      <c r="B78" s="6" t="s">
        <v>171</v>
      </c>
      <c r="C78" s="7" t="s">
        <v>172</v>
      </c>
      <c r="D78" s="5">
        <v>7.5</v>
      </c>
      <c r="E78" s="5">
        <f>D78/10*25</f>
        <v>18.75</v>
      </c>
      <c r="F78" s="5">
        <v>7.5</v>
      </c>
      <c r="G78" s="5">
        <f>F78/10*25</f>
        <v>18.75</v>
      </c>
      <c r="H78" s="5"/>
      <c r="I78" s="5">
        <f>IF(E78&gt;G78,E78,G78)</f>
        <v>18.75</v>
      </c>
      <c r="J78" s="5"/>
      <c r="K78" s="5">
        <f>J78/10*25</f>
        <v>0</v>
      </c>
      <c r="L78" s="5"/>
      <c r="M78" s="5"/>
      <c r="N78" s="5"/>
      <c r="O78" s="5">
        <f>IF(K78&gt;M78,K78,M78)</f>
        <v>0</v>
      </c>
      <c r="P78" s="5"/>
      <c r="Q78" s="5"/>
      <c r="R78" s="5">
        <f>I78+O78+P78+Q78</f>
        <v>18.75</v>
      </c>
      <c r="S78" s="5"/>
    </row>
    <row r="79" spans="1:19" x14ac:dyDescent="0.25">
      <c r="A79" s="5">
        <v>78</v>
      </c>
      <c r="B79" s="6" t="s">
        <v>173</v>
      </c>
      <c r="C79" s="7" t="s">
        <v>174</v>
      </c>
      <c r="D79" s="5">
        <v>7</v>
      </c>
      <c r="E79" s="5">
        <f>D79/10*25</f>
        <v>17.5</v>
      </c>
      <c r="F79" s="5">
        <v>6.5</v>
      </c>
      <c r="G79" s="5">
        <f>F79/10*25</f>
        <v>16.25</v>
      </c>
      <c r="H79" s="5"/>
      <c r="I79" s="5">
        <f>IF(E79&gt;G79,E79,G79)</f>
        <v>17.5</v>
      </c>
      <c r="J79" s="5">
        <v>6.5</v>
      </c>
      <c r="K79" s="5">
        <f>J79/10*25</f>
        <v>16.25</v>
      </c>
      <c r="L79" s="5"/>
      <c r="M79" s="5"/>
      <c r="N79" s="5"/>
      <c r="O79" s="5">
        <f>IF(K79&gt;M79,K79,M79)</f>
        <v>16.25</v>
      </c>
      <c r="P79" s="5"/>
      <c r="Q79" s="5"/>
      <c r="R79" s="5">
        <f>I79+O79+P79+Q79</f>
        <v>33.75</v>
      </c>
      <c r="S79" s="5"/>
    </row>
    <row r="80" spans="1:19" x14ac:dyDescent="0.25">
      <c r="A80" s="5">
        <v>79</v>
      </c>
      <c r="B80" s="6" t="s">
        <v>175</v>
      </c>
      <c r="C80" s="7" t="s">
        <v>176</v>
      </c>
      <c r="D80" s="5">
        <v>7</v>
      </c>
      <c r="E80" s="5">
        <f>D80/10*25</f>
        <v>17.5</v>
      </c>
      <c r="F80" s="5">
        <v>7.5</v>
      </c>
      <c r="G80" s="5">
        <f>F80/10*25</f>
        <v>18.75</v>
      </c>
      <c r="H80" s="5"/>
      <c r="I80" s="5">
        <f>IF(E80&gt;G80,E80,G80)</f>
        <v>18.75</v>
      </c>
      <c r="J80" s="5">
        <v>4</v>
      </c>
      <c r="K80" s="5">
        <f>J80/10*25</f>
        <v>10</v>
      </c>
      <c r="L80" s="5"/>
      <c r="M80" s="5"/>
      <c r="N80" s="5"/>
      <c r="O80" s="5">
        <f>IF(K80&gt;M80,K80,M80)</f>
        <v>10</v>
      </c>
      <c r="P80" s="5"/>
      <c r="Q80" s="5"/>
      <c r="R80" s="5">
        <f>I80+O80+P80+Q80</f>
        <v>28.75</v>
      </c>
      <c r="S80" s="5"/>
    </row>
    <row r="81" spans="1:19" x14ac:dyDescent="0.25">
      <c r="A81" s="5">
        <v>80</v>
      </c>
      <c r="B81" s="6" t="s">
        <v>177</v>
      </c>
      <c r="C81" s="7" t="s">
        <v>178</v>
      </c>
      <c r="D81" s="5"/>
      <c r="E81" s="5">
        <f>D81/10*25</f>
        <v>0</v>
      </c>
      <c r="F81" s="5">
        <v>5.5</v>
      </c>
      <c r="G81" s="5">
        <f>F81/10*25</f>
        <v>13.750000000000002</v>
      </c>
      <c r="H81" s="5"/>
      <c r="I81" s="5">
        <f>IF(E81&gt;G81,E81,G81)</f>
        <v>13.750000000000002</v>
      </c>
      <c r="J81" s="5"/>
      <c r="K81" s="5">
        <f>J81/10*25</f>
        <v>0</v>
      </c>
      <c r="L81" s="5"/>
      <c r="M81" s="5"/>
      <c r="N81" s="5"/>
      <c r="O81" s="5">
        <f>IF(K81&gt;M81,K81,M81)</f>
        <v>0</v>
      </c>
      <c r="P81" s="5"/>
      <c r="Q81" s="5"/>
      <c r="R81" s="5">
        <f>I81+O81+P81+Q81</f>
        <v>13.750000000000002</v>
      </c>
      <c r="S81" s="5"/>
    </row>
    <row r="82" spans="1:19" x14ac:dyDescent="0.25">
      <c r="A82" s="5">
        <v>81</v>
      </c>
      <c r="B82" s="6" t="s">
        <v>179</v>
      </c>
      <c r="C82" s="7" t="s">
        <v>180</v>
      </c>
      <c r="D82" s="5">
        <v>5</v>
      </c>
      <c r="E82" s="5">
        <f>D82/10*25</f>
        <v>12.5</v>
      </c>
      <c r="F82" s="5">
        <v>5.5</v>
      </c>
      <c r="G82" s="5">
        <f>F82/10*25</f>
        <v>13.750000000000002</v>
      </c>
      <c r="H82" s="5"/>
      <c r="I82" s="5">
        <f>IF(E82&gt;G82,E82,G82)</f>
        <v>13.750000000000002</v>
      </c>
      <c r="J82" s="5"/>
      <c r="K82" s="5">
        <f>J82/10*25</f>
        <v>0</v>
      </c>
      <c r="L82" s="5"/>
      <c r="M82" s="5"/>
      <c r="N82" s="5"/>
      <c r="O82" s="5">
        <f>IF(K82&gt;M82,K82,M82)</f>
        <v>0</v>
      </c>
      <c r="P82" s="5"/>
      <c r="Q82" s="5"/>
      <c r="R82" s="5">
        <f>I82+O82+P82+Q82</f>
        <v>13.750000000000002</v>
      </c>
      <c r="S82" s="5"/>
    </row>
    <row r="83" spans="1:19" x14ac:dyDescent="0.25">
      <c r="A83" s="5">
        <v>82</v>
      </c>
      <c r="B83" s="6" t="s">
        <v>181</v>
      </c>
      <c r="C83" s="7" t="s">
        <v>182</v>
      </c>
      <c r="D83" s="5">
        <v>1.5</v>
      </c>
      <c r="E83" s="5">
        <f>D83/10*25</f>
        <v>3.75</v>
      </c>
      <c r="F83" s="5">
        <v>5</v>
      </c>
      <c r="G83" s="5">
        <f>F83/10*25</f>
        <v>12.5</v>
      </c>
      <c r="H83" s="5"/>
      <c r="I83" s="5">
        <f>IF(E83&gt;G83,E83,G83)</f>
        <v>12.5</v>
      </c>
      <c r="J83" s="5">
        <v>3</v>
      </c>
      <c r="K83" s="5">
        <f>J83/10*25</f>
        <v>7.5</v>
      </c>
      <c r="L83" s="5"/>
      <c r="M83" s="5"/>
      <c r="N83" s="5"/>
      <c r="O83" s="5">
        <f>IF(K83&gt;M83,K83,M83)</f>
        <v>7.5</v>
      </c>
      <c r="P83" s="5"/>
      <c r="Q83" s="5"/>
      <c r="R83" s="5">
        <f>I83+O83+P83+Q83</f>
        <v>20</v>
      </c>
      <c r="S83" s="5"/>
    </row>
    <row r="84" spans="1:19" x14ac:dyDescent="0.25">
      <c r="A84" s="5">
        <v>83</v>
      </c>
      <c r="B84" s="6" t="s">
        <v>183</v>
      </c>
      <c r="C84" s="7" t="s">
        <v>184</v>
      </c>
      <c r="D84" s="5"/>
      <c r="E84" s="5">
        <f>D84/10*25</f>
        <v>0</v>
      </c>
      <c r="F84" s="5">
        <v>5</v>
      </c>
      <c r="G84" s="5">
        <f>F84/10*25</f>
        <v>12.5</v>
      </c>
      <c r="H84" s="5"/>
      <c r="I84" s="5">
        <f>IF(E84&gt;G84,E84,G84)</f>
        <v>12.5</v>
      </c>
      <c r="J84" s="5"/>
      <c r="K84" s="5">
        <f>J84/10*25</f>
        <v>0</v>
      </c>
      <c r="L84" s="5"/>
      <c r="M84" s="5"/>
      <c r="N84" s="5"/>
      <c r="O84" s="5">
        <f>IF(K84&gt;M84,K84,M84)</f>
        <v>0</v>
      </c>
      <c r="P84" s="5"/>
      <c r="Q84" s="5"/>
      <c r="R84" s="5">
        <f>I84+O84+P84+Q84</f>
        <v>12.5</v>
      </c>
      <c r="S84" s="5"/>
    </row>
    <row r="85" spans="1:19" x14ac:dyDescent="0.25">
      <c r="A85" s="5">
        <v>84</v>
      </c>
      <c r="B85" s="6" t="s">
        <v>185</v>
      </c>
      <c r="C85" s="7" t="s">
        <v>186</v>
      </c>
      <c r="D85" s="5">
        <v>2.5</v>
      </c>
      <c r="E85" s="5">
        <f>D85/10*25</f>
        <v>6.25</v>
      </c>
      <c r="F85" s="5"/>
      <c r="G85" s="5">
        <f>F85/10*25</f>
        <v>0</v>
      </c>
      <c r="H85" s="5"/>
      <c r="I85" s="5">
        <f>IF(E85&gt;G85,E85,G85)</f>
        <v>6.25</v>
      </c>
      <c r="J85" s="5">
        <v>1.5</v>
      </c>
      <c r="K85" s="5">
        <f>J85/10*25</f>
        <v>3.75</v>
      </c>
      <c r="L85" s="5"/>
      <c r="M85" s="5"/>
      <c r="N85" s="5"/>
      <c r="O85" s="5">
        <f>IF(K85&gt;M85,K85,M85)</f>
        <v>3.75</v>
      </c>
      <c r="P85" s="5"/>
      <c r="Q85" s="5"/>
      <c r="R85" s="5">
        <f>I85+O85+P85+Q85</f>
        <v>10</v>
      </c>
      <c r="S85" s="5"/>
    </row>
    <row r="86" spans="1:19" x14ac:dyDescent="0.25">
      <c r="A86" s="5">
        <v>85</v>
      </c>
      <c r="B86" s="6" t="s">
        <v>187</v>
      </c>
      <c r="C86" s="7" t="s">
        <v>188</v>
      </c>
      <c r="D86" s="5">
        <v>7.5</v>
      </c>
      <c r="E86" s="5">
        <f>D86/10*25</f>
        <v>18.75</v>
      </c>
      <c r="F86" s="5">
        <v>8</v>
      </c>
      <c r="G86" s="5">
        <f>F86/10*25</f>
        <v>20</v>
      </c>
      <c r="H86" s="5"/>
      <c r="I86" s="5">
        <f>IF(E86&gt;G86,E86,G86)</f>
        <v>20</v>
      </c>
      <c r="J86" s="5">
        <v>1.5</v>
      </c>
      <c r="K86" s="5">
        <f>J86/10*25</f>
        <v>3.75</v>
      </c>
      <c r="L86" s="5"/>
      <c r="M86" s="5"/>
      <c r="N86" s="5"/>
      <c r="O86" s="5">
        <f>IF(K86&gt;M86,K86,M86)</f>
        <v>3.75</v>
      </c>
      <c r="P86" s="5"/>
      <c r="Q86" s="5"/>
      <c r="R86" s="5">
        <f>I86+O86+P86+Q86</f>
        <v>23.75</v>
      </c>
      <c r="S86" s="5"/>
    </row>
    <row r="87" spans="1:19" x14ac:dyDescent="0.25">
      <c r="A87" s="5">
        <v>86</v>
      </c>
      <c r="B87" s="6" t="s">
        <v>189</v>
      </c>
      <c r="C87" s="7" t="s">
        <v>190</v>
      </c>
      <c r="D87" s="5">
        <v>6.5</v>
      </c>
      <c r="E87" s="5">
        <f>D87/10*25</f>
        <v>16.25</v>
      </c>
      <c r="F87" s="5">
        <v>6.5</v>
      </c>
      <c r="G87" s="5">
        <f>F87/10*25</f>
        <v>16.25</v>
      </c>
      <c r="H87" s="5"/>
      <c r="I87" s="5">
        <f>IF(E87&gt;G87,E87,G87)</f>
        <v>16.25</v>
      </c>
      <c r="J87" s="5">
        <v>8</v>
      </c>
      <c r="K87" s="5">
        <f>J87/10*25</f>
        <v>20</v>
      </c>
      <c r="L87" s="5"/>
      <c r="M87" s="5"/>
      <c r="N87" s="5"/>
      <c r="O87" s="5">
        <f>IF(K87&gt;M87,K87,M87)</f>
        <v>20</v>
      </c>
      <c r="P87" s="5"/>
      <c r="Q87" s="5"/>
      <c r="R87" s="5">
        <f>I87+O87+P87+Q87</f>
        <v>36.25</v>
      </c>
      <c r="S87" s="5"/>
    </row>
    <row r="88" spans="1:19" x14ac:dyDescent="0.25">
      <c r="A88" s="5">
        <v>87</v>
      </c>
      <c r="B88" s="6" t="s">
        <v>191</v>
      </c>
      <c r="C88" s="7" t="s">
        <v>192</v>
      </c>
      <c r="D88" s="5"/>
      <c r="E88" s="5">
        <f>D88/10*25</f>
        <v>0</v>
      </c>
      <c r="F88" s="5"/>
      <c r="G88" s="5">
        <f>F88/10*25</f>
        <v>0</v>
      </c>
      <c r="H88" s="5"/>
      <c r="I88" s="5">
        <f>IF(E88&gt;G88,E88,G88)</f>
        <v>0</v>
      </c>
      <c r="J88" s="5"/>
      <c r="K88" s="5">
        <f>J88/10*25</f>
        <v>0</v>
      </c>
      <c r="L88" s="5"/>
      <c r="M88" s="5"/>
      <c r="N88" s="5"/>
      <c r="O88" s="5">
        <f>IF(K88&gt;M88,K88,M88)</f>
        <v>0</v>
      </c>
      <c r="P88" s="5"/>
      <c r="Q88" s="5"/>
      <c r="R88" s="5">
        <f>I88+O88+P88+Q88</f>
        <v>0</v>
      </c>
      <c r="S88" s="5"/>
    </row>
    <row r="89" spans="1:19" x14ac:dyDescent="0.25">
      <c r="A89" s="5">
        <v>88</v>
      </c>
      <c r="B89" s="6" t="s">
        <v>193</v>
      </c>
      <c r="C89" s="7" t="s">
        <v>194</v>
      </c>
      <c r="D89" s="5">
        <v>9.5</v>
      </c>
      <c r="E89" s="5">
        <f>D89/10*25</f>
        <v>23.75</v>
      </c>
      <c r="F89" s="5"/>
      <c r="G89" s="5">
        <f>F89/10*25</f>
        <v>0</v>
      </c>
      <c r="H89" s="5"/>
      <c r="I89" s="5">
        <f>IF(E89&gt;G89,E89,G89)</f>
        <v>23.75</v>
      </c>
      <c r="J89" s="5">
        <v>0.5</v>
      </c>
      <c r="K89" s="5">
        <f>J89/10*25</f>
        <v>1.25</v>
      </c>
      <c r="L89" s="5"/>
      <c r="M89" s="5"/>
      <c r="N89" s="5"/>
      <c r="O89" s="5">
        <f>IF(K89&gt;M89,K89,M89)</f>
        <v>1.25</v>
      </c>
      <c r="P89" s="5"/>
      <c r="Q89" s="5"/>
      <c r="R89" s="5">
        <f>I89+O89+P89+Q89</f>
        <v>25</v>
      </c>
      <c r="S89" s="5"/>
    </row>
    <row r="90" spans="1:19" x14ac:dyDescent="0.25">
      <c r="A90" s="5">
        <v>89</v>
      </c>
      <c r="B90" s="6" t="s">
        <v>195</v>
      </c>
      <c r="C90" s="7" t="s">
        <v>196</v>
      </c>
      <c r="D90" s="5"/>
      <c r="E90" s="5">
        <f>D90/10*25</f>
        <v>0</v>
      </c>
      <c r="F90" s="5"/>
      <c r="G90" s="5">
        <f>F90/10*25</f>
        <v>0</v>
      </c>
      <c r="H90" s="5"/>
      <c r="I90" s="5">
        <f>IF(E90&gt;G90,E90,G90)</f>
        <v>0</v>
      </c>
      <c r="J90" s="5"/>
      <c r="K90" s="5">
        <f>J90/10*25</f>
        <v>0</v>
      </c>
      <c r="L90" s="5"/>
      <c r="M90" s="5"/>
      <c r="N90" s="5"/>
      <c r="O90" s="5">
        <f>IF(K90&gt;M90,K90,M90)</f>
        <v>0</v>
      </c>
      <c r="P90" s="5"/>
      <c r="Q90" s="5"/>
      <c r="R90" s="5">
        <f>I90+O90+P90+Q90</f>
        <v>0</v>
      </c>
      <c r="S90" s="5"/>
    </row>
    <row r="91" spans="1:19" x14ac:dyDescent="0.25">
      <c r="A91" s="5">
        <v>90</v>
      </c>
      <c r="B91" s="6" t="s">
        <v>197</v>
      </c>
      <c r="C91" s="7" t="s">
        <v>198</v>
      </c>
      <c r="D91" s="5"/>
      <c r="E91" s="5">
        <f>D91/10*25</f>
        <v>0</v>
      </c>
      <c r="F91" s="5"/>
      <c r="G91" s="5">
        <f>F91/10*25</f>
        <v>0</v>
      </c>
      <c r="H91" s="5"/>
      <c r="I91" s="5">
        <f>IF(E91&gt;G91,E91,G91)</f>
        <v>0</v>
      </c>
      <c r="J91" s="5"/>
      <c r="K91" s="5">
        <f>J91/10*25</f>
        <v>0</v>
      </c>
      <c r="L91" s="5"/>
      <c r="M91" s="5"/>
      <c r="N91" s="5"/>
      <c r="O91" s="5">
        <f>IF(K91&gt;M91,K91,M91)</f>
        <v>0</v>
      </c>
      <c r="P91" s="5"/>
      <c r="Q91" s="5"/>
      <c r="R91" s="5">
        <f>I91+O91+P91+Q91</f>
        <v>0</v>
      </c>
      <c r="S91" s="5"/>
    </row>
    <row r="92" spans="1:19" x14ac:dyDescent="0.25">
      <c r="A92" s="5">
        <v>91</v>
      </c>
      <c r="B92" s="6" t="s">
        <v>199</v>
      </c>
      <c r="C92" s="7" t="s">
        <v>200</v>
      </c>
      <c r="D92" s="5">
        <v>5.5</v>
      </c>
      <c r="E92" s="5">
        <f>D92/10*25</f>
        <v>13.750000000000002</v>
      </c>
      <c r="F92" s="5">
        <v>8.5</v>
      </c>
      <c r="G92" s="5">
        <f>F92/10*25</f>
        <v>21.25</v>
      </c>
      <c r="H92" s="5"/>
      <c r="I92" s="5">
        <f>IF(E92&gt;G92,E92,G92)</f>
        <v>21.25</v>
      </c>
      <c r="J92" s="5">
        <v>4</v>
      </c>
      <c r="K92" s="5">
        <f>J92/10*25</f>
        <v>10</v>
      </c>
      <c r="L92" s="5"/>
      <c r="M92" s="5"/>
      <c r="N92" s="5"/>
      <c r="O92" s="5">
        <f>IF(K92&gt;M92,K92,M92)</f>
        <v>10</v>
      </c>
      <c r="P92" s="5"/>
      <c r="Q92" s="5"/>
      <c r="R92" s="5">
        <f>I92+O92+P92+Q92</f>
        <v>31.25</v>
      </c>
      <c r="S92" s="5"/>
    </row>
    <row r="93" spans="1:19" x14ac:dyDescent="0.25">
      <c r="A93" s="5">
        <v>92</v>
      </c>
      <c r="B93" s="6" t="s">
        <v>201</v>
      </c>
      <c r="C93" s="7" t="s">
        <v>202</v>
      </c>
      <c r="D93" s="5">
        <v>1</v>
      </c>
      <c r="E93" s="5">
        <f>D93/10*25</f>
        <v>2.5</v>
      </c>
      <c r="F93" s="5">
        <v>6.5</v>
      </c>
      <c r="G93" s="5">
        <f>F93/10*25</f>
        <v>16.25</v>
      </c>
      <c r="H93" s="5"/>
      <c r="I93" s="5">
        <f>IF(E93&gt;G93,E93,G93)</f>
        <v>16.25</v>
      </c>
      <c r="J93" s="5"/>
      <c r="K93" s="5">
        <f>J93/10*25</f>
        <v>0</v>
      </c>
      <c r="L93" s="5"/>
      <c r="M93" s="5"/>
      <c r="N93" s="5"/>
      <c r="O93" s="5">
        <f>IF(K93&gt;M93,K93,M93)</f>
        <v>0</v>
      </c>
      <c r="P93" s="5"/>
      <c r="Q93" s="5"/>
      <c r="R93" s="5">
        <f>I93+O93+P93+Q93</f>
        <v>16.25</v>
      </c>
      <c r="S93" s="5"/>
    </row>
    <row r="94" spans="1:19" x14ac:dyDescent="0.25">
      <c r="A94" s="5">
        <v>93</v>
      </c>
      <c r="B94" s="6" t="s">
        <v>203</v>
      </c>
      <c r="C94" s="7" t="s">
        <v>204</v>
      </c>
      <c r="D94" s="5"/>
      <c r="E94" s="5">
        <f>D94/10*25</f>
        <v>0</v>
      </c>
      <c r="F94" s="5">
        <v>6.5</v>
      </c>
      <c r="G94" s="5">
        <f>F94/10*25</f>
        <v>16.25</v>
      </c>
      <c r="H94" s="5"/>
      <c r="I94" s="5">
        <f>IF(E94&gt;G94,E94,G94)</f>
        <v>16.25</v>
      </c>
      <c r="J94" s="5">
        <v>0.5</v>
      </c>
      <c r="K94" s="5">
        <f>J94/10*25</f>
        <v>1.25</v>
      </c>
      <c r="L94" s="5"/>
      <c r="M94" s="5"/>
      <c r="N94" s="5"/>
      <c r="O94" s="5">
        <f>IF(K94&gt;M94,K94,M94)</f>
        <v>1.25</v>
      </c>
      <c r="P94" s="5"/>
      <c r="Q94" s="5"/>
      <c r="R94" s="5">
        <f>I94+O94+P94+Q94</f>
        <v>17.5</v>
      </c>
      <c r="S94" s="5"/>
    </row>
    <row r="95" spans="1:19" x14ac:dyDescent="0.25">
      <c r="A95" s="5">
        <v>94</v>
      </c>
      <c r="B95" s="6" t="s">
        <v>205</v>
      </c>
      <c r="C95" s="7" t="s">
        <v>206</v>
      </c>
      <c r="D95" s="5"/>
      <c r="E95" s="5">
        <f>D95/10*25</f>
        <v>0</v>
      </c>
      <c r="F95" s="5"/>
      <c r="G95" s="5">
        <f>F95/10*25</f>
        <v>0</v>
      </c>
      <c r="H95" s="5"/>
      <c r="I95" s="5">
        <f>IF(E95&gt;G95,E95,G95)</f>
        <v>0</v>
      </c>
      <c r="J95" s="5"/>
      <c r="K95" s="5">
        <f>J95/10*25</f>
        <v>0</v>
      </c>
      <c r="L95" s="5"/>
      <c r="M95" s="5"/>
      <c r="N95" s="5"/>
      <c r="O95" s="5">
        <f>IF(K95&gt;M95,K95,M95)</f>
        <v>0</v>
      </c>
      <c r="P95" s="5"/>
      <c r="Q95" s="5"/>
      <c r="R95" s="5">
        <f>I95+O95+P95+Q95</f>
        <v>0</v>
      </c>
      <c r="S95" s="5"/>
    </row>
    <row r="96" spans="1:19" x14ac:dyDescent="0.25">
      <c r="A96" s="5">
        <v>95</v>
      </c>
      <c r="B96" s="6" t="s">
        <v>207</v>
      </c>
      <c r="C96" s="7" t="s">
        <v>208</v>
      </c>
      <c r="D96" s="5">
        <v>7</v>
      </c>
      <c r="E96" s="5">
        <f>D96/10*25</f>
        <v>17.5</v>
      </c>
      <c r="F96" s="5">
        <v>8.5</v>
      </c>
      <c r="G96" s="5">
        <f>F96/10*25</f>
        <v>21.25</v>
      </c>
      <c r="H96" s="5"/>
      <c r="I96" s="5">
        <f>IF(E96&gt;G96,E96,G96)</f>
        <v>21.25</v>
      </c>
      <c r="J96" s="5">
        <v>6</v>
      </c>
      <c r="K96" s="5">
        <f>J96/10*25</f>
        <v>15</v>
      </c>
      <c r="L96" s="5"/>
      <c r="M96" s="5"/>
      <c r="N96" s="5"/>
      <c r="O96" s="5">
        <f>IF(K96&gt;M96,K96,M96)</f>
        <v>15</v>
      </c>
      <c r="P96" s="5"/>
      <c r="Q96" s="5"/>
      <c r="R96" s="5">
        <f>I96+O96+P96+Q96</f>
        <v>36.25</v>
      </c>
      <c r="S96" s="5"/>
    </row>
    <row r="97" spans="1:19" x14ac:dyDescent="0.25">
      <c r="A97" s="5">
        <v>96</v>
      </c>
      <c r="B97" s="6" t="s">
        <v>209</v>
      </c>
      <c r="C97" s="7" t="s">
        <v>210</v>
      </c>
      <c r="D97" s="5">
        <v>7</v>
      </c>
      <c r="E97" s="5">
        <f>D97/10*25</f>
        <v>17.5</v>
      </c>
      <c r="F97" s="5">
        <v>9</v>
      </c>
      <c r="G97" s="5">
        <f>F97/10*25</f>
        <v>22.5</v>
      </c>
      <c r="H97" s="5"/>
      <c r="I97" s="5">
        <f>IF(E97&gt;G97,E97,G97)</f>
        <v>22.5</v>
      </c>
      <c r="J97" s="5">
        <v>6</v>
      </c>
      <c r="K97" s="5">
        <f>J97/10*25</f>
        <v>15</v>
      </c>
      <c r="L97" s="5"/>
      <c r="M97" s="5"/>
      <c r="N97" s="5"/>
      <c r="O97" s="5">
        <f>IF(K97&gt;M97,K97,M97)</f>
        <v>15</v>
      </c>
      <c r="P97" s="5"/>
      <c r="Q97" s="5"/>
      <c r="R97" s="5">
        <f>I97+O97+P97+Q97</f>
        <v>37.5</v>
      </c>
      <c r="S97" s="5"/>
    </row>
    <row r="98" spans="1:19" x14ac:dyDescent="0.25">
      <c r="A98" s="5">
        <v>97</v>
      </c>
      <c r="B98" s="6" t="s">
        <v>211</v>
      </c>
      <c r="C98" s="7" t="s">
        <v>212</v>
      </c>
      <c r="D98" s="5">
        <v>7.5</v>
      </c>
      <c r="E98" s="5">
        <f>D98/10*25</f>
        <v>18.75</v>
      </c>
      <c r="F98" s="5"/>
      <c r="G98" s="5">
        <f>F98/10*25</f>
        <v>0</v>
      </c>
      <c r="H98" s="5"/>
      <c r="I98" s="5">
        <f>IF(E98&gt;G98,E98,G98)</f>
        <v>18.75</v>
      </c>
      <c r="J98" s="5">
        <v>2.5</v>
      </c>
      <c r="K98" s="5">
        <f>J98/10*25</f>
        <v>6.25</v>
      </c>
      <c r="L98" s="5"/>
      <c r="M98" s="5"/>
      <c r="N98" s="5"/>
      <c r="O98" s="5">
        <f>IF(K98&gt;M98,K98,M98)</f>
        <v>6.25</v>
      </c>
      <c r="P98" s="5"/>
      <c r="Q98" s="5"/>
      <c r="R98" s="5">
        <f>I98+O98+P98+Q98</f>
        <v>25</v>
      </c>
      <c r="S98" s="5"/>
    </row>
    <row r="99" spans="1:19" x14ac:dyDescent="0.25">
      <c r="A99" s="5">
        <v>98</v>
      </c>
      <c r="B99" s="6" t="s">
        <v>213</v>
      </c>
      <c r="C99" s="7" t="s">
        <v>214</v>
      </c>
      <c r="D99" s="5"/>
      <c r="E99" s="5">
        <f>D99/10*25</f>
        <v>0</v>
      </c>
      <c r="F99" s="5"/>
      <c r="G99" s="5">
        <f>F99/10*25</f>
        <v>0</v>
      </c>
      <c r="H99" s="5"/>
      <c r="I99" s="5">
        <f>IF(E99&gt;G99,E99,G99)</f>
        <v>0</v>
      </c>
      <c r="J99" s="5"/>
      <c r="K99" s="5">
        <f>J99/10*25</f>
        <v>0</v>
      </c>
      <c r="L99" s="5"/>
      <c r="M99" s="5"/>
      <c r="N99" s="5"/>
      <c r="O99" s="5">
        <f>IF(K99&gt;M99,K99,M99)</f>
        <v>0</v>
      </c>
      <c r="P99" s="5"/>
      <c r="Q99" s="5"/>
      <c r="R99" s="5">
        <f>I99+O99+P99+Q99</f>
        <v>0</v>
      </c>
      <c r="S99" s="5"/>
    </row>
    <row r="100" spans="1:19" x14ac:dyDescent="0.25">
      <c r="A100" s="5">
        <v>99</v>
      </c>
      <c r="B100" s="6" t="s">
        <v>215</v>
      </c>
      <c r="C100" s="7" t="s">
        <v>216</v>
      </c>
      <c r="D100" s="5">
        <v>0</v>
      </c>
      <c r="E100" s="5">
        <f>D100/10*25</f>
        <v>0</v>
      </c>
      <c r="F100" s="5">
        <v>5</v>
      </c>
      <c r="G100" s="5">
        <f>F100/10*25</f>
        <v>12.5</v>
      </c>
      <c r="H100" s="5"/>
      <c r="I100" s="5">
        <f>IF(E100&gt;G100,E100,G100)</f>
        <v>12.5</v>
      </c>
      <c r="J100" s="5"/>
      <c r="K100" s="5">
        <f>J100/10*25</f>
        <v>0</v>
      </c>
      <c r="L100" s="5"/>
      <c r="M100" s="5"/>
      <c r="N100" s="5"/>
      <c r="O100" s="5">
        <f>IF(K100&gt;M100,K100,M100)</f>
        <v>0</v>
      </c>
      <c r="P100" s="5"/>
      <c r="Q100" s="5"/>
      <c r="R100" s="5">
        <f>I100+O100+P100+Q100</f>
        <v>12.5</v>
      </c>
      <c r="S100" s="5"/>
    </row>
    <row r="101" spans="1:19" x14ac:dyDescent="0.25">
      <c r="A101" s="5">
        <v>100</v>
      </c>
      <c r="B101" s="6" t="s">
        <v>217</v>
      </c>
      <c r="C101" s="7" t="s">
        <v>218</v>
      </c>
      <c r="D101" s="5">
        <v>3</v>
      </c>
      <c r="E101" s="5">
        <f>D101/10*25</f>
        <v>7.5</v>
      </c>
      <c r="F101" s="8">
        <v>8.5</v>
      </c>
      <c r="G101" s="5">
        <f>F101/10*25</f>
        <v>21.25</v>
      </c>
      <c r="H101" s="5"/>
      <c r="I101" s="5">
        <f>IF(E101&gt;G101,E101,G101)</f>
        <v>21.25</v>
      </c>
      <c r="J101" s="5">
        <v>2</v>
      </c>
      <c r="K101" s="5">
        <f>J101/10*25</f>
        <v>5</v>
      </c>
      <c r="L101" s="5"/>
      <c r="M101" s="5"/>
      <c r="N101" s="5"/>
      <c r="O101" s="5">
        <f>IF(K101&gt;M101,K101,M101)</f>
        <v>5</v>
      </c>
      <c r="P101" s="5"/>
      <c r="Q101" s="5"/>
      <c r="R101" s="5">
        <f>I101+O101+P101+Q101</f>
        <v>26.25</v>
      </c>
      <c r="S101" s="5"/>
    </row>
    <row r="102" spans="1:19" x14ac:dyDescent="0.25">
      <c r="A102" s="5">
        <v>101</v>
      </c>
      <c r="B102" s="6" t="s">
        <v>219</v>
      </c>
      <c r="C102" s="7" t="s">
        <v>220</v>
      </c>
      <c r="D102" s="5"/>
      <c r="E102" s="5">
        <f>D102/10*25</f>
        <v>0</v>
      </c>
      <c r="F102" s="5">
        <v>2.5</v>
      </c>
      <c r="G102" s="5">
        <f>F102/10*25</f>
        <v>6.25</v>
      </c>
      <c r="H102" s="5"/>
      <c r="I102" s="5">
        <f>IF(E102&gt;G102,E102,G102)</f>
        <v>6.25</v>
      </c>
      <c r="J102" s="5"/>
      <c r="K102" s="5">
        <f>J102/10*25</f>
        <v>0</v>
      </c>
      <c r="L102" s="5"/>
      <c r="M102" s="5"/>
      <c r="N102" s="5"/>
      <c r="O102" s="5">
        <f>IF(K102&gt;M102,K102,M102)</f>
        <v>0</v>
      </c>
      <c r="P102" s="5"/>
      <c r="Q102" s="5"/>
      <c r="R102" s="5">
        <f>I102+O102+P102+Q102</f>
        <v>6.25</v>
      </c>
      <c r="S102" s="5"/>
    </row>
    <row r="103" spans="1:19" x14ac:dyDescent="0.25">
      <c r="A103" s="5">
        <v>102</v>
      </c>
      <c r="B103" s="6" t="s">
        <v>221</v>
      </c>
      <c r="C103" s="7" t="s">
        <v>222</v>
      </c>
      <c r="D103" s="5">
        <v>5</v>
      </c>
      <c r="E103" s="5">
        <f>D103/10*25</f>
        <v>12.5</v>
      </c>
      <c r="F103" s="5">
        <v>6</v>
      </c>
      <c r="G103" s="5">
        <f>F103/10*25</f>
        <v>15</v>
      </c>
      <c r="H103" s="5"/>
      <c r="I103" s="5">
        <f>IF(E103&gt;G103,E103,G103)</f>
        <v>15</v>
      </c>
      <c r="J103" s="5"/>
      <c r="K103" s="5">
        <f>J103/10*25</f>
        <v>0</v>
      </c>
      <c r="L103" s="5"/>
      <c r="M103" s="5"/>
      <c r="N103" s="5"/>
      <c r="O103" s="5">
        <f>IF(K103&gt;M103,K103,M103)</f>
        <v>0</v>
      </c>
      <c r="P103" s="5"/>
      <c r="Q103" s="5"/>
      <c r="R103" s="5">
        <f>I103+O103+P103+Q103</f>
        <v>15</v>
      </c>
      <c r="S103" s="5"/>
    </row>
    <row r="104" spans="1:19" x14ac:dyDescent="0.25">
      <c r="A104" s="5">
        <v>103</v>
      </c>
      <c r="B104" s="6" t="s">
        <v>223</v>
      </c>
      <c r="C104" s="7" t="s">
        <v>224</v>
      </c>
      <c r="D104" s="5"/>
      <c r="E104" s="5">
        <f>D104/10*25</f>
        <v>0</v>
      </c>
      <c r="F104" s="5">
        <v>5.5</v>
      </c>
      <c r="G104" s="5">
        <f>F104/10*25</f>
        <v>13.750000000000002</v>
      </c>
      <c r="H104" s="5"/>
      <c r="I104" s="5">
        <f>IF(E104&gt;G104,E104,G104)</f>
        <v>13.750000000000002</v>
      </c>
      <c r="J104" s="5"/>
      <c r="K104" s="5">
        <f>J104/10*25</f>
        <v>0</v>
      </c>
      <c r="L104" s="5"/>
      <c r="M104" s="5"/>
      <c r="N104" s="5"/>
      <c r="O104" s="5">
        <f>IF(K104&gt;M104,K104,M104)</f>
        <v>0</v>
      </c>
      <c r="P104" s="5"/>
      <c r="Q104" s="5"/>
      <c r="R104" s="5">
        <f>I104+O104+P104+Q104</f>
        <v>13.750000000000002</v>
      </c>
      <c r="S104" s="5"/>
    </row>
    <row r="105" spans="1:19" x14ac:dyDescent="0.25">
      <c r="A105" s="5">
        <v>104</v>
      </c>
      <c r="B105" s="6" t="s">
        <v>225</v>
      </c>
      <c r="C105" s="7" t="s">
        <v>226</v>
      </c>
      <c r="D105" s="5"/>
      <c r="E105" s="5">
        <f>D105/10*25</f>
        <v>0</v>
      </c>
      <c r="F105" s="5">
        <v>8.5</v>
      </c>
      <c r="G105" s="5">
        <f>F105/10*25</f>
        <v>21.25</v>
      </c>
      <c r="H105" s="5"/>
      <c r="I105" s="5">
        <f>IF(E105&gt;G105,E105,G105)</f>
        <v>21.25</v>
      </c>
      <c r="J105" s="5"/>
      <c r="K105" s="5">
        <f>J105/10*25</f>
        <v>0</v>
      </c>
      <c r="L105" s="5"/>
      <c r="M105" s="5"/>
      <c r="N105" s="5"/>
      <c r="O105" s="5">
        <f>IF(K105&gt;M105,K105,M105)</f>
        <v>0</v>
      </c>
      <c r="P105" s="5"/>
      <c r="Q105" s="5"/>
      <c r="R105" s="5">
        <f>I105+O105+P105+Q105</f>
        <v>21.25</v>
      </c>
      <c r="S105" s="5"/>
    </row>
    <row r="106" spans="1:19" x14ac:dyDescent="0.25">
      <c r="A106" s="5">
        <v>105</v>
      </c>
      <c r="B106" s="6" t="s">
        <v>227</v>
      </c>
      <c r="C106" s="7" t="s">
        <v>228</v>
      </c>
      <c r="D106" s="5">
        <v>4</v>
      </c>
      <c r="E106" s="5">
        <f>D106/10*25</f>
        <v>10</v>
      </c>
      <c r="F106" s="5">
        <v>5</v>
      </c>
      <c r="G106" s="5">
        <f>F106/10*25</f>
        <v>12.5</v>
      </c>
      <c r="H106" s="5"/>
      <c r="I106" s="5">
        <f>IF(E106&gt;G106,E106,G106)</f>
        <v>12.5</v>
      </c>
      <c r="J106" s="5"/>
      <c r="K106" s="5">
        <f>J106/10*25</f>
        <v>0</v>
      </c>
      <c r="L106" s="5"/>
      <c r="M106" s="5"/>
      <c r="N106" s="5"/>
      <c r="O106" s="5">
        <f>IF(K106&gt;M106,K106,M106)</f>
        <v>0</v>
      </c>
      <c r="P106" s="5"/>
      <c r="Q106" s="5"/>
      <c r="R106" s="5">
        <f>I106+O106+P106+Q106</f>
        <v>12.5</v>
      </c>
      <c r="S106" s="5"/>
    </row>
    <row r="107" spans="1:19" x14ac:dyDescent="0.25">
      <c r="A107" s="5">
        <v>106</v>
      </c>
      <c r="B107" s="6" t="s">
        <v>229</v>
      </c>
      <c r="C107" s="7" t="s">
        <v>230</v>
      </c>
      <c r="D107" s="5"/>
      <c r="E107" s="5">
        <f>D107/10*25</f>
        <v>0</v>
      </c>
      <c r="F107" s="5">
        <v>8</v>
      </c>
      <c r="G107" s="5">
        <f>F107/10*25</f>
        <v>20</v>
      </c>
      <c r="H107" s="5"/>
      <c r="I107" s="5">
        <f>IF(E107&gt;G107,E107,G107)</f>
        <v>20</v>
      </c>
      <c r="J107" s="5"/>
      <c r="K107" s="5">
        <f>J107/10*25</f>
        <v>0</v>
      </c>
      <c r="L107" s="5"/>
      <c r="M107" s="5"/>
      <c r="N107" s="5"/>
      <c r="O107" s="5">
        <f>IF(K107&gt;M107,K107,M107)</f>
        <v>0</v>
      </c>
      <c r="P107" s="5"/>
      <c r="Q107" s="5"/>
      <c r="R107" s="5">
        <f>I107+O107+P107+Q107</f>
        <v>20</v>
      </c>
      <c r="S107" s="5"/>
    </row>
    <row r="108" spans="1:19" x14ac:dyDescent="0.25">
      <c r="A108" s="5">
        <v>107</v>
      </c>
      <c r="B108" s="6" t="s">
        <v>231</v>
      </c>
      <c r="C108" s="7" t="s">
        <v>232</v>
      </c>
      <c r="D108" s="5">
        <v>2.5</v>
      </c>
      <c r="E108" s="5">
        <f>D108/10*25</f>
        <v>6.25</v>
      </c>
      <c r="F108" s="5">
        <v>5.5</v>
      </c>
      <c r="G108" s="5">
        <f>F108/10*25</f>
        <v>13.750000000000002</v>
      </c>
      <c r="H108" s="5"/>
      <c r="I108" s="5">
        <f>IF(E108&gt;G108,E108,G108)</f>
        <v>13.750000000000002</v>
      </c>
      <c r="J108" s="5">
        <v>3</v>
      </c>
      <c r="K108" s="5">
        <f>J108/10*25</f>
        <v>7.5</v>
      </c>
      <c r="L108" s="5"/>
      <c r="M108" s="5"/>
      <c r="N108" s="5"/>
      <c r="O108" s="5">
        <f>IF(K108&gt;M108,K108,M108)</f>
        <v>7.5</v>
      </c>
      <c r="P108" s="5"/>
      <c r="Q108" s="5"/>
      <c r="R108" s="5">
        <f>I108+O108+P108+Q108</f>
        <v>21.25</v>
      </c>
      <c r="S108" s="5"/>
    </row>
    <row r="109" spans="1:19" x14ac:dyDescent="0.25">
      <c r="A109" s="5">
        <v>108</v>
      </c>
      <c r="B109" s="6" t="s">
        <v>233</v>
      </c>
      <c r="C109" s="7" t="s">
        <v>234</v>
      </c>
      <c r="D109" s="5">
        <v>5</v>
      </c>
      <c r="E109" s="5">
        <f>D109/10*25</f>
        <v>12.5</v>
      </c>
      <c r="F109" s="5">
        <v>6.5</v>
      </c>
      <c r="G109" s="5">
        <f>F109/10*25</f>
        <v>16.25</v>
      </c>
      <c r="H109" s="5"/>
      <c r="I109" s="5">
        <f>IF(E109&gt;G109,E109,G109)</f>
        <v>16.25</v>
      </c>
      <c r="J109" s="5"/>
      <c r="K109" s="5">
        <f>J109/10*25</f>
        <v>0</v>
      </c>
      <c r="L109" s="5"/>
      <c r="M109" s="5"/>
      <c r="N109" s="5"/>
      <c r="O109" s="5">
        <f>IF(K109&gt;M109,K109,M109)</f>
        <v>0</v>
      </c>
      <c r="P109" s="5"/>
      <c r="Q109" s="5"/>
      <c r="R109" s="5">
        <f>I109+O109+P109+Q109</f>
        <v>16.25</v>
      </c>
      <c r="S109" s="5"/>
    </row>
    <row r="110" spans="1:19" x14ac:dyDescent="0.25">
      <c r="A110" s="5">
        <v>109</v>
      </c>
      <c r="B110" s="6" t="s">
        <v>235</v>
      </c>
      <c r="C110" s="7" t="s">
        <v>236</v>
      </c>
      <c r="D110" s="5">
        <v>8.5</v>
      </c>
      <c r="E110" s="5">
        <f>D110/10*25</f>
        <v>21.25</v>
      </c>
      <c r="F110" s="5"/>
      <c r="G110" s="5">
        <f>F110/10*25</f>
        <v>0</v>
      </c>
      <c r="H110" s="5"/>
      <c r="I110" s="5">
        <f>IF(E110&gt;G110,E110,G110)</f>
        <v>21.25</v>
      </c>
      <c r="J110" s="5"/>
      <c r="K110" s="5">
        <f>J110/10*25</f>
        <v>0</v>
      </c>
      <c r="L110" s="5"/>
      <c r="M110" s="5"/>
      <c r="N110" s="5"/>
      <c r="O110" s="5">
        <f>IF(K110&gt;M110,K110,M110)</f>
        <v>0</v>
      </c>
      <c r="P110" s="5"/>
      <c r="Q110" s="5"/>
      <c r="R110" s="5">
        <f>I110+O110+P110+Q110</f>
        <v>21.25</v>
      </c>
      <c r="S110" s="5"/>
    </row>
    <row r="111" spans="1:19" x14ac:dyDescent="0.25">
      <c r="A111" s="5">
        <v>110</v>
      </c>
      <c r="B111" s="6" t="s">
        <v>237</v>
      </c>
      <c r="C111" s="7" t="s">
        <v>238</v>
      </c>
      <c r="D111" s="5">
        <v>9</v>
      </c>
      <c r="E111" s="5">
        <f>D111/10*25</f>
        <v>22.5</v>
      </c>
      <c r="F111" s="5"/>
      <c r="G111" s="5">
        <f>F111/10*25</f>
        <v>0</v>
      </c>
      <c r="H111" s="5"/>
      <c r="I111" s="5">
        <f>IF(E111&gt;G111,E111,G111)</f>
        <v>22.5</v>
      </c>
      <c r="J111" s="5">
        <v>6.5</v>
      </c>
      <c r="K111" s="5">
        <f>J111/10*25</f>
        <v>16.25</v>
      </c>
      <c r="L111" s="5"/>
      <c r="M111" s="5"/>
      <c r="N111" s="5"/>
      <c r="O111" s="5">
        <f>IF(K111&gt;M111,K111,M111)</f>
        <v>16.25</v>
      </c>
      <c r="P111" s="5"/>
      <c r="Q111" s="5"/>
      <c r="R111" s="5">
        <f>I111+O111+P111+Q111</f>
        <v>38.75</v>
      </c>
      <c r="S111" s="5"/>
    </row>
    <row r="112" spans="1:19" x14ac:dyDescent="0.25">
      <c r="A112" s="5">
        <v>111</v>
      </c>
      <c r="B112" s="6" t="s">
        <v>239</v>
      </c>
      <c r="C112" s="7" t="s">
        <v>240</v>
      </c>
      <c r="D112" s="5">
        <v>0</v>
      </c>
      <c r="E112" s="5">
        <f>D112/10*25</f>
        <v>0</v>
      </c>
      <c r="F112" s="5">
        <v>1.5</v>
      </c>
      <c r="G112" s="5">
        <f>F112/10*25</f>
        <v>3.75</v>
      </c>
      <c r="H112" s="5"/>
      <c r="I112" s="5">
        <f>IF(E112&gt;G112,E112,G112)</f>
        <v>3.75</v>
      </c>
      <c r="J112" s="5"/>
      <c r="K112" s="5">
        <f>J112/10*25</f>
        <v>0</v>
      </c>
      <c r="L112" s="5"/>
      <c r="M112" s="5"/>
      <c r="N112" s="5"/>
      <c r="O112" s="5">
        <f>IF(K112&gt;M112,K112,M112)</f>
        <v>0</v>
      </c>
      <c r="P112" s="5"/>
      <c r="Q112" s="5"/>
      <c r="R112" s="5">
        <f>I112+O112+P112+Q112</f>
        <v>3.75</v>
      </c>
      <c r="S112" s="5"/>
    </row>
    <row r="113" spans="1:19" x14ac:dyDescent="0.25">
      <c r="A113" s="5">
        <v>112</v>
      </c>
      <c r="B113" s="6" t="s">
        <v>241</v>
      </c>
      <c r="C113" s="7" t="s">
        <v>242</v>
      </c>
      <c r="D113" s="5">
        <v>9</v>
      </c>
      <c r="E113" s="5">
        <f>D113/10*25</f>
        <v>22.5</v>
      </c>
      <c r="F113" s="5"/>
      <c r="G113" s="5">
        <f>F113/10*25</f>
        <v>0</v>
      </c>
      <c r="H113" s="5"/>
      <c r="I113" s="5">
        <f>IF(E113&gt;G113,E113,G113)</f>
        <v>22.5</v>
      </c>
      <c r="J113" s="5">
        <v>8</v>
      </c>
      <c r="K113" s="5">
        <f>J113/10*25</f>
        <v>20</v>
      </c>
      <c r="L113" s="5"/>
      <c r="M113" s="5"/>
      <c r="N113" s="5"/>
      <c r="O113" s="5">
        <f>IF(K113&gt;M113,K113,M113)</f>
        <v>20</v>
      </c>
      <c r="P113" s="5"/>
      <c r="Q113" s="5"/>
      <c r="R113" s="5">
        <f>I113+O113+P113+Q113</f>
        <v>42.5</v>
      </c>
      <c r="S113" s="5"/>
    </row>
    <row r="114" spans="1:19" x14ac:dyDescent="0.25">
      <c r="A114" s="5">
        <v>113</v>
      </c>
      <c r="B114" s="6" t="s">
        <v>243</v>
      </c>
      <c r="C114" s="7" t="s">
        <v>244</v>
      </c>
      <c r="D114" s="5"/>
      <c r="E114" s="5">
        <f>D114/10*25</f>
        <v>0</v>
      </c>
      <c r="F114" s="5"/>
      <c r="G114" s="5">
        <f>F114/10*25</f>
        <v>0</v>
      </c>
      <c r="H114" s="5"/>
      <c r="I114" s="5">
        <f>IF(E114&gt;G114,E114,G114)</f>
        <v>0</v>
      </c>
      <c r="J114" s="5"/>
      <c r="K114" s="5">
        <f>J114/10*25</f>
        <v>0</v>
      </c>
      <c r="L114" s="5"/>
      <c r="M114" s="5"/>
      <c r="N114" s="5"/>
      <c r="O114" s="5">
        <f>IF(K114&gt;M114,K114,M114)</f>
        <v>0</v>
      </c>
      <c r="P114" s="5"/>
      <c r="Q114" s="5"/>
      <c r="R114" s="5">
        <f>I114+O114+P114+Q114</f>
        <v>0</v>
      </c>
      <c r="S114" s="5"/>
    </row>
    <row r="115" spans="1:19" x14ac:dyDescent="0.25">
      <c r="A115" s="5">
        <v>114</v>
      </c>
      <c r="B115" s="6" t="s">
        <v>245</v>
      </c>
      <c r="C115" s="7" t="s">
        <v>246</v>
      </c>
      <c r="D115" s="5">
        <v>7.5</v>
      </c>
      <c r="E115" s="5">
        <f>D115/10*25</f>
        <v>18.75</v>
      </c>
      <c r="F115" s="5">
        <v>6.5</v>
      </c>
      <c r="G115" s="5">
        <f>F115/10*25</f>
        <v>16.25</v>
      </c>
      <c r="H115" s="5"/>
      <c r="I115" s="5">
        <f>IF(E115&gt;G115,E115,G115)</f>
        <v>18.75</v>
      </c>
      <c r="J115" s="5">
        <v>3.5</v>
      </c>
      <c r="K115" s="5">
        <f>J115/10*25</f>
        <v>8.75</v>
      </c>
      <c r="L115" s="5"/>
      <c r="M115" s="5"/>
      <c r="N115" s="5"/>
      <c r="O115" s="5">
        <f>IF(K115&gt;M115,K115,M115)</f>
        <v>8.75</v>
      </c>
      <c r="P115" s="5"/>
      <c r="Q115" s="5"/>
      <c r="R115" s="5">
        <f>I115+O115+P115+Q115</f>
        <v>27.5</v>
      </c>
      <c r="S115" s="5"/>
    </row>
    <row r="116" spans="1:19" x14ac:dyDescent="0.25">
      <c r="A116" s="5">
        <v>115</v>
      </c>
      <c r="B116" s="6" t="s">
        <v>247</v>
      </c>
      <c r="C116" s="7" t="s">
        <v>248</v>
      </c>
      <c r="D116" s="5"/>
      <c r="E116" s="5">
        <f>D116/10*25</f>
        <v>0</v>
      </c>
      <c r="F116" s="5"/>
      <c r="G116" s="5">
        <f>F116/10*25</f>
        <v>0</v>
      </c>
      <c r="H116" s="5"/>
      <c r="I116" s="5">
        <f>IF(E116&gt;G116,E116,G116)</f>
        <v>0</v>
      </c>
      <c r="J116" s="5"/>
      <c r="K116" s="5">
        <f>J116/10*25</f>
        <v>0</v>
      </c>
      <c r="L116" s="5"/>
      <c r="M116" s="5"/>
      <c r="N116" s="5"/>
      <c r="O116" s="5">
        <f>IF(K116&gt;M116,K116,M116)</f>
        <v>0</v>
      </c>
      <c r="P116" s="5"/>
      <c r="Q116" s="5"/>
      <c r="R116" s="5">
        <f>I116+O116+P116+Q116</f>
        <v>0</v>
      </c>
      <c r="S116" s="5"/>
    </row>
    <row r="117" spans="1:19" x14ac:dyDescent="0.25">
      <c r="A117" s="5">
        <v>116</v>
      </c>
      <c r="B117" s="6" t="s">
        <v>249</v>
      </c>
      <c r="C117" s="7" t="s">
        <v>250</v>
      </c>
      <c r="D117" s="5">
        <v>3</v>
      </c>
      <c r="E117" s="5">
        <f>D117/10*25</f>
        <v>7.5</v>
      </c>
      <c r="F117" s="5">
        <v>6.5</v>
      </c>
      <c r="G117" s="5">
        <f>F117/10*25</f>
        <v>16.25</v>
      </c>
      <c r="H117" s="5"/>
      <c r="I117" s="5">
        <f>IF(E117&gt;G117,E117,G117)</f>
        <v>16.25</v>
      </c>
      <c r="J117" s="5"/>
      <c r="K117" s="5">
        <f>J117/10*25</f>
        <v>0</v>
      </c>
      <c r="L117" s="5"/>
      <c r="M117" s="5"/>
      <c r="N117" s="5"/>
      <c r="O117" s="5">
        <f>IF(K117&gt;M117,K117,M117)</f>
        <v>0</v>
      </c>
      <c r="P117" s="5"/>
      <c r="Q117" s="5"/>
      <c r="R117" s="5">
        <f>I117+O117+P117+Q117</f>
        <v>16.25</v>
      </c>
      <c r="S117" s="5"/>
    </row>
    <row r="118" spans="1:19" x14ac:dyDescent="0.25">
      <c r="A118" s="5">
        <v>117</v>
      </c>
      <c r="B118" s="6" t="s">
        <v>251</v>
      </c>
      <c r="C118" s="7" t="s">
        <v>252</v>
      </c>
      <c r="D118" s="5"/>
      <c r="E118" s="5">
        <f>D118/10*25</f>
        <v>0</v>
      </c>
      <c r="F118" s="5"/>
      <c r="G118" s="5">
        <f>F118/10*25</f>
        <v>0</v>
      </c>
      <c r="H118" s="5"/>
      <c r="I118" s="5">
        <f>IF(E118&gt;G118,E118,G118)</f>
        <v>0</v>
      </c>
      <c r="J118" s="5"/>
      <c r="K118" s="5">
        <f>J118/10*25</f>
        <v>0</v>
      </c>
      <c r="L118" s="5"/>
      <c r="M118" s="5"/>
      <c r="N118" s="5"/>
      <c r="O118" s="5">
        <f>IF(K118&gt;M118,K118,M118)</f>
        <v>0</v>
      </c>
      <c r="P118" s="5"/>
      <c r="Q118" s="5"/>
      <c r="R118" s="5">
        <f>I118+O118+P118+Q118</f>
        <v>0</v>
      </c>
      <c r="S118" s="5"/>
    </row>
    <row r="119" spans="1:19" x14ac:dyDescent="0.25">
      <c r="A119" s="5">
        <v>118</v>
      </c>
      <c r="B119" s="6" t="s">
        <v>253</v>
      </c>
      <c r="C119" s="7" t="s">
        <v>254</v>
      </c>
      <c r="D119" s="5"/>
      <c r="E119" s="5">
        <f>D119/10*25</f>
        <v>0</v>
      </c>
      <c r="F119" s="5"/>
      <c r="G119" s="5">
        <f>F119/10*25</f>
        <v>0</v>
      </c>
      <c r="H119" s="5"/>
      <c r="I119" s="5">
        <f>IF(E119&gt;G119,E119,G119)</f>
        <v>0</v>
      </c>
      <c r="J119" s="5"/>
      <c r="K119" s="5">
        <f>J119/10*25</f>
        <v>0</v>
      </c>
      <c r="L119" s="5"/>
      <c r="M119" s="5"/>
      <c r="N119" s="5"/>
      <c r="O119" s="5">
        <f>IF(K119&gt;M119,K119,M119)</f>
        <v>0</v>
      </c>
      <c r="P119" s="5"/>
      <c r="Q119" s="5"/>
      <c r="R119" s="5">
        <f>I119+O119+P119+Q119</f>
        <v>0</v>
      </c>
      <c r="S119" s="5"/>
    </row>
    <row r="120" spans="1:19" x14ac:dyDescent="0.25">
      <c r="A120" s="5">
        <v>119</v>
      </c>
      <c r="B120" s="6" t="s">
        <v>255</v>
      </c>
      <c r="C120" s="7" t="s">
        <v>256</v>
      </c>
      <c r="D120" s="5"/>
      <c r="E120" s="5">
        <f>D120/10*25</f>
        <v>0</v>
      </c>
      <c r="F120" s="5">
        <v>3</v>
      </c>
      <c r="G120" s="5">
        <f>F120/10*25</f>
        <v>7.5</v>
      </c>
      <c r="H120" s="5"/>
      <c r="I120" s="5">
        <f>IF(E120&gt;G120,E120,G120)</f>
        <v>7.5</v>
      </c>
      <c r="J120" s="5"/>
      <c r="K120" s="5">
        <f>J120/10*25</f>
        <v>0</v>
      </c>
      <c r="L120" s="5"/>
      <c r="M120" s="5"/>
      <c r="N120" s="5"/>
      <c r="O120" s="5">
        <f>IF(K120&gt;M120,K120,M120)</f>
        <v>0</v>
      </c>
      <c r="P120" s="5"/>
      <c r="Q120" s="5"/>
      <c r="R120" s="5">
        <f>I120+O120+P120+Q120</f>
        <v>7.5</v>
      </c>
      <c r="S120" s="5"/>
    </row>
    <row r="121" spans="1:19" x14ac:dyDescent="0.25">
      <c r="A121" s="5">
        <v>120</v>
      </c>
      <c r="B121" s="6" t="s">
        <v>257</v>
      </c>
      <c r="C121" s="7" t="s">
        <v>258</v>
      </c>
      <c r="D121" s="5">
        <v>5.5</v>
      </c>
      <c r="E121" s="5">
        <f>D121/10*25</f>
        <v>13.750000000000002</v>
      </c>
      <c r="F121" s="5"/>
      <c r="G121" s="5">
        <f>F121/10*25</f>
        <v>0</v>
      </c>
      <c r="H121" s="5"/>
      <c r="I121" s="5">
        <f>IF(E121&gt;G121,E121,G121)</f>
        <v>13.750000000000002</v>
      </c>
      <c r="J121" s="5">
        <v>4</v>
      </c>
      <c r="K121" s="5">
        <f>J121/10*25</f>
        <v>10</v>
      </c>
      <c r="L121" s="5"/>
      <c r="M121" s="5"/>
      <c r="N121" s="5"/>
      <c r="O121" s="5">
        <f>IF(K121&gt;M121,K121,M121)</f>
        <v>10</v>
      </c>
      <c r="P121" s="5"/>
      <c r="Q121" s="5"/>
      <c r="R121" s="5">
        <f>I121+O121+P121+Q121</f>
        <v>23.75</v>
      </c>
      <c r="S121" s="5"/>
    </row>
    <row r="122" spans="1:19" x14ac:dyDescent="0.25">
      <c r="A122" s="5">
        <v>121</v>
      </c>
      <c r="B122" s="6" t="s">
        <v>259</v>
      </c>
      <c r="C122" s="7" t="s">
        <v>260</v>
      </c>
      <c r="D122" s="5">
        <v>6.5</v>
      </c>
      <c r="E122" s="5">
        <f>D122/10*25</f>
        <v>16.25</v>
      </c>
      <c r="F122" s="5">
        <v>8.5</v>
      </c>
      <c r="G122" s="5">
        <f>F122/10*25</f>
        <v>21.25</v>
      </c>
      <c r="H122" s="5"/>
      <c r="I122" s="5">
        <f>IF(E122&gt;G122,E122,G122)</f>
        <v>21.25</v>
      </c>
      <c r="J122" s="5"/>
      <c r="K122" s="5">
        <f>J122/10*25</f>
        <v>0</v>
      </c>
      <c r="L122" s="5"/>
      <c r="M122" s="5"/>
      <c r="N122" s="5"/>
      <c r="O122" s="5">
        <f>IF(K122&gt;M122,K122,M122)</f>
        <v>0</v>
      </c>
      <c r="P122" s="5"/>
      <c r="Q122" s="5"/>
      <c r="R122" s="5">
        <f>I122+O122+P122+Q122</f>
        <v>21.25</v>
      </c>
      <c r="S122" s="5"/>
    </row>
    <row r="123" spans="1:19" x14ac:dyDescent="0.25">
      <c r="A123" s="5">
        <v>122</v>
      </c>
      <c r="B123" s="6" t="s">
        <v>261</v>
      </c>
      <c r="C123" s="7" t="s">
        <v>262</v>
      </c>
      <c r="D123" s="5"/>
      <c r="E123" s="5">
        <f>D123/10*25</f>
        <v>0</v>
      </c>
      <c r="F123" s="5"/>
      <c r="G123" s="5">
        <f>F123/10*25</f>
        <v>0</v>
      </c>
      <c r="H123" s="5"/>
      <c r="I123" s="5">
        <f>IF(E123&gt;G123,E123,G123)</f>
        <v>0</v>
      </c>
      <c r="J123" s="5"/>
      <c r="K123" s="5">
        <f>J123/10*25</f>
        <v>0</v>
      </c>
      <c r="L123" s="5"/>
      <c r="M123" s="5"/>
      <c r="N123" s="5"/>
      <c r="O123" s="5">
        <f>IF(K123&gt;M123,K123,M123)</f>
        <v>0</v>
      </c>
      <c r="P123" s="5"/>
      <c r="Q123" s="5"/>
      <c r="R123" s="5">
        <f>I123+O123+P123+Q123</f>
        <v>0</v>
      </c>
      <c r="S123" s="5"/>
    </row>
    <row r="124" spans="1:19" x14ac:dyDescent="0.25">
      <c r="A124" s="5">
        <v>123</v>
      </c>
      <c r="B124" s="6" t="s">
        <v>263</v>
      </c>
      <c r="C124" s="7" t="s">
        <v>264</v>
      </c>
      <c r="D124" s="5"/>
      <c r="E124" s="5">
        <f>D124/10*25</f>
        <v>0</v>
      </c>
      <c r="F124" s="5"/>
      <c r="G124" s="5">
        <f>F124/10*25</f>
        <v>0</v>
      </c>
      <c r="H124" s="5"/>
      <c r="I124" s="5">
        <f>IF(E124&gt;G124,E124,G124)</f>
        <v>0</v>
      </c>
      <c r="J124" s="5"/>
      <c r="K124" s="5">
        <f>J124/10*25</f>
        <v>0</v>
      </c>
      <c r="L124" s="5"/>
      <c r="M124" s="5"/>
      <c r="N124" s="5"/>
      <c r="O124" s="5">
        <f>IF(K124&gt;M124,K124,M124)</f>
        <v>0</v>
      </c>
      <c r="P124" s="5"/>
      <c r="Q124" s="5"/>
      <c r="R124" s="5">
        <f>I124+O124+P124+Q124</f>
        <v>0</v>
      </c>
      <c r="S124" s="5"/>
    </row>
    <row r="125" spans="1:19" x14ac:dyDescent="0.25">
      <c r="A125" s="5">
        <v>124</v>
      </c>
      <c r="B125" s="6" t="s">
        <v>265</v>
      </c>
      <c r="C125" s="7" t="s">
        <v>266</v>
      </c>
      <c r="D125" s="5"/>
      <c r="E125" s="5">
        <f>D125/10*25</f>
        <v>0</v>
      </c>
      <c r="F125" s="5">
        <v>2</v>
      </c>
      <c r="G125" s="5">
        <f>F125/10*25</f>
        <v>5</v>
      </c>
      <c r="H125" s="5"/>
      <c r="I125" s="5">
        <f>IF(E125&gt;G125,E125,G125)</f>
        <v>5</v>
      </c>
      <c r="J125" s="5"/>
      <c r="K125" s="5">
        <f>J125/10*25</f>
        <v>0</v>
      </c>
      <c r="L125" s="5"/>
      <c r="M125" s="5"/>
      <c r="N125" s="5"/>
      <c r="O125" s="5">
        <f>IF(K125&gt;M125,K125,M125)</f>
        <v>0</v>
      </c>
      <c r="P125" s="5"/>
      <c r="Q125" s="5"/>
      <c r="R125" s="5">
        <f>I125+O125+P125+Q125</f>
        <v>5</v>
      </c>
      <c r="S125" s="5"/>
    </row>
    <row r="126" spans="1:19" x14ac:dyDescent="0.25">
      <c r="A126" s="5">
        <v>125</v>
      </c>
      <c r="B126" s="6" t="s">
        <v>267</v>
      </c>
      <c r="C126" s="7" t="s">
        <v>268</v>
      </c>
      <c r="D126" s="5"/>
      <c r="E126" s="5">
        <f>D126/10*25</f>
        <v>0</v>
      </c>
      <c r="F126" s="5"/>
      <c r="G126" s="5">
        <f>F126/10*25</f>
        <v>0</v>
      </c>
      <c r="H126" s="5"/>
      <c r="I126" s="5">
        <f>IF(E126&gt;G126,E126,G126)</f>
        <v>0</v>
      </c>
      <c r="J126" s="5"/>
      <c r="K126" s="5">
        <f>J126/10*25</f>
        <v>0</v>
      </c>
      <c r="L126" s="5"/>
      <c r="M126" s="5"/>
      <c r="N126" s="5"/>
      <c r="O126" s="5">
        <f>IF(K126&gt;M126,K126,M126)</f>
        <v>0</v>
      </c>
      <c r="P126" s="5"/>
      <c r="Q126" s="5"/>
      <c r="R126" s="5">
        <f>I126+O126+P126+Q126</f>
        <v>0</v>
      </c>
      <c r="S126" s="5"/>
    </row>
    <row r="127" spans="1:19" x14ac:dyDescent="0.25">
      <c r="A127" s="5">
        <v>126</v>
      </c>
      <c r="B127" s="6" t="s">
        <v>269</v>
      </c>
      <c r="C127" s="7" t="s">
        <v>270</v>
      </c>
      <c r="D127" s="5"/>
      <c r="E127" s="5">
        <f>D127/10*25</f>
        <v>0</v>
      </c>
      <c r="F127" s="5"/>
      <c r="G127" s="5">
        <f>F127/10*25</f>
        <v>0</v>
      </c>
      <c r="H127" s="5"/>
      <c r="I127" s="5">
        <f>IF(E127&gt;G127,E127,G127)</f>
        <v>0</v>
      </c>
      <c r="J127" s="5"/>
      <c r="K127" s="5">
        <f>J127/10*25</f>
        <v>0</v>
      </c>
      <c r="L127" s="5"/>
      <c r="M127" s="5"/>
      <c r="N127" s="5"/>
      <c r="O127" s="5">
        <f>IF(K127&gt;M127,K127,M127)</f>
        <v>0</v>
      </c>
      <c r="P127" s="5"/>
      <c r="Q127" s="5"/>
      <c r="R127" s="5">
        <f>I127+O127+P127+Q127</f>
        <v>0</v>
      </c>
      <c r="S127" s="5"/>
    </row>
    <row r="128" spans="1:19" x14ac:dyDescent="0.25">
      <c r="A128" s="5">
        <v>127</v>
      </c>
      <c r="B128" s="6" t="s">
        <v>271</v>
      </c>
      <c r="C128" s="7" t="s">
        <v>272</v>
      </c>
      <c r="D128" s="5"/>
      <c r="E128" s="5">
        <f>D128/10*25</f>
        <v>0</v>
      </c>
      <c r="F128" s="5">
        <v>10</v>
      </c>
      <c r="G128" s="5">
        <f>F128/10*25</f>
        <v>25</v>
      </c>
      <c r="H128" s="5"/>
      <c r="I128" s="5">
        <f>IF(E128&gt;G128,E128,G128)</f>
        <v>25</v>
      </c>
      <c r="J128" s="5"/>
      <c r="K128" s="5">
        <f>J128/10*25</f>
        <v>0</v>
      </c>
      <c r="L128" s="5"/>
      <c r="M128" s="5"/>
      <c r="N128" s="5"/>
      <c r="O128" s="5">
        <f>IF(K128&gt;M128,K128,M128)</f>
        <v>0</v>
      </c>
      <c r="P128" s="5"/>
      <c r="Q128" s="5"/>
      <c r="R128" s="5">
        <f>I128+O128+P128+Q128</f>
        <v>25</v>
      </c>
      <c r="S128" s="5"/>
    </row>
    <row r="129" spans="1:19" x14ac:dyDescent="0.25">
      <c r="A129" s="5">
        <v>128</v>
      </c>
      <c r="B129" s="6" t="s">
        <v>273</v>
      </c>
      <c r="C129" s="7" t="s">
        <v>274</v>
      </c>
      <c r="D129" s="5">
        <v>4.5</v>
      </c>
      <c r="E129" s="5">
        <f>D129/10*25</f>
        <v>11.25</v>
      </c>
      <c r="F129" s="5">
        <v>6.5</v>
      </c>
      <c r="G129" s="5">
        <f>F129/10*25</f>
        <v>16.25</v>
      </c>
      <c r="H129" s="5"/>
      <c r="I129" s="5">
        <f>IF(E129&gt;G129,E129,G129)</f>
        <v>16.25</v>
      </c>
      <c r="J129" s="5"/>
      <c r="K129" s="5">
        <f>J129/10*25</f>
        <v>0</v>
      </c>
      <c r="L129" s="5"/>
      <c r="M129" s="5"/>
      <c r="N129" s="5"/>
      <c r="O129" s="5">
        <f>IF(K129&gt;M129,K129,M129)</f>
        <v>0</v>
      </c>
      <c r="P129" s="5"/>
      <c r="Q129" s="5"/>
      <c r="R129" s="5">
        <f>I129+O129+P129+Q129</f>
        <v>16.25</v>
      </c>
      <c r="S129" s="5"/>
    </row>
    <row r="130" spans="1:19" x14ac:dyDescent="0.25">
      <c r="A130" s="5">
        <v>129</v>
      </c>
      <c r="B130" s="6" t="s">
        <v>275</v>
      </c>
      <c r="C130" s="7" t="s">
        <v>276</v>
      </c>
      <c r="D130" s="5"/>
      <c r="E130" s="5">
        <f>D130/10*25</f>
        <v>0</v>
      </c>
      <c r="F130" s="5"/>
      <c r="G130" s="5">
        <f>F130/10*25</f>
        <v>0</v>
      </c>
      <c r="H130" s="5"/>
      <c r="I130" s="5">
        <f>IF(E130&gt;G130,E130,G130)</f>
        <v>0</v>
      </c>
      <c r="J130" s="5"/>
      <c r="K130" s="5">
        <f>J130/10*25</f>
        <v>0</v>
      </c>
      <c r="L130" s="5"/>
      <c r="M130" s="5"/>
      <c r="N130" s="5"/>
      <c r="O130" s="5">
        <f>IF(K130&gt;M130,K130,M130)</f>
        <v>0</v>
      </c>
      <c r="P130" s="5"/>
      <c r="Q130" s="5"/>
      <c r="R130" s="5">
        <f>I130+O130+P130+Q130</f>
        <v>0</v>
      </c>
      <c r="S130" s="5"/>
    </row>
    <row r="131" spans="1:19" x14ac:dyDescent="0.25">
      <c r="A131" s="5">
        <v>130</v>
      </c>
      <c r="B131" s="6" t="s">
        <v>277</v>
      </c>
      <c r="C131" s="7" t="s">
        <v>278</v>
      </c>
      <c r="D131" s="5"/>
      <c r="E131" s="5">
        <f>D131/10*25</f>
        <v>0</v>
      </c>
      <c r="F131" s="5">
        <v>4.5</v>
      </c>
      <c r="G131" s="5">
        <f>F131/10*25</f>
        <v>11.25</v>
      </c>
      <c r="H131" s="5"/>
      <c r="I131" s="5">
        <f>IF(E131&gt;G131,E131,G131)</f>
        <v>11.25</v>
      </c>
      <c r="J131" s="5"/>
      <c r="K131" s="5">
        <f>J131/10*25</f>
        <v>0</v>
      </c>
      <c r="L131" s="5"/>
      <c r="M131" s="5"/>
      <c r="N131" s="5"/>
      <c r="O131" s="5">
        <f>IF(K131&gt;M131,K131,M131)</f>
        <v>0</v>
      </c>
      <c r="P131" s="5"/>
      <c r="Q131" s="5"/>
      <c r="R131" s="5">
        <f>I131+O131+P131+Q131</f>
        <v>11.25</v>
      </c>
      <c r="S131" s="5"/>
    </row>
    <row r="132" spans="1:19" x14ac:dyDescent="0.25">
      <c r="A132" s="5">
        <v>131</v>
      </c>
      <c r="B132" s="6" t="s">
        <v>279</v>
      </c>
      <c r="C132" s="7" t="s">
        <v>280</v>
      </c>
      <c r="D132" s="5"/>
      <c r="E132" s="5">
        <f>D132/10*25</f>
        <v>0</v>
      </c>
      <c r="F132" s="5"/>
      <c r="G132" s="5">
        <f>F132/10*25</f>
        <v>0</v>
      </c>
      <c r="H132" s="5"/>
      <c r="I132" s="5">
        <f>IF(E132&gt;G132,E132,G132)</f>
        <v>0</v>
      </c>
      <c r="J132" s="5"/>
      <c r="K132" s="5">
        <f>J132/10*25</f>
        <v>0</v>
      </c>
      <c r="L132" s="5"/>
      <c r="M132" s="5"/>
      <c r="N132" s="5"/>
      <c r="O132" s="5">
        <f>IF(K132&gt;M132,K132,M132)</f>
        <v>0</v>
      </c>
      <c r="P132" s="5"/>
      <c r="Q132" s="5"/>
      <c r="R132" s="5">
        <f>I132+O132+P132+Q132</f>
        <v>0</v>
      </c>
      <c r="S132" s="5"/>
    </row>
    <row r="133" spans="1:19" x14ac:dyDescent="0.25">
      <c r="A133" s="5">
        <v>132</v>
      </c>
      <c r="B133" s="6" t="s">
        <v>281</v>
      </c>
      <c r="C133" s="7" t="s">
        <v>282</v>
      </c>
      <c r="D133" s="5"/>
      <c r="E133" s="5">
        <f>D133/10*25</f>
        <v>0</v>
      </c>
      <c r="F133" s="5"/>
      <c r="G133" s="5">
        <f>F133/10*25</f>
        <v>0</v>
      </c>
      <c r="H133" s="5"/>
      <c r="I133" s="5">
        <f>IF(E133&gt;G133,E133,G133)</f>
        <v>0</v>
      </c>
      <c r="J133" s="5"/>
      <c r="K133" s="5">
        <f>J133/10*25</f>
        <v>0</v>
      </c>
      <c r="L133" s="5"/>
      <c r="M133" s="5"/>
      <c r="N133" s="5"/>
      <c r="O133" s="5">
        <f>IF(K133&gt;M133,K133,M133)</f>
        <v>0</v>
      </c>
      <c r="P133" s="5"/>
      <c r="Q133" s="5"/>
      <c r="R133" s="5">
        <f>I133+O133+P133+Q133</f>
        <v>0</v>
      </c>
      <c r="S133" s="5"/>
    </row>
    <row r="134" spans="1:19" x14ac:dyDescent="0.25">
      <c r="A134" s="5">
        <v>133</v>
      </c>
      <c r="B134" s="6" t="s">
        <v>283</v>
      </c>
      <c r="C134" s="7" t="s">
        <v>284</v>
      </c>
      <c r="D134" s="5"/>
      <c r="E134" s="5">
        <f>D134/10*25</f>
        <v>0</v>
      </c>
      <c r="F134" s="5"/>
      <c r="G134" s="5">
        <f>F134/10*25</f>
        <v>0</v>
      </c>
      <c r="H134" s="5"/>
      <c r="I134" s="5">
        <f>IF(E134&gt;G134,E134,G134)</f>
        <v>0</v>
      </c>
      <c r="J134" s="5"/>
      <c r="K134" s="5">
        <f>J134/10*25</f>
        <v>0</v>
      </c>
      <c r="L134" s="5"/>
      <c r="M134" s="5"/>
      <c r="N134" s="5"/>
      <c r="O134" s="5">
        <f>IF(K134&gt;M134,K134,M134)</f>
        <v>0</v>
      </c>
      <c r="P134" s="5"/>
      <c r="Q134" s="5"/>
      <c r="R134" s="5">
        <f>I134+O134+P134+Q134</f>
        <v>0</v>
      </c>
      <c r="S134" s="5"/>
    </row>
    <row r="135" spans="1:19" x14ac:dyDescent="0.25">
      <c r="A135" s="5">
        <v>134</v>
      </c>
      <c r="B135" s="6" t="s">
        <v>285</v>
      </c>
      <c r="C135" s="7" t="s">
        <v>286</v>
      </c>
      <c r="D135" s="5"/>
      <c r="E135" s="5">
        <f>D135/10*25</f>
        <v>0</v>
      </c>
      <c r="F135" s="5"/>
      <c r="G135" s="5">
        <f>F135/10*25</f>
        <v>0</v>
      </c>
      <c r="H135" s="5"/>
      <c r="I135" s="5">
        <f>IF(E135&gt;G135,E135,G135)</f>
        <v>0</v>
      </c>
      <c r="J135" s="5"/>
      <c r="K135" s="5">
        <f>J135/10*25</f>
        <v>0</v>
      </c>
      <c r="L135" s="5"/>
      <c r="M135" s="5"/>
      <c r="N135" s="5"/>
      <c r="O135" s="5">
        <f>IF(K135&gt;M135,K135,M135)</f>
        <v>0</v>
      </c>
      <c r="P135" s="5"/>
      <c r="Q135" s="5"/>
      <c r="R135" s="5">
        <f>I135+O135+P135+Q135</f>
        <v>0</v>
      </c>
      <c r="S135" s="5"/>
    </row>
    <row r="136" spans="1:19" x14ac:dyDescent="0.25">
      <c r="A136" s="5">
        <v>135</v>
      </c>
      <c r="B136" s="6" t="s">
        <v>287</v>
      </c>
      <c r="C136" s="7" t="s">
        <v>288</v>
      </c>
      <c r="D136" s="5"/>
      <c r="E136" s="5">
        <f>D136/10*25</f>
        <v>0</v>
      </c>
      <c r="F136" s="5"/>
      <c r="G136" s="5">
        <f>F136/10*25</f>
        <v>0</v>
      </c>
      <c r="H136" s="5"/>
      <c r="I136" s="5">
        <f>IF(E136&gt;G136,E136,G136)</f>
        <v>0</v>
      </c>
      <c r="J136" s="5"/>
      <c r="K136" s="5">
        <f>J136/10*25</f>
        <v>0</v>
      </c>
      <c r="L136" s="5"/>
      <c r="M136" s="5"/>
      <c r="N136" s="5"/>
      <c r="O136" s="5">
        <f>IF(K136&gt;M136,K136,M136)</f>
        <v>0</v>
      </c>
      <c r="P136" s="5"/>
      <c r="Q136" s="5"/>
      <c r="R136" s="5">
        <f>I136+O136+P136+Q136</f>
        <v>0</v>
      </c>
      <c r="S136" s="5"/>
    </row>
    <row r="137" spans="1:19" x14ac:dyDescent="0.25">
      <c r="A137" s="5">
        <v>136</v>
      </c>
      <c r="B137" s="6" t="s">
        <v>289</v>
      </c>
      <c r="C137" s="7" t="s">
        <v>290</v>
      </c>
      <c r="D137" s="5"/>
      <c r="E137" s="5">
        <f>D137/10*25</f>
        <v>0</v>
      </c>
      <c r="F137" s="5"/>
      <c r="G137" s="5">
        <f>F137/10*25</f>
        <v>0</v>
      </c>
      <c r="H137" s="5"/>
      <c r="I137" s="5">
        <f>IF(E137&gt;G137,E137,G137)</f>
        <v>0</v>
      </c>
      <c r="J137" s="5"/>
      <c r="K137" s="5">
        <f>J137/10*25</f>
        <v>0</v>
      </c>
      <c r="L137" s="5"/>
      <c r="M137" s="5"/>
      <c r="N137" s="5"/>
      <c r="O137" s="5">
        <f>IF(K137&gt;M137,K137,M137)</f>
        <v>0</v>
      </c>
      <c r="P137" s="5"/>
      <c r="Q137" s="5"/>
      <c r="R137" s="5">
        <f>I137+O137+P137+Q137</f>
        <v>0</v>
      </c>
      <c r="S137" s="5"/>
    </row>
    <row r="138" spans="1:19" x14ac:dyDescent="0.25">
      <c r="A138" s="5">
        <v>137</v>
      </c>
      <c r="B138" s="6" t="s">
        <v>291</v>
      </c>
      <c r="C138" s="7" t="s">
        <v>292</v>
      </c>
      <c r="D138" s="5"/>
      <c r="E138" s="5">
        <f>D138/10*25</f>
        <v>0</v>
      </c>
      <c r="F138" s="5"/>
      <c r="G138" s="5">
        <f>F138/10*25</f>
        <v>0</v>
      </c>
      <c r="H138" s="5"/>
      <c r="I138" s="5">
        <f>IF(E138&gt;G138,E138,G138)</f>
        <v>0</v>
      </c>
      <c r="J138" s="5"/>
      <c r="K138" s="5">
        <f>J138/10*25</f>
        <v>0</v>
      </c>
      <c r="L138" s="5"/>
      <c r="M138" s="5"/>
      <c r="N138" s="5"/>
      <c r="O138" s="5">
        <f>IF(K138&gt;M138,K138,M138)</f>
        <v>0</v>
      </c>
      <c r="P138" s="5"/>
      <c r="Q138" s="5"/>
      <c r="R138" s="5">
        <f>I138+O138+P138+Q138</f>
        <v>0</v>
      </c>
      <c r="S138" s="5"/>
    </row>
    <row r="139" spans="1:19" x14ac:dyDescent="0.25">
      <c r="A139" s="5">
        <v>138</v>
      </c>
      <c r="B139" s="6" t="s">
        <v>293</v>
      </c>
      <c r="C139" s="7" t="s">
        <v>294</v>
      </c>
      <c r="D139" s="5"/>
      <c r="E139" s="5">
        <f>D139/10*25</f>
        <v>0</v>
      </c>
      <c r="F139" s="5"/>
      <c r="G139" s="5">
        <f>F139/10*25</f>
        <v>0</v>
      </c>
      <c r="H139" s="5"/>
      <c r="I139" s="5">
        <f>IF(E139&gt;G139,E139,G139)</f>
        <v>0</v>
      </c>
      <c r="J139" s="5"/>
      <c r="K139" s="5">
        <f>J139/10*25</f>
        <v>0</v>
      </c>
      <c r="L139" s="5"/>
      <c r="M139" s="5"/>
      <c r="N139" s="5"/>
      <c r="O139" s="5">
        <f>IF(K139&gt;M139,K139,M139)</f>
        <v>0</v>
      </c>
      <c r="P139" s="5"/>
      <c r="Q139" s="5"/>
      <c r="R139" s="5">
        <f>I139+O139+P139+Q139</f>
        <v>0</v>
      </c>
      <c r="S139" s="5"/>
    </row>
    <row r="140" spans="1:19" x14ac:dyDescent="0.25">
      <c r="A140" s="5">
        <v>139</v>
      </c>
      <c r="B140" s="6" t="s">
        <v>295</v>
      </c>
      <c r="C140" s="7" t="s">
        <v>296</v>
      </c>
      <c r="D140" s="5"/>
      <c r="E140" s="5">
        <f>D140/10*25</f>
        <v>0</v>
      </c>
      <c r="F140" s="5"/>
      <c r="G140" s="5">
        <f>F140/10*25</f>
        <v>0</v>
      </c>
      <c r="H140" s="5"/>
      <c r="I140" s="5">
        <f>IF(E140&gt;G140,E140,G140)</f>
        <v>0</v>
      </c>
      <c r="J140" s="5"/>
      <c r="K140" s="5">
        <f>J140/10*25</f>
        <v>0</v>
      </c>
      <c r="L140" s="5"/>
      <c r="M140" s="5"/>
      <c r="N140" s="5"/>
      <c r="O140" s="5">
        <f>IF(K140&gt;M140,K140,M140)</f>
        <v>0</v>
      </c>
      <c r="P140" s="5"/>
      <c r="Q140" s="5"/>
      <c r="R140" s="5">
        <f>I140+O140+P140+Q140</f>
        <v>0</v>
      </c>
      <c r="S140" s="5"/>
    </row>
    <row r="141" spans="1:19" x14ac:dyDescent="0.25">
      <c r="A141" s="5">
        <v>140</v>
      </c>
      <c r="B141" s="6" t="s">
        <v>297</v>
      </c>
      <c r="C141" s="7" t="s">
        <v>298</v>
      </c>
      <c r="D141" s="5"/>
      <c r="E141" s="5">
        <f>D141/10*25</f>
        <v>0</v>
      </c>
      <c r="F141" s="5"/>
      <c r="G141" s="5">
        <f>F141/10*25</f>
        <v>0</v>
      </c>
      <c r="H141" s="5"/>
      <c r="I141" s="5">
        <f>IF(E141&gt;G141,E141,G141)</f>
        <v>0</v>
      </c>
      <c r="J141" s="5"/>
      <c r="K141" s="5">
        <f>J141/10*25</f>
        <v>0</v>
      </c>
      <c r="L141" s="5"/>
      <c r="M141" s="5"/>
      <c r="N141" s="5"/>
      <c r="O141" s="5">
        <f>IF(K141&gt;M141,K141,M141)</f>
        <v>0</v>
      </c>
      <c r="P141" s="5"/>
      <c r="Q141" s="5"/>
      <c r="R141" s="5">
        <f>I141+O141+P141+Q141</f>
        <v>0</v>
      </c>
      <c r="S141" s="5"/>
    </row>
    <row r="142" spans="1:19" x14ac:dyDescent="0.25">
      <c r="A142" s="5">
        <v>141</v>
      </c>
      <c r="B142" s="6" t="s">
        <v>299</v>
      </c>
      <c r="C142" s="7" t="s">
        <v>300</v>
      </c>
      <c r="D142" s="5"/>
      <c r="E142" s="5">
        <f>D142/10*25</f>
        <v>0</v>
      </c>
      <c r="F142" s="5"/>
      <c r="G142" s="5">
        <f>F142/10*25</f>
        <v>0</v>
      </c>
      <c r="H142" s="5"/>
      <c r="I142" s="5">
        <f>IF(E142&gt;G142,E142,G142)</f>
        <v>0</v>
      </c>
      <c r="J142" s="5"/>
      <c r="K142" s="5">
        <f>J142/10*25</f>
        <v>0</v>
      </c>
      <c r="L142" s="5"/>
      <c r="M142" s="5"/>
      <c r="N142" s="5"/>
      <c r="O142" s="5">
        <f>IF(K142&gt;M142,K142,M142)</f>
        <v>0</v>
      </c>
      <c r="P142" s="5"/>
      <c r="Q142" s="5"/>
      <c r="R142" s="5">
        <f>I142+O142+P142+Q142</f>
        <v>0</v>
      </c>
      <c r="S142" s="5"/>
    </row>
    <row r="143" spans="1:19" x14ac:dyDescent="0.25">
      <c r="A143" s="5">
        <v>142</v>
      </c>
      <c r="B143" s="6" t="s">
        <v>301</v>
      </c>
      <c r="C143" s="7" t="s">
        <v>302</v>
      </c>
      <c r="D143" s="5"/>
      <c r="E143" s="5">
        <f>D143/10*25</f>
        <v>0</v>
      </c>
      <c r="F143" s="5"/>
      <c r="G143" s="5">
        <f>F143/10*25</f>
        <v>0</v>
      </c>
      <c r="H143" s="5"/>
      <c r="I143" s="5">
        <f>IF(E143&gt;G143,E143,G143)</f>
        <v>0</v>
      </c>
      <c r="J143" s="5"/>
      <c r="K143" s="5">
        <f>J143/10*25</f>
        <v>0</v>
      </c>
      <c r="L143" s="5"/>
      <c r="M143" s="5"/>
      <c r="N143" s="5"/>
      <c r="O143" s="5">
        <f>IF(K143&gt;M143,K143,M143)</f>
        <v>0</v>
      </c>
      <c r="P143" s="5"/>
      <c r="Q143" s="5"/>
      <c r="R143" s="5">
        <f>I143+O143+P143+Q143</f>
        <v>0</v>
      </c>
      <c r="S143" s="5"/>
    </row>
    <row r="144" spans="1:19" x14ac:dyDescent="0.25">
      <c r="A144" s="5">
        <v>143</v>
      </c>
      <c r="B144" s="6" t="s">
        <v>303</v>
      </c>
      <c r="C144" s="7" t="s">
        <v>304</v>
      </c>
      <c r="D144" s="5">
        <v>0.5</v>
      </c>
      <c r="E144" s="5">
        <f>D144/10*25</f>
        <v>1.25</v>
      </c>
      <c r="F144" s="5"/>
      <c r="G144" s="5">
        <f>F144/10*25</f>
        <v>0</v>
      </c>
      <c r="H144" s="5"/>
      <c r="I144" s="5">
        <f>IF(E144&gt;G144,E144,G144)</f>
        <v>1.25</v>
      </c>
      <c r="J144" s="5"/>
      <c r="K144" s="5">
        <f>J144/10*25</f>
        <v>0</v>
      </c>
      <c r="L144" s="5"/>
      <c r="M144" s="5"/>
      <c r="N144" s="5"/>
      <c r="O144" s="5">
        <f>IF(K144&gt;M144,K144,M144)</f>
        <v>0</v>
      </c>
      <c r="P144" s="5"/>
      <c r="Q144" s="5"/>
      <c r="R144" s="5">
        <f>I144+O144+P144+Q144</f>
        <v>1.25</v>
      </c>
      <c r="S144" s="5"/>
    </row>
    <row r="145" spans="1:19" x14ac:dyDescent="0.25">
      <c r="A145" s="5">
        <v>144</v>
      </c>
      <c r="B145" s="6" t="s">
        <v>305</v>
      </c>
      <c r="C145" s="7" t="s">
        <v>306</v>
      </c>
      <c r="D145" s="5"/>
      <c r="E145" s="5">
        <f>D145/10*25</f>
        <v>0</v>
      </c>
      <c r="F145" s="5"/>
      <c r="G145" s="5">
        <f>F145/10*25</f>
        <v>0</v>
      </c>
      <c r="H145" s="5"/>
      <c r="I145" s="5">
        <f>IF(E145&gt;G145,E145,G145)</f>
        <v>0</v>
      </c>
      <c r="J145" s="5"/>
      <c r="K145" s="5">
        <f>J145/10*25</f>
        <v>0</v>
      </c>
      <c r="L145" s="5"/>
      <c r="M145" s="5"/>
      <c r="N145" s="5"/>
      <c r="O145" s="5">
        <f>IF(K145&gt;M145,K145,M145)</f>
        <v>0</v>
      </c>
      <c r="P145" s="5"/>
      <c r="Q145" s="5"/>
      <c r="R145" s="5">
        <f>I145+O145+P145+Q145</f>
        <v>0</v>
      </c>
      <c r="S145" s="5"/>
    </row>
    <row r="146" spans="1:19" x14ac:dyDescent="0.25">
      <c r="A146" s="5">
        <v>145</v>
      </c>
      <c r="B146" s="6" t="s">
        <v>307</v>
      </c>
      <c r="C146" s="7" t="s">
        <v>308</v>
      </c>
      <c r="D146" s="5"/>
      <c r="E146" s="5">
        <f>D146/10*25</f>
        <v>0</v>
      </c>
      <c r="F146" s="5"/>
      <c r="G146" s="5">
        <f>F146/10*25</f>
        <v>0</v>
      </c>
      <c r="H146" s="5"/>
      <c r="I146" s="5">
        <f>IF(E146&gt;G146,E146,G146)</f>
        <v>0</v>
      </c>
      <c r="J146" s="5"/>
      <c r="K146" s="5">
        <f>J146/10*25</f>
        <v>0</v>
      </c>
      <c r="L146" s="5"/>
      <c r="M146" s="5"/>
      <c r="N146" s="5"/>
      <c r="O146" s="5">
        <f>IF(K146&gt;M146,K146,M146)</f>
        <v>0</v>
      </c>
      <c r="P146" s="5"/>
      <c r="Q146" s="5"/>
      <c r="R146" s="5">
        <f>I146+O146+P146+Q146</f>
        <v>0</v>
      </c>
      <c r="S146" s="5"/>
    </row>
    <row r="147" spans="1:19" x14ac:dyDescent="0.25">
      <c r="A147" s="5">
        <v>146</v>
      </c>
      <c r="B147" s="6" t="s">
        <v>309</v>
      </c>
      <c r="C147" s="7" t="s">
        <v>310</v>
      </c>
      <c r="D147" s="5">
        <v>6</v>
      </c>
      <c r="E147" s="5">
        <f>D147/10*25</f>
        <v>15</v>
      </c>
      <c r="F147" s="5"/>
      <c r="G147" s="5">
        <f>F147/10*25</f>
        <v>0</v>
      </c>
      <c r="H147" s="5"/>
      <c r="I147" s="5">
        <f>IF(E147&gt;G147,E147,G147)</f>
        <v>15</v>
      </c>
      <c r="J147" s="5">
        <v>2</v>
      </c>
      <c r="K147" s="5">
        <f>J147/10*25</f>
        <v>5</v>
      </c>
      <c r="L147" s="5"/>
      <c r="M147" s="5"/>
      <c r="N147" s="5"/>
      <c r="O147" s="5">
        <f>IF(K147&gt;M147,K147,M147)</f>
        <v>5</v>
      </c>
      <c r="P147" s="5"/>
      <c r="Q147" s="5"/>
      <c r="R147" s="5">
        <f>I147+O147+P147+Q147</f>
        <v>20</v>
      </c>
      <c r="S147" s="5"/>
    </row>
    <row r="148" spans="1:19" x14ac:dyDescent="0.25">
      <c r="A148" s="5">
        <v>147</v>
      </c>
      <c r="B148" s="6" t="s">
        <v>311</v>
      </c>
      <c r="C148" s="7" t="s">
        <v>312</v>
      </c>
      <c r="D148" s="5">
        <v>5</v>
      </c>
      <c r="E148" s="5">
        <f>D148/10*25</f>
        <v>12.5</v>
      </c>
      <c r="F148" s="5">
        <v>6</v>
      </c>
      <c r="G148" s="5">
        <f>F148/10*25</f>
        <v>15</v>
      </c>
      <c r="H148" s="5"/>
      <c r="I148" s="5">
        <f>IF(E148&gt;G148,E148,G148)</f>
        <v>15</v>
      </c>
      <c r="J148" s="5"/>
      <c r="K148" s="5">
        <f>J148/10*25</f>
        <v>0</v>
      </c>
      <c r="L148" s="5"/>
      <c r="M148" s="5"/>
      <c r="N148" s="5"/>
      <c r="O148" s="5">
        <f>IF(K148&gt;M148,K148,M148)</f>
        <v>0</v>
      </c>
      <c r="P148" s="5"/>
      <c r="Q148" s="5"/>
      <c r="R148" s="5">
        <f>I148+O148+P148+Q148</f>
        <v>15</v>
      </c>
      <c r="S148" s="5"/>
    </row>
    <row r="149" spans="1:19" x14ac:dyDescent="0.25">
      <c r="A149" s="5">
        <v>148</v>
      </c>
      <c r="B149" s="6" t="s">
        <v>313</v>
      </c>
      <c r="C149" s="7" t="s">
        <v>314</v>
      </c>
      <c r="D149" s="5"/>
      <c r="E149" s="5">
        <f>D149/10*25</f>
        <v>0</v>
      </c>
      <c r="F149" s="5"/>
      <c r="G149" s="5">
        <f>F149/10*25</f>
        <v>0</v>
      </c>
      <c r="H149" s="5"/>
      <c r="I149" s="5">
        <f>IF(E149&gt;G149,E149,G149)</f>
        <v>0</v>
      </c>
      <c r="J149" s="5"/>
      <c r="K149" s="5">
        <f>J149/10*25</f>
        <v>0</v>
      </c>
      <c r="L149" s="5"/>
      <c r="M149" s="5"/>
      <c r="N149" s="5"/>
      <c r="O149" s="5">
        <f>IF(K149&gt;M149,K149,M149)</f>
        <v>0</v>
      </c>
      <c r="P149" s="5"/>
      <c r="Q149" s="5"/>
      <c r="R149" s="5">
        <f>I149+O149+P149+Q149</f>
        <v>0</v>
      </c>
      <c r="S149" s="5"/>
    </row>
    <row r="150" spans="1:19" x14ac:dyDescent="0.25">
      <c r="A150" s="5">
        <v>149</v>
      </c>
      <c r="B150" s="6" t="s">
        <v>315</v>
      </c>
      <c r="C150" s="7" t="s">
        <v>316</v>
      </c>
      <c r="D150" s="5">
        <v>5.5</v>
      </c>
      <c r="E150" s="5">
        <f>D150/10*25</f>
        <v>13.750000000000002</v>
      </c>
      <c r="F150" s="5">
        <v>5</v>
      </c>
      <c r="G150" s="5">
        <f>F150/10*25</f>
        <v>12.5</v>
      </c>
      <c r="H150" s="5"/>
      <c r="I150" s="5">
        <f>IF(E150&gt;G150,E150,G150)</f>
        <v>13.750000000000002</v>
      </c>
      <c r="J150" s="5">
        <v>5</v>
      </c>
      <c r="K150" s="5">
        <f>J150/10*25</f>
        <v>12.5</v>
      </c>
      <c r="L150" s="5"/>
      <c r="M150" s="5"/>
      <c r="N150" s="5"/>
      <c r="O150" s="5">
        <f>IF(K150&gt;M150,K150,M150)</f>
        <v>12.5</v>
      </c>
      <c r="P150" s="5"/>
      <c r="Q150" s="5"/>
      <c r="R150" s="5">
        <f>I150+O150+P150+Q150</f>
        <v>26.25</v>
      </c>
      <c r="S150" s="5"/>
    </row>
    <row r="151" spans="1:19" x14ac:dyDescent="0.25">
      <c r="A151" s="5">
        <v>150</v>
      </c>
      <c r="B151" s="6" t="s">
        <v>317</v>
      </c>
      <c r="C151" s="7" t="s">
        <v>318</v>
      </c>
      <c r="D151" s="5"/>
      <c r="E151" s="5">
        <f>D151/10*25</f>
        <v>0</v>
      </c>
      <c r="F151" s="5">
        <v>7</v>
      </c>
      <c r="G151" s="5">
        <f>F151/10*25</f>
        <v>17.5</v>
      </c>
      <c r="H151" s="5"/>
      <c r="I151" s="5">
        <f>IF(E151&gt;G151,E151,G151)</f>
        <v>17.5</v>
      </c>
      <c r="J151" s="5">
        <v>8</v>
      </c>
      <c r="K151" s="5">
        <f>J151/10*25</f>
        <v>20</v>
      </c>
      <c r="L151" s="5"/>
      <c r="M151" s="5"/>
      <c r="N151" s="5"/>
      <c r="O151" s="5">
        <f>IF(K151&gt;M151,K151,M151)</f>
        <v>20</v>
      </c>
      <c r="P151" s="5"/>
      <c r="Q151" s="5"/>
      <c r="R151" s="5">
        <f>I151+O151+P151+Q151</f>
        <v>37.5</v>
      </c>
      <c r="S151" s="5"/>
    </row>
    <row r="152" spans="1:19" x14ac:dyDescent="0.25">
      <c r="A152" s="5">
        <v>151</v>
      </c>
      <c r="B152" s="6" t="s">
        <v>319</v>
      </c>
      <c r="C152" s="7" t="s">
        <v>320</v>
      </c>
      <c r="D152" s="5"/>
      <c r="E152" s="5">
        <f>D152/10*25</f>
        <v>0</v>
      </c>
      <c r="F152" s="5">
        <v>8</v>
      </c>
      <c r="G152" s="5">
        <f>F152/10*25</f>
        <v>20</v>
      </c>
      <c r="H152" s="5"/>
      <c r="I152" s="5">
        <f>IF(E152&gt;G152,E152,G152)</f>
        <v>20</v>
      </c>
      <c r="J152" s="5"/>
      <c r="K152" s="5">
        <f>J152/10*25</f>
        <v>0</v>
      </c>
      <c r="L152" s="5"/>
      <c r="M152" s="5"/>
      <c r="N152" s="5"/>
      <c r="O152" s="5">
        <f>IF(K152&gt;M152,K152,M152)</f>
        <v>0</v>
      </c>
      <c r="P152" s="5"/>
      <c r="Q152" s="5"/>
      <c r="R152" s="5">
        <f>I152+O152+P152+Q152</f>
        <v>20</v>
      </c>
      <c r="S152" s="5"/>
    </row>
    <row r="153" spans="1:19" x14ac:dyDescent="0.25">
      <c r="A153" s="5">
        <v>152</v>
      </c>
      <c r="B153" s="6" t="s">
        <v>321</v>
      </c>
      <c r="C153" s="7" t="s">
        <v>322</v>
      </c>
      <c r="D153" s="5">
        <v>5.5</v>
      </c>
      <c r="E153" s="5">
        <f>D153/10*25</f>
        <v>13.750000000000002</v>
      </c>
      <c r="F153" s="5"/>
      <c r="G153" s="5">
        <f>F153/10*25</f>
        <v>0</v>
      </c>
      <c r="H153" s="5"/>
      <c r="I153" s="5">
        <f>IF(E153&gt;G153,E153,G153)</f>
        <v>13.750000000000002</v>
      </c>
      <c r="J153" s="5"/>
      <c r="K153" s="5">
        <f>J153/10*25</f>
        <v>0</v>
      </c>
      <c r="L153" s="5"/>
      <c r="M153" s="5"/>
      <c r="N153" s="5"/>
      <c r="O153" s="5">
        <f>IF(K153&gt;M153,K153,M153)</f>
        <v>0</v>
      </c>
      <c r="P153" s="5"/>
      <c r="Q153" s="5"/>
      <c r="R153" s="5">
        <f>I153+O153+P153+Q153</f>
        <v>13.750000000000002</v>
      </c>
      <c r="S153" s="5"/>
    </row>
  </sheetData>
  <pageMargins left="0.7" right="0.7" top="0.75" bottom="0.75" header="0.3" footer="0.3"/>
  <pageSetup paperSize="9" scale="115" orientation="portrait" horizontalDpi="1200" verticalDpi="1200" r:id="rId1"/>
  <headerFooter>
    <oddHeader>&amp;LStudije menadžmenta Podgorica
Ekonomija firme&amp;CPrva godina&amp;R&amp;P/&amp;N
Septembar 2021.</oddHeader>
  </headerFooter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zoomScaleNormal="100" workbookViewId="0">
      <selection activeCell="J51" sqref="J51"/>
    </sheetView>
  </sheetViews>
  <sheetFormatPr defaultRowHeight="15" x14ac:dyDescent="0.25"/>
  <cols>
    <col min="1" max="1" width="5" style="4" bestFit="1" customWidth="1"/>
    <col min="2" max="2" width="7.85546875" style="9" customWidth="1"/>
    <col min="3" max="3" width="22.42578125" style="10" bestFit="1" customWidth="1"/>
    <col min="4" max="4" width="4" style="4" customWidth="1"/>
    <col min="5" max="5" width="14.85546875" style="4" customWidth="1"/>
    <col min="6" max="6" width="5.5703125" style="4" customWidth="1"/>
    <col min="7" max="7" width="14.85546875" style="4" customWidth="1"/>
    <col min="8" max="8" width="14.85546875" style="4" hidden="1" customWidth="1"/>
    <col min="9" max="9" width="14.85546875" style="4" customWidth="1"/>
    <col min="10" max="12" width="13.28515625" style="4" customWidth="1"/>
    <col min="13" max="13" width="18.7109375" style="4" customWidth="1"/>
    <col min="14" max="15" width="13.28515625" style="4" customWidth="1"/>
    <col min="16" max="16" width="8.42578125" style="4" customWidth="1"/>
    <col min="17" max="17" width="7.140625" style="4" bestFit="1" customWidth="1"/>
  </cols>
  <sheetData>
    <row r="1" spans="1:17" ht="60" x14ac:dyDescent="0.25">
      <c r="A1" s="11" t="s">
        <v>0</v>
      </c>
      <c r="B1" s="12" t="s">
        <v>1</v>
      </c>
      <c r="C1" s="13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10</v>
      </c>
      <c r="K1" s="11" t="s">
        <v>12</v>
      </c>
      <c r="L1" s="11" t="s">
        <v>13</v>
      </c>
      <c r="M1" s="11" t="s">
        <v>14</v>
      </c>
      <c r="N1" s="11" t="s">
        <v>15</v>
      </c>
      <c r="O1" s="11" t="s">
        <v>16</v>
      </c>
      <c r="P1" s="11" t="s">
        <v>17</v>
      </c>
      <c r="Q1" s="11" t="s">
        <v>18</v>
      </c>
    </row>
    <row r="2" spans="1:17" x14ac:dyDescent="0.25">
      <c r="A2" s="5">
        <v>1</v>
      </c>
      <c r="B2" s="6" t="s">
        <v>19</v>
      </c>
      <c r="C2" s="7" t="s">
        <v>323</v>
      </c>
      <c r="D2" s="5">
        <v>7</v>
      </c>
      <c r="E2" s="5">
        <f>D2/10*25</f>
        <v>17.5</v>
      </c>
      <c r="F2" s="5"/>
      <c r="G2" s="5">
        <f>F2*2.5</f>
        <v>0</v>
      </c>
      <c r="H2" s="5"/>
      <c r="I2" s="5">
        <f>IF(E2&gt;G2,E2,G2)</f>
        <v>17.5</v>
      </c>
      <c r="J2" s="5">
        <v>7.5</v>
      </c>
      <c r="K2" s="5"/>
      <c r="L2" s="5"/>
      <c r="M2" s="5"/>
      <c r="N2" s="5"/>
      <c r="O2" s="5"/>
      <c r="P2" s="5"/>
      <c r="Q2" s="5"/>
    </row>
    <row r="3" spans="1:17" x14ac:dyDescent="0.25">
      <c r="A3" s="5">
        <v>2</v>
      </c>
      <c r="B3" s="6" t="s">
        <v>21</v>
      </c>
      <c r="C3" s="7" t="s">
        <v>324</v>
      </c>
      <c r="D3" s="5"/>
      <c r="E3" s="5">
        <f t="shared" ref="E3:E63" si="0">D3/10*25</f>
        <v>0</v>
      </c>
      <c r="F3" s="5"/>
      <c r="G3" s="5">
        <f t="shared" ref="G3:G63" si="1">F3*2.5</f>
        <v>0</v>
      </c>
      <c r="H3" s="5"/>
      <c r="I3" s="5">
        <f t="shared" ref="I3:I14" si="2">IF(E3&gt;G3,E3,G3)</f>
        <v>0</v>
      </c>
      <c r="J3" s="5"/>
      <c r="K3" s="5"/>
      <c r="L3" s="5"/>
      <c r="M3" s="5"/>
      <c r="N3" s="5"/>
      <c r="O3" s="5"/>
      <c r="P3" s="5"/>
      <c r="Q3" s="5"/>
    </row>
    <row r="4" spans="1:17" x14ac:dyDescent="0.25">
      <c r="A4" s="5">
        <v>3</v>
      </c>
      <c r="B4" s="6" t="s">
        <v>23</v>
      </c>
      <c r="C4" s="7" t="s">
        <v>325</v>
      </c>
      <c r="D4" s="5">
        <v>5.5</v>
      </c>
      <c r="E4" s="5">
        <f t="shared" si="0"/>
        <v>13.750000000000002</v>
      </c>
      <c r="F4" s="5"/>
      <c r="G4" s="5">
        <f t="shared" si="1"/>
        <v>0</v>
      </c>
      <c r="H4" s="5"/>
      <c r="I4" s="5">
        <f t="shared" si="2"/>
        <v>13.750000000000002</v>
      </c>
      <c r="J4" s="5">
        <v>1.25</v>
      </c>
      <c r="K4" s="5"/>
      <c r="L4" s="5"/>
      <c r="M4" s="5"/>
      <c r="N4" s="5"/>
      <c r="O4" s="5"/>
      <c r="P4" s="5"/>
      <c r="Q4" s="5"/>
    </row>
    <row r="5" spans="1:17" x14ac:dyDescent="0.25">
      <c r="A5" s="5">
        <v>4</v>
      </c>
      <c r="B5" s="6" t="s">
        <v>25</v>
      </c>
      <c r="C5" s="7" t="s">
        <v>326</v>
      </c>
      <c r="D5" s="5">
        <v>0.5</v>
      </c>
      <c r="E5" s="5">
        <f t="shared" si="0"/>
        <v>1.25</v>
      </c>
      <c r="F5" s="5"/>
      <c r="G5" s="5">
        <f t="shared" si="1"/>
        <v>0</v>
      </c>
      <c r="H5" s="5"/>
      <c r="I5" s="5">
        <f t="shared" si="2"/>
        <v>1.25</v>
      </c>
      <c r="J5" s="5">
        <v>2.5</v>
      </c>
      <c r="K5" s="5"/>
      <c r="L5" s="5"/>
      <c r="M5" s="5"/>
      <c r="N5" s="5"/>
      <c r="O5" s="5"/>
      <c r="P5" s="5"/>
      <c r="Q5" s="5"/>
    </row>
    <row r="6" spans="1:17" x14ac:dyDescent="0.25">
      <c r="A6" s="5">
        <v>5</v>
      </c>
      <c r="B6" s="6" t="s">
        <v>27</v>
      </c>
      <c r="C6" s="7" t="s">
        <v>327</v>
      </c>
      <c r="D6" s="5">
        <v>1</v>
      </c>
      <c r="E6" s="5">
        <f t="shared" si="0"/>
        <v>2.5</v>
      </c>
      <c r="F6" s="5"/>
      <c r="G6" s="5">
        <f t="shared" si="1"/>
        <v>0</v>
      </c>
      <c r="H6" s="5"/>
      <c r="I6" s="5">
        <f t="shared" si="2"/>
        <v>2.5</v>
      </c>
      <c r="J6" s="5">
        <v>11.25</v>
      </c>
      <c r="K6" s="5"/>
      <c r="L6" s="5"/>
      <c r="M6" s="5"/>
      <c r="N6" s="5"/>
      <c r="O6" s="5"/>
      <c r="P6" s="5"/>
      <c r="Q6" s="5"/>
    </row>
    <row r="7" spans="1:17" x14ac:dyDescent="0.25">
      <c r="A7" s="5">
        <v>6</v>
      </c>
      <c r="B7" s="6" t="s">
        <v>29</v>
      </c>
      <c r="C7" s="7" t="s">
        <v>328</v>
      </c>
      <c r="D7" s="5">
        <v>0</v>
      </c>
      <c r="E7" s="5">
        <f t="shared" si="0"/>
        <v>0</v>
      </c>
      <c r="F7" s="5"/>
      <c r="G7" s="5">
        <f t="shared" si="1"/>
        <v>0</v>
      </c>
      <c r="H7" s="5"/>
      <c r="I7" s="5">
        <f t="shared" si="2"/>
        <v>0</v>
      </c>
      <c r="J7" s="5">
        <v>1.25</v>
      </c>
      <c r="K7" s="5"/>
      <c r="L7" s="5"/>
      <c r="M7" s="5"/>
      <c r="N7" s="5"/>
      <c r="O7" s="5"/>
      <c r="P7" s="5"/>
      <c r="Q7" s="5"/>
    </row>
    <row r="8" spans="1:17" x14ac:dyDescent="0.25">
      <c r="A8" s="5">
        <v>7</v>
      </c>
      <c r="B8" s="6" t="s">
        <v>31</v>
      </c>
      <c r="C8" s="7" t="s">
        <v>329</v>
      </c>
      <c r="D8" s="5">
        <v>9</v>
      </c>
      <c r="E8" s="5">
        <f t="shared" si="0"/>
        <v>22.5</v>
      </c>
      <c r="F8" s="5"/>
      <c r="G8" s="5">
        <f t="shared" si="1"/>
        <v>0</v>
      </c>
      <c r="H8" s="5"/>
      <c r="I8" s="5">
        <f t="shared" si="2"/>
        <v>22.5</v>
      </c>
      <c r="J8" s="5">
        <v>17.5</v>
      </c>
      <c r="K8" s="5"/>
      <c r="L8" s="5"/>
      <c r="M8" s="5"/>
      <c r="N8" s="5"/>
      <c r="O8" s="5"/>
      <c r="P8" s="5"/>
      <c r="Q8" s="5"/>
    </row>
    <row r="9" spans="1:17" x14ac:dyDescent="0.25">
      <c r="A9" s="5">
        <v>8</v>
      </c>
      <c r="B9" s="6" t="s">
        <v>33</v>
      </c>
      <c r="C9" s="7" t="s">
        <v>330</v>
      </c>
      <c r="D9" s="5">
        <v>3.5</v>
      </c>
      <c r="E9" s="5">
        <f t="shared" si="0"/>
        <v>8.75</v>
      </c>
      <c r="F9" s="5"/>
      <c r="G9" s="5">
        <f t="shared" si="1"/>
        <v>0</v>
      </c>
      <c r="H9" s="5"/>
      <c r="I9" s="5">
        <f t="shared" si="2"/>
        <v>8.75</v>
      </c>
      <c r="J9" s="5"/>
      <c r="K9" s="5"/>
      <c r="L9" s="5"/>
      <c r="M9" s="5"/>
      <c r="N9" s="5"/>
      <c r="O9" s="5"/>
      <c r="P9" s="5"/>
      <c r="Q9" s="5"/>
    </row>
    <row r="10" spans="1:17" x14ac:dyDescent="0.25">
      <c r="A10" s="5">
        <v>9</v>
      </c>
      <c r="B10" s="6" t="s">
        <v>35</v>
      </c>
      <c r="C10" s="7" t="s">
        <v>331</v>
      </c>
      <c r="D10" s="5">
        <v>8.5</v>
      </c>
      <c r="E10" s="5">
        <f t="shared" si="0"/>
        <v>21.25</v>
      </c>
      <c r="F10" s="5"/>
      <c r="G10" s="5">
        <f t="shared" si="1"/>
        <v>0</v>
      </c>
      <c r="H10" s="5"/>
      <c r="I10" s="5">
        <f t="shared" si="2"/>
        <v>21.25</v>
      </c>
      <c r="J10" s="5"/>
      <c r="K10" s="5"/>
      <c r="L10" s="5"/>
      <c r="M10" s="5"/>
      <c r="N10" s="5"/>
      <c r="O10" s="5"/>
      <c r="P10" s="5"/>
      <c r="Q10" s="5"/>
    </row>
    <row r="11" spans="1:17" x14ac:dyDescent="0.25">
      <c r="A11" s="5">
        <v>10</v>
      </c>
      <c r="B11" s="6" t="s">
        <v>37</v>
      </c>
      <c r="C11" s="7" t="s">
        <v>332</v>
      </c>
      <c r="D11" s="5">
        <v>4.5</v>
      </c>
      <c r="E11" s="5">
        <f t="shared" si="0"/>
        <v>11.25</v>
      </c>
      <c r="F11" s="5"/>
      <c r="G11" s="5">
        <f t="shared" si="1"/>
        <v>0</v>
      </c>
      <c r="H11" s="5"/>
      <c r="I11" s="5">
        <f t="shared" si="2"/>
        <v>11.25</v>
      </c>
      <c r="J11" s="5">
        <v>11.25</v>
      </c>
      <c r="K11" s="5"/>
      <c r="L11" s="5"/>
      <c r="M11" s="5"/>
      <c r="N11" s="5"/>
      <c r="O11" s="5"/>
      <c r="P11" s="5"/>
      <c r="Q11" s="5"/>
    </row>
    <row r="12" spans="1:17" x14ac:dyDescent="0.25">
      <c r="A12" s="5">
        <v>11</v>
      </c>
      <c r="B12" s="6" t="s">
        <v>39</v>
      </c>
      <c r="C12" s="7" t="s">
        <v>333</v>
      </c>
      <c r="D12" s="5">
        <v>2.5</v>
      </c>
      <c r="E12" s="5">
        <f t="shared" si="0"/>
        <v>6.25</v>
      </c>
      <c r="F12" s="5"/>
      <c r="G12" s="5">
        <f t="shared" si="1"/>
        <v>0</v>
      </c>
      <c r="H12" s="5"/>
      <c r="I12" s="5">
        <f t="shared" si="2"/>
        <v>6.25</v>
      </c>
      <c r="J12" s="5">
        <v>1.25</v>
      </c>
      <c r="K12" s="5"/>
      <c r="L12" s="5"/>
      <c r="M12" s="5"/>
      <c r="N12" s="5"/>
      <c r="O12" s="5"/>
      <c r="P12" s="5"/>
      <c r="Q12" s="5"/>
    </row>
    <row r="13" spans="1:17" x14ac:dyDescent="0.25">
      <c r="A13" s="5">
        <v>12</v>
      </c>
      <c r="B13" s="6" t="s">
        <v>41</v>
      </c>
      <c r="C13" s="7" t="s">
        <v>334</v>
      </c>
      <c r="D13" s="5">
        <v>6</v>
      </c>
      <c r="E13" s="5">
        <f t="shared" si="0"/>
        <v>15</v>
      </c>
      <c r="F13" s="5"/>
      <c r="G13" s="5">
        <f t="shared" si="1"/>
        <v>0</v>
      </c>
      <c r="H13" s="5"/>
      <c r="I13" s="5">
        <f t="shared" si="2"/>
        <v>15</v>
      </c>
      <c r="J13" s="5"/>
      <c r="K13" s="5"/>
      <c r="L13" s="5"/>
      <c r="M13" s="5"/>
      <c r="N13" s="5"/>
      <c r="O13" s="5"/>
      <c r="P13" s="5"/>
      <c r="Q13" s="5"/>
    </row>
    <row r="14" spans="1:17" x14ac:dyDescent="0.25">
      <c r="A14" s="5">
        <v>13</v>
      </c>
      <c r="B14" s="6" t="s">
        <v>43</v>
      </c>
      <c r="C14" s="7" t="s">
        <v>335</v>
      </c>
      <c r="D14" s="5">
        <v>8</v>
      </c>
      <c r="E14" s="5">
        <f t="shared" si="0"/>
        <v>20</v>
      </c>
      <c r="F14" s="5"/>
      <c r="G14" s="5">
        <f t="shared" si="1"/>
        <v>0</v>
      </c>
      <c r="H14" s="5"/>
      <c r="I14" s="5">
        <f t="shared" si="2"/>
        <v>20</v>
      </c>
      <c r="J14" s="5"/>
      <c r="K14" s="5"/>
      <c r="L14" s="5"/>
      <c r="M14" s="5"/>
      <c r="N14" s="5"/>
      <c r="O14" s="5"/>
      <c r="P14" s="5"/>
      <c r="Q14" s="5"/>
    </row>
    <row r="15" spans="1:17" x14ac:dyDescent="0.25">
      <c r="A15" s="5">
        <v>14</v>
      </c>
      <c r="B15" s="6" t="s">
        <v>45</v>
      </c>
      <c r="C15" s="7" t="s">
        <v>336</v>
      </c>
      <c r="D15" s="5">
        <v>8</v>
      </c>
      <c r="E15" s="5">
        <f t="shared" si="0"/>
        <v>20</v>
      </c>
      <c r="F15" s="5"/>
      <c r="G15" s="5">
        <f>F15*2.5</f>
        <v>0</v>
      </c>
      <c r="H15" s="5"/>
      <c r="I15" s="5">
        <f>IF(E15&gt;G15,E15,G15)</f>
        <v>20</v>
      </c>
      <c r="J15" s="5"/>
      <c r="K15" s="5"/>
      <c r="L15" s="5"/>
      <c r="M15" s="5"/>
      <c r="N15" s="5"/>
      <c r="O15" s="5"/>
      <c r="P15" s="5"/>
      <c r="Q15" s="5"/>
    </row>
    <row r="16" spans="1:17" x14ac:dyDescent="0.25">
      <c r="A16" s="5">
        <v>15</v>
      </c>
      <c r="B16" s="6" t="s">
        <v>47</v>
      </c>
      <c r="C16" s="7" t="s">
        <v>337</v>
      </c>
      <c r="D16" s="5">
        <v>1.5</v>
      </c>
      <c r="E16" s="5">
        <f t="shared" si="0"/>
        <v>3.75</v>
      </c>
      <c r="F16" s="5"/>
      <c r="G16" s="5">
        <f t="shared" si="1"/>
        <v>0</v>
      </c>
      <c r="H16" s="5"/>
      <c r="I16" s="5">
        <f t="shared" ref="I16:I63" si="3">IF(E16&gt;G16,E16,G16)</f>
        <v>3.75</v>
      </c>
      <c r="J16" s="5"/>
      <c r="K16" s="5"/>
      <c r="L16" s="5"/>
      <c r="M16" s="5"/>
      <c r="N16" s="5"/>
      <c r="O16" s="5"/>
      <c r="P16" s="5"/>
      <c r="Q16" s="5"/>
    </row>
    <row r="17" spans="1:17" x14ac:dyDescent="0.25">
      <c r="A17" s="5">
        <v>16</v>
      </c>
      <c r="B17" s="6" t="s">
        <v>49</v>
      </c>
      <c r="C17" s="7" t="s">
        <v>338</v>
      </c>
      <c r="D17" s="5">
        <v>9</v>
      </c>
      <c r="E17" s="5">
        <f t="shared" si="0"/>
        <v>22.5</v>
      </c>
      <c r="F17" s="5"/>
      <c r="G17" s="5">
        <f t="shared" si="1"/>
        <v>0</v>
      </c>
      <c r="H17" s="5"/>
      <c r="I17" s="5">
        <f t="shared" si="3"/>
        <v>22.5</v>
      </c>
      <c r="J17" s="5">
        <v>20</v>
      </c>
      <c r="K17" s="5"/>
      <c r="L17" s="5"/>
      <c r="M17" s="5"/>
      <c r="N17" s="5"/>
      <c r="O17" s="5"/>
      <c r="P17" s="5"/>
      <c r="Q17" s="5"/>
    </row>
    <row r="18" spans="1:17" x14ac:dyDescent="0.25">
      <c r="A18" s="5">
        <v>17</v>
      </c>
      <c r="B18" s="6" t="s">
        <v>51</v>
      </c>
      <c r="C18" s="7" t="s">
        <v>339</v>
      </c>
      <c r="D18" s="5">
        <v>7.5</v>
      </c>
      <c r="E18" s="5">
        <f t="shared" si="0"/>
        <v>18.75</v>
      </c>
      <c r="F18" s="5">
        <v>8</v>
      </c>
      <c r="G18" s="5">
        <f t="shared" si="1"/>
        <v>20</v>
      </c>
      <c r="H18" s="5"/>
      <c r="I18" s="5">
        <f t="shared" si="3"/>
        <v>20</v>
      </c>
      <c r="J18" s="5"/>
      <c r="K18" s="5"/>
      <c r="L18" s="5"/>
      <c r="M18" s="5"/>
      <c r="N18" s="5"/>
      <c r="O18" s="5"/>
      <c r="P18" s="5"/>
      <c r="Q18" s="5"/>
    </row>
    <row r="19" spans="1:17" x14ac:dyDescent="0.25">
      <c r="A19" s="5">
        <v>18</v>
      </c>
      <c r="B19" s="6" t="s">
        <v>53</v>
      </c>
      <c r="C19" s="7" t="s">
        <v>340</v>
      </c>
      <c r="D19" s="5"/>
      <c r="E19" s="5">
        <f>D19/10*25</f>
        <v>0</v>
      </c>
      <c r="F19" s="5"/>
      <c r="G19" s="5">
        <f t="shared" si="1"/>
        <v>0</v>
      </c>
      <c r="H19" s="5"/>
      <c r="I19" s="5">
        <f t="shared" si="3"/>
        <v>0</v>
      </c>
      <c r="J19" s="5"/>
      <c r="K19" s="5"/>
      <c r="L19" s="5"/>
      <c r="M19" s="5"/>
      <c r="N19" s="5"/>
      <c r="O19" s="5"/>
      <c r="P19" s="5"/>
      <c r="Q19" s="5"/>
    </row>
    <row r="20" spans="1:17" x14ac:dyDescent="0.25">
      <c r="A20" s="5">
        <v>19</v>
      </c>
      <c r="B20" s="6" t="s">
        <v>55</v>
      </c>
      <c r="C20" s="7" t="s">
        <v>341</v>
      </c>
      <c r="D20" s="5">
        <v>5</v>
      </c>
      <c r="E20" s="5">
        <f t="shared" si="0"/>
        <v>12.5</v>
      </c>
      <c r="F20" s="5"/>
      <c r="G20" s="5">
        <f t="shared" si="1"/>
        <v>0</v>
      </c>
      <c r="H20" s="5"/>
      <c r="I20" s="5">
        <f t="shared" si="3"/>
        <v>12.5</v>
      </c>
      <c r="J20" s="5"/>
      <c r="K20" s="5"/>
      <c r="L20" s="5"/>
      <c r="M20" s="5"/>
      <c r="N20" s="5"/>
      <c r="O20" s="5"/>
      <c r="P20" s="5"/>
      <c r="Q20" s="5"/>
    </row>
    <row r="21" spans="1:17" x14ac:dyDescent="0.25">
      <c r="A21" s="5">
        <v>20</v>
      </c>
      <c r="B21" s="6" t="s">
        <v>57</v>
      </c>
      <c r="C21" s="7" t="s">
        <v>342</v>
      </c>
      <c r="D21" s="5">
        <v>4</v>
      </c>
      <c r="E21" s="5">
        <f t="shared" si="0"/>
        <v>10</v>
      </c>
      <c r="F21" s="5"/>
      <c r="G21" s="5">
        <f t="shared" si="1"/>
        <v>0</v>
      </c>
      <c r="H21" s="5"/>
      <c r="I21" s="5">
        <f t="shared" si="3"/>
        <v>10</v>
      </c>
      <c r="J21" s="5"/>
      <c r="K21" s="5"/>
      <c r="L21" s="5"/>
      <c r="M21" s="5"/>
      <c r="N21" s="5"/>
      <c r="O21" s="5"/>
      <c r="P21" s="5"/>
      <c r="Q21" s="5"/>
    </row>
    <row r="22" spans="1:17" x14ac:dyDescent="0.25">
      <c r="A22" s="5">
        <v>21</v>
      </c>
      <c r="B22" s="6" t="s">
        <v>59</v>
      </c>
      <c r="C22" s="7" t="s">
        <v>343</v>
      </c>
      <c r="D22" s="5">
        <v>3.5</v>
      </c>
      <c r="E22" s="5">
        <f t="shared" si="0"/>
        <v>8.75</v>
      </c>
      <c r="F22" s="5"/>
      <c r="G22" s="5">
        <f t="shared" si="1"/>
        <v>0</v>
      </c>
      <c r="H22" s="5"/>
      <c r="I22" s="5">
        <f t="shared" si="3"/>
        <v>8.75</v>
      </c>
      <c r="J22" s="5"/>
      <c r="K22" s="5"/>
      <c r="L22" s="5"/>
      <c r="M22" s="5"/>
      <c r="N22" s="5"/>
      <c r="O22" s="5"/>
      <c r="P22" s="5"/>
      <c r="Q22" s="5"/>
    </row>
    <row r="23" spans="1:17" x14ac:dyDescent="0.25">
      <c r="A23" s="5">
        <v>22</v>
      </c>
      <c r="B23" s="6" t="s">
        <v>61</v>
      </c>
      <c r="C23" s="7" t="s">
        <v>344</v>
      </c>
      <c r="D23" s="5">
        <v>4</v>
      </c>
      <c r="E23" s="5">
        <f t="shared" si="0"/>
        <v>10</v>
      </c>
      <c r="F23" s="5"/>
      <c r="G23" s="5">
        <f t="shared" si="1"/>
        <v>0</v>
      </c>
      <c r="H23" s="5"/>
      <c r="I23" s="5">
        <f t="shared" si="3"/>
        <v>10</v>
      </c>
      <c r="J23" s="5"/>
      <c r="K23" s="5"/>
      <c r="L23" s="5"/>
      <c r="M23" s="5"/>
      <c r="N23" s="5"/>
      <c r="O23" s="5"/>
      <c r="P23" s="5"/>
      <c r="Q23" s="5"/>
    </row>
    <row r="24" spans="1:17" x14ac:dyDescent="0.25">
      <c r="A24" s="5">
        <v>23</v>
      </c>
      <c r="B24" s="6" t="s">
        <v>63</v>
      </c>
      <c r="C24" s="7" t="s">
        <v>345</v>
      </c>
      <c r="D24" s="5"/>
      <c r="E24" s="5">
        <f t="shared" si="0"/>
        <v>0</v>
      </c>
      <c r="F24" s="5"/>
      <c r="G24" s="5">
        <f t="shared" si="1"/>
        <v>0</v>
      </c>
      <c r="H24" s="5"/>
      <c r="I24" s="5">
        <f t="shared" si="3"/>
        <v>0</v>
      </c>
      <c r="J24" s="5"/>
      <c r="K24" s="5"/>
      <c r="L24" s="5"/>
      <c r="M24" s="5"/>
      <c r="N24" s="5"/>
      <c r="O24" s="5"/>
      <c r="P24" s="5"/>
      <c r="Q24" s="5"/>
    </row>
    <row r="25" spans="1:17" x14ac:dyDescent="0.25">
      <c r="A25" s="5">
        <v>24</v>
      </c>
      <c r="B25" s="6" t="s">
        <v>65</v>
      </c>
      <c r="C25" s="7" t="s">
        <v>346</v>
      </c>
      <c r="D25" s="5"/>
      <c r="E25" s="5">
        <f t="shared" si="0"/>
        <v>0</v>
      </c>
      <c r="F25" s="5"/>
      <c r="G25" s="5">
        <f t="shared" si="1"/>
        <v>0</v>
      </c>
      <c r="H25" s="5"/>
      <c r="I25" s="5">
        <f t="shared" si="3"/>
        <v>0</v>
      </c>
      <c r="J25" s="5"/>
      <c r="K25" s="5"/>
      <c r="L25" s="5"/>
      <c r="M25" s="5"/>
      <c r="N25" s="5"/>
      <c r="O25" s="5"/>
      <c r="P25" s="5"/>
      <c r="Q25" s="5"/>
    </row>
    <row r="26" spans="1:17" x14ac:dyDescent="0.25">
      <c r="A26" s="5">
        <v>25</v>
      </c>
      <c r="B26" s="6" t="s">
        <v>67</v>
      </c>
      <c r="C26" s="7" t="s">
        <v>347</v>
      </c>
      <c r="D26" s="5">
        <v>9</v>
      </c>
      <c r="E26" s="5">
        <f t="shared" si="0"/>
        <v>22.5</v>
      </c>
      <c r="F26" s="5"/>
      <c r="G26" s="5">
        <f t="shared" si="1"/>
        <v>0</v>
      </c>
      <c r="H26" s="5"/>
      <c r="I26" s="5">
        <f t="shared" si="3"/>
        <v>22.5</v>
      </c>
      <c r="J26" s="5"/>
      <c r="K26" s="5"/>
      <c r="L26" s="5"/>
      <c r="M26" s="5"/>
      <c r="N26" s="5"/>
      <c r="O26" s="5"/>
      <c r="P26" s="5"/>
      <c r="Q26" s="5"/>
    </row>
    <row r="27" spans="1:17" x14ac:dyDescent="0.25">
      <c r="A27" s="5">
        <v>26</v>
      </c>
      <c r="B27" s="6" t="s">
        <v>69</v>
      </c>
      <c r="C27" s="7" t="s">
        <v>348</v>
      </c>
      <c r="D27" s="5">
        <v>5.5</v>
      </c>
      <c r="E27" s="5">
        <f t="shared" si="0"/>
        <v>13.750000000000002</v>
      </c>
      <c r="F27" s="5"/>
      <c r="G27" s="5">
        <f t="shared" si="1"/>
        <v>0</v>
      </c>
      <c r="H27" s="5"/>
      <c r="I27" s="5">
        <f t="shared" si="3"/>
        <v>13.750000000000002</v>
      </c>
      <c r="J27" s="5"/>
      <c r="K27" s="5"/>
      <c r="L27" s="5"/>
      <c r="M27" s="5"/>
      <c r="N27" s="5"/>
      <c r="O27" s="5"/>
      <c r="P27" s="5"/>
      <c r="Q27" s="5"/>
    </row>
    <row r="28" spans="1:17" x14ac:dyDescent="0.25">
      <c r="A28" s="5">
        <v>27</v>
      </c>
      <c r="B28" s="6" t="s">
        <v>71</v>
      </c>
      <c r="C28" s="7" t="s">
        <v>349</v>
      </c>
      <c r="D28" s="5">
        <v>4.5</v>
      </c>
      <c r="E28" s="5">
        <f t="shared" si="0"/>
        <v>11.25</v>
      </c>
      <c r="F28" s="5">
        <v>7.5</v>
      </c>
      <c r="G28" s="5">
        <f t="shared" si="1"/>
        <v>18.75</v>
      </c>
      <c r="H28" s="5"/>
      <c r="I28" s="5">
        <f t="shared" si="3"/>
        <v>18.75</v>
      </c>
      <c r="J28" s="5"/>
      <c r="K28" s="5"/>
      <c r="L28" s="5"/>
      <c r="M28" s="5"/>
      <c r="N28" s="5"/>
      <c r="O28" s="5"/>
      <c r="P28" s="5"/>
      <c r="Q28" s="5"/>
    </row>
    <row r="29" spans="1:17" x14ac:dyDescent="0.25">
      <c r="A29" s="5">
        <v>28</v>
      </c>
      <c r="B29" s="6" t="s">
        <v>73</v>
      </c>
      <c r="C29" s="7" t="s">
        <v>350</v>
      </c>
      <c r="D29" s="5">
        <v>9.75</v>
      </c>
      <c r="E29" s="14">
        <f t="shared" si="0"/>
        <v>24.375</v>
      </c>
      <c r="F29" s="5"/>
      <c r="G29" s="5">
        <f t="shared" si="1"/>
        <v>0</v>
      </c>
      <c r="H29" s="5"/>
      <c r="I29" s="5">
        <f t="shared" si="3"/>
        <v>24.375</v>
      </c>
      <c r="J29" s="5">
        <v>22.5</v>
      </c>
      <c r="K29" s="5"/>
      <c r="L29" s="5"/>
      <c r="M29" s="5"/>
      <c r="N29" s="5"/>
      <c r="O29" s="5"/>
      <c r="P29" s="5"/>
      <c r="Q29" s="5"/>
    </row>
    <row r="30" spans="1:17" x14ac:dyDescent="0.25">
      <c r="A30" s="5">
        <v>29</v>
      </c>
      <c r="B30" s="6" t="s">
        <v>75</v>
      </c>
      <c r="C30" s="7" t="s">
        <v>351</v>
      </c>
      <c r="D30" s="5">
        <v>0</v>
      </c>
      <c r="E30" s="5">
        <f t="shared" si="0"/>
        <v>0</v>
      </c>
      <c r="F30" s="5"/>
      <c r="G30" s="5">
        <f t="shared" si="1"/>
        <v>0</v>
      </c>
      <c r="H30" s="5"/>
      <c r="I30" s="5">
        <f t="shared" si="3"/>
        <v>0</v>
      </c>
      <c r="J30" s="5">
        <v>0</v>
      </c>
      <c r="K30" s="5"/>
      <c r="L30" s="5"/>
      <c r="M30" s="5"/>
      <c r="N30" s="5"/>
      <c r="O30" s="5"/>
      <c r="P30" s="5"/>
      <c r="Q30" s="5"/>
    </row>
    <row r="31" spans="1:17" x14ac:dyDescent="0.25">
      <c r="A31" s="5">
        <v>30</v>
      </c>
      <c r="B31" s="6" t="s">
        <v>77</v>
      </c>
      <c r="C31" s="7" t="s">
        <v>352</v>
      </c>
      <c r="D31" s="5"/>
      <c r="E31" s="5">
        <f t="shared" si="0"/>
        <v>0</v>
      </c>
      <c r="F31" s="5"/>
      <c r="G31" s="5">
        <f t="shared" si="1"/>
        <v>0</v>
      </c>
      <c r="H31" s="5"/>
      <c r="I31" s="5">
        <f t="shared" si="3"/>
        <v>0</v>
      </c>
      <c r="J31" s="5"/>
      <c r="K31" s="5"/>
      <c r="L31" s="5"/>
      <c r="M31" s="5"/>
      <c r="N31" s="5"/>
      <c r="O31" s="5"/>
      <c r="P31" s="5"/>
      <c r="Q31" s="5"/>
    </row>
    <row r="32" spans="1:17" x14ac:dyDescent="0.25">
      <c r="A32" s="5">
        <v>31</v>
      </c>
      <c r="B32" s="6" t="s">
        <v>79</v>
      </c>
      <c r="C32" s="7" t="s">
        <v>353</v>
      </c>
      <c r="D32" s="5">
        <v>2.5</v>
      </c>
      <c r="E32" s="5">
        <f t="shared" si="0"/>
        <v>6.25</v>
      </c>
      <c r="F32" s="5"/>
      <c r="G32" s="5">
        <f t="shared" si="1"/>
        <v>0</v>
      </c>
      <c r="H32" s="5"/>
      <c r="I32" s="5">
        <f t="shared" si="3"/>
        <v>6.25</v>
      </c>
      <c r="J32" s="5"/>
      <c r="K32" s="5"/>
      <c r="L32" s="5"/>
      <c r="M32" s="5"/>
      <c r="N32" s="5"/>
      <c r="O32" s="5"/>
      <c r="P32" s="5"/>
      <c r="Q32" s="5"/>
    </row>
    <row r="33" spans="1:17" x14ac:dyDescent="0.25">
      <c r="A33" s="5">
        <v>32</v>
      </c>
      <c r="B33" s="6" t="s">
        <v>81</v>
      </c>
      <c r="C33" s="7" t="s">
        <v>354</v>
      </c>
      <c r="D33" s="5"/>
      <c r="E33" s="5">
        <f t="shared" si="0"/>
        <v>0</v>
      </c>
      <c r="F33" s="5"/>
      <c r="G33" s="5">
        <f t="shared" si="1"/>
        <v>0</v>
      </c>
      <c r="H33" s="5"/>
      <c r="I33" s="5">
        <f t="shared" si="3"/>
        <v>0</v>
      </c>
      <c r="J33" s="5"/>
      <c r="K33" s="5"/>
      <c r="L33" s="5"/>
      <c r="M33" s="5"/>
      <c r="N33" s="5"/>
      <c r="O33" s="5"/>
      <c r="P33" s="5"/>
      <c r="Q33" s="5"/>
    </row>
    <row r="34" spans="1:17" x14ac:dyDescent="0.25">
      <c r="A34" s="5">
        <v>33</v>
      </c>
      <c r="B34" s="6" t="s">
        <v>83</v>
      </c>
      <c r="C34" s="7" t="s">
        <v>355</v>
      </c>
      <c r="D34" s="5"/>
      <c r="E34" s="5">
        <f t="shared" si="0"/>
        <v>0</v>
      </c>
      <c r="F34" s="5"/>
      <c r="G34" s="5">
        <f t="shared" si="1"/>
        <v>0</v>
      </c>
      <c r="H34" s="5"/>
      <c r="I34" s="5">
        <f t="shared" si="3"/>
        <v>0</v>
      </c>
      <c r="J34" s="5"/>
      <c r="K34" s="5"/>
      <c r="L34" s="5"/>
      <c r="M34" s="5"/>
      <c r="N34" s="5"/>
      <c r="O34" s="5"/>
      <c r="P34" s="5"/>
      <c r="Q34" s="5"/>
    </row>
    <row r="35" spans="1:17" x14ac:dyDescent="0.25">
      <c r="A35" s="5">
        <v>34</v>
      </c>
      <c r="B35" s="6" t="s">
        <v>85</v>
      </c>
      <c r="C35" s="7" t="s">
        <v>356</v>
      </c>
      <c r="D35" s="5"/>
      <c r="E35" s="5">
        <f t="shared" si="0"/>
        <v>0</v>
      </c>
      <c r="F35" s="5"/>
      <c r="G35" s="5">
        <f t="shared" si="1"/>
        <v>0</v>
      </c>
      <c r="H35" s="5"/>
      <c r="I35" s="5">
        <f t="shared" si="3"/>
        <v>0</v>
      </c>
      <c r="J35" s="5"/>
      <c r="K35" s="5"/>
      <c r="L35" s="5"/>
      <c r="M35" s="5"/>
      <c r="N35" s="5"/>
      <c r="O35" s="5"/>
      <c r="P35" s="5"/>
      <c r="Q35" s="5"/>
    </row>
    <row r="36" spans="1:17" x14ac:dyDescent="0.25">
      <c r="A36" s="5">
        <v>35</v>
      </c>
      <c r="B36" s="6" t="s">
        <v>87</v>
      </c>
      <c r="C36" s="7" t="s">
        <v>357</v>
      </c>
      <c r="D36" s="5">
        <v>3</v>
      </c>
      <c r="E36" s="5">
        <f t="shared" si="0"/>
        <v>7.5</v>
      </c>
      <c r="F36" s="5">
        <v>4.5</v>
      </c>
      <c r="G36" s="5">
        <f t="shared" si="1"/>
        <v>11.25</v>
      </c>
      <c r="H36" s="5"/>
      <c r="I36" s="5">
        <f t="shared" si="3"/>
        <v>11.25</v>
      </c>
      <c r="J36" s="5"/>
      <c r="K36" s="5"/>
      <c r="L36" s="5"/>
      <c r="M36" s="5"/>
      <c r="N36" s="5"/>
      <c r="O36" s="5"/>
      <c r="P36" s="5"/>
      <c r="Q36" s="5"/>
    </row>
    <row r="37" spans="1:17" x14ac:dyDescent="0.25">
      <c r="A37" s="5">
        <v>36</v>
      </c>
      <c r="B37" s="6" t="s">
        <v>91</v>
      </c>
      <c r="C37" s="7" t="s">
        <v>358</v>
      </c>
      <c r="D37" s="5"/>
      <c r="E37" s="5">
        <f t="shared" si="0"/>
        <v>0</v>
      </c>
      <c r="F37" s="5"/>
      <c r="G37" s="5">
        <f t="shared" si="1"/>
        <v>0</v>
      </c>
      <c r="H37" s="5"/>
      <c r="I37" s="5">
        <f t="shared" si="3"/>
        <v>0</v>
      </c>
      <c r="J37" s="5"/>
      <c r="K37" s="5"/>
      <c r="L37" s="5"/>
      <c r="M37" s="5"/>
      <c r="N37" s="5"/>
      <c r="O37" s="5"/>
      <c r="P37" s="5"/>
      <c r="Q37" s="5"/>
    </row>
    <row r="38" spans="1:17" x14ac:dyDescent="0.25">
      <c r="A38" s="5">
        <v>37</v>
      </c>
      <c r="B38" s="6" t="s">
        <v>93</v>
      </c>
      <c r="C38" s="7" t="s">
        <v>359</v>
      </c>
      <c r="D38" s="5"/>
      <c r="E38" s="5">
        <f t="shared" si="0"/>
        <v>0</v>
      </c>
      <c r="F38" s="5"/>
      <c r="G38" s="5">
        <f t="shared" si="1"/>
        <v>0</v>
      </c>
      <c r="H38" s="5"/>
      <c r="I38" s="5">
        <f t="shared" si="3"/>
        <v>0</v>
      </c>
      <c r="J38" s="5"/>
      <c r="K38" s="5"/>
      <c r="L38" s="5"/>
      <c r="M38" s="5"/>
      <c r="N38" s="5"/>
      <c r="O38" s="5"/>
      <c r="P38" s="5"/>
      <c r="Q38" s="5"/>
    </row>
    <row r="39" spans="1:17" x14ac:dyDescent="0.25">
      <c r="A39" s="5">
        <v>38</v>
      </c>
      <c r="B39" s="6" t="s">
        <v>95</v>
      </c>
      <c r="C39" s="7" t="s">
        <v>360</v>
      </c>
      <c r="D39" s="5"/>
      <c r="E39" s="5">
        <f t="shared" si="0"/>
        <v>0</v>
      </c>
      <c r="F39" s="5"/>
      <c r="G39" s="5">
        <f t="shared" si="1"/>
        <v>0</v>
      </c>
      <c r="H39" s="5"/>
      <c r="I39" s="5">
        <f t="shared" si="3"/>
        <v>0</v>
      </c>
      <c r="J39" s="5"/>
      <c r="K39" s="5"/>
      <c r="L39" s="5"/>
      <c r="M39" s="5"/>
      <c r="N39" s="5"/>
      <c r="O39" s="5"/>
      <c r="P39" s="5"/>
      <c r="Q39" s="5"/>
    </row>
    <row r="40" spans="1:17" x14ac:dyDescent="0.25">
      <c r="A40" s="5">
        <v>39</v>
      </c>
      <c r="B40" s="6" t="s">
        <v>97</v>
      </c>
      <c r="C40" s="7" t="s">
        <v>361</v>
      </c>
      <c r="D40" s="5">
        <v>2</v>
      </c>
      <c r="E40" s="5">
        <f t="shared" si="0"/>
        <v>5</v>
      </c>
      <c r="F40" s="5">
        <v>6.5</v>
      </c>
      <c r="G40" s="5">
        <f t="shared" si="1"/>
        <v>16.25</v>
      </c>
      <c r="H40" s="5"/>
      <c r="I40" s="5">
        <f t="shared" si="3"/>
        <v>16.25</v>
      </c>
      <c r="J40" s="5"/>
      <c r="K40" s="5"/>
      <c r="L40" s="5"/>
      <c r="M40" s="5"/>
      <c r="N40" s="5"/>
      <c r="O40" s="5"/>
      <c r="P40" s="5"/>
      <c r="Q40" s="5"/>
    </row>
    <row r="41" spans="1:17" x14ac:dyDescent="0.25">
      <c r="A41" s="5">
        <v>40</v>
      </c>
      <c r="B41" s="6" t="s">
        <v>99</v>
      </c>
      <c r="C41" s="7" t="s">
        <v>362</v>
      </c>
      <c r="D41" s="5">
        <v>1.5</v>
      </c>
      <c r="E41" s="5">
        <f t="shared" si="0"/>
        <v>3.75</v>
      </c>
      <c r="F41" s="5"/>
      <c r="G41" s="5">
        <f t="shared" si="1"/>
        <v>0</v>
      </c>
      <c r="H41" s="5"/>
      <c r="I41" s="5">
        <f t="shared" si="3"/>
        <v>3.75</v>
      </c>
      <c r="J41" s="5"/>
      <c r="K41" s="5"/>
      <c r="L41" s="5"/>
      <c r="M41" s="5"/>
      <c r="N41" s="5"/>
      <c r="O41" s="5"/>
      <c r="P41" s="5"/>
      <c r="Q41" s="5"/>
    </row>
    <row r="42" spans="1:17" x14ac:dyDescent="0.25">
      <c r="A42" s="5">
        <v>41</v>
      </c>
      <c r="B42" s="6" t="s">
        <v>101</v>
      </c>
      <c r="C42" s="7" t="s">
        <v>363</v>
      </c>
      <c r="D42" s="5">
        <v>2</v>
      </c>
      <c r="E42" s="5">
        <f t="shared" si="0"/>
        <v>5</v>
      </c>
      <c r="F42" s="5">
        <v>6</v>
      </c>
      <c r="G42" s="5">
        <f t="shared" si="1"/>
        <v>15</v>
      </c>
      <c r="H42" s="5"/>
      <c r="I42" s="5">
        <f t="shared" si="3"/>
        <v>15</v>
      </c>
      <c r="J42" s="5">
        <v>0</v>
      </c>
      <c r="K42" s="5"/>
      <c r="L42" s="5"/>
      <c r="M42" s="5"/>
      <c r="N42" s="5"/>
      <c r="O42" s="5"/>
      <c r="P42" s="5"/>
      <c r="Q42" s="5"/>
    </row>
    <row r="43" spans="1:17" x14ac:dyDescent="0.25">
      <c r="A43" s="5">
        <v>42</v>
      </c>
      <c r="B43" s="6" t="s">
        <v>103</v>
      </c>
      <c r="C43" s="7" t="s">
        <v>364</v>
      </c>
      <c r="D43" s="5"/>
      <c r="E43" s="5">
        <f t="shared" si="0"/>
        <v>0</v>
      </c>
      <c r="F43" s="5"/>
      <c r="G43" s="5">
        <f t="shared" si="1"/>
        <v>0</v>
      </c>
      <c r="H43" s="5"/>
      <c r="I43" s="5">
        <f t="shared" si="3"/>
        <v>0</v>
      </c>
      <c r="J43" s="5"/>
      <c r="K43" s="5"/>
      <c r="L43" s="5"/>
      <c r="M43" s="5"/>
      <c r="N43" s="5"/>
      <c r="O43" s="5"/>
      <c r="P43" s="5"/>
      <c r="Q43" s="5"/>
    </row>
    <row r="44" spans="1:17" x14ac:dyDescent="0.25">
      <c r="A44" s="5">
        <v>43</v>
      </c>
      <c r="B44" s="6" t="s">
        <v>105</v>
      </c>
      <c r="C44" s="7" t="s">
        <v>365</v>
      </c>
      <c r="D44" s="5"/>
      <c r="E44" s="5">
        <f t="shared" si="0"/>
        <v>0</v>
      </c>
      <c r="F44" s="5">
        <v>5</v>
      </c>
      <c r="G44" s="5">
        <f t="shared" si="1"/>
        <v>12.5</v>
      </c>
      <c r="H44" s="5"/>
      <c r="I44" s="5">
        <f t="shared" si="3"/>
        <v>12.5</v>
      </c>
      <c r="J44" s="5"/>
      <c r="K44" s="5"/>
      <c r="L44" s="5"/>
      <c r="M44" s="5"/>
      <c r="N44" s="5"/>
      <c r="O44" s="5"/>
      <c r="P44" s="5"/>
      <c r="Q44" s="5"/>
    </row>
    <row r="45" spans="1:17" x14ac:dyDescent="0.25">
      <c r="A45" s="5">
        <v>44</v>
      </c>
      <c r="B45" s="6" t="s">
        <v>107</v>
      </c>
      <c r="C45" s="7" t="s">
        <v>366</v>
      </c>
      <c r="D45" s="5"/>
      <c r="E45" s="5">
        <f t="shared" si="0"/>
        <v>0</v>
      </c>
      <c r="F45" s="5"/>
      <c r="G45" s="5">
        <f t="shared" si="1"/>
        <v>0</v>
      </c>
      <c r="H45" s="5"/>
      <c r="I45" s="5">
        <f t="shared" si="3"/>
        <v>0</v>
      </c>
      <c r="J45" s="5"/>
      <c r="K45" s="5"/>
      <c r="L45" s="5"/>
      <c r="M45" s="5"/>
      <c r="N45" s="5"/>
      <c r="O45" s="5"/>
      <c r="P45" s="5"/>
      <c r="Q45" s="5"/>
    </row>
    <row r="46" spans="1:17" x14ac:dyDescent="0.25">
      <c r="A46" s="5">
        <v>45</v>
      </c>
      <c r="B46" s="6" t="s">
        <v>109</v>
      </c>
      <c r="C46" s="7" t="s">
        <v>367</v>
      </c>
      <c r="D46" s="5">
        <v>5.5</v>
      </c>
      <c r="E46" s="5">
        <f t="shared" si="0"/>
        <v>13.750000000000002</v>
      </c>
      <c r="F46" s="5"/>
      <c r="G46" s="5">
        <f t="shared" si="1"/>
        <v>0</v>
      </c>
      <c r="H46" s="5"/>
      <c r="I46" s="5">
        <f t="shared" si="3"/>
        <v>13.750000000000002</v>
      </c>
      <c r="J46" s="5">
        <v>15</v>
      </c>
      <c r="K46" s="5"/>
      <c r="L46" s="5"/>
      <c r="M46" s="5"/>
      <c r="N46" s="5"/>
      <c r="O46" s="5"/>
      <c r="P46" s="5"/>
      <c r="Q46" s="5"/>
    </row>
    <row r="47" spans="1:17" x14ac:dyDescent="0.25">
      <c r="A47" s="5">
        <v>46</v>
      </c>
      <c r="B47" s="6" t="s">
        <v>111</v>
      </c>
      <c r="C47" s="7" t="s">
        <v>368</v>
      </c>
      <c r="D47" s="5">
        <v>7.5</v>
      </c>
      <c r="E47" s="5">
        <f t="shared" si="0"/>
        <v>18.75</v>
      </c>
      <c r="F47" s="5"/>
      <c r="G47" s="5">
        <f t="shared" si="1"/>
        <v>0</v>
      </c>
      <c r="H47" s="5"/>
      <c r="I47" s="5">
        <f t="shared" si="3"/>
        <v>18.75</v>
      </c>
      <c r="J47" s="5">
        <v>13.75</v>
      </c>
      <c r="K47" s="5"/>
      <c r="L47" s="5"/>
      <c r="M47" s="5"/>
      <c r="N47" s="5"/>
      <c r="O47" s="5"/>
      <c r="P47" s="5"/>
      <c r="Q47" s="5"/>
    </row>
    <row r="48" spans="1:17" x14ac:dyDescent="0.25">
      <c r="A48" s="5">
        <v>47</v>
      </c>
      <c r="B48" s="6" t="s">
        <v>113</v>
      </c>
      <c r="C48" s="7" t="s">
        <v>369</v>
      </c>
      <c r="D48" s="5">
        <v>6</v>
      </c>
      <c r="E48" s="5">
        <f t="shared" si="0"/>
        <v>15</v>
      </c>
      <c r="F48" s="5"/>
      <c r="G48" s="5">
        <f t="shared" si="1"/>
        <v>0</v>
      </c>
      <c r="H48" s="5"/>
      <c r="I48" s="5">
        <f t="shared" si="3"/>
        <v>15</v>
      </c>
      <c r="J48" s="5"/>
      <c r="K48" s="5"/>
      <c r="L48" s="5"/>
      <c r="M48" s="5"/>
      <c r="N48" s="5"/>
      <c r="O48" s="5"/>
      <c r="P48" s="5"/>
      <c r="Q48" s="5"/>
    </row>
    <row r="49" spans="1:17" x14ac:dyDescent="0.25">
      <c r="A49" s="5">
        <v>48</v>
      </c>
      <c r="B49" s="6" t="s">
        <v>115</v>
      </c>
      <c r="C49" s="7" t="s">
        <v>370</v>
      </c>
      <c r="D49" s="5"/>
      <c r="E49" s="5">
        <f t="shared" si="0"/>
        <v>0</v>
      </c>
      <c r="F49" s="5"/>
      <c r="G49" s="5">
        <f t="shared" si="1"/>
        <v>0</v>
      </c>
      <c r="H49" s="5"/>
      <c r="I49" s="5">
        <f t="shared" si="3"/>
        <v>0</v>
      </c>
      <c r="J49" s="5"/>
      <c r="K49" s="5"/>
      <c r="L49" s="5"/>
      <c r="M49" s="5"/>
      <c r="N49" s="5"/>
      <c r="O49" s="5"/>
      <c r="P49" s="5"/>
      <c r="Q49" s="5"/>
    </row>
    <row r="50" spans="1:17" x14ac:dyDescent="0.25">
      <c r="A50" s="5">
        <v>49</v>
      </c>
      <c r="B50" s="6" t="s">
        <v>117</v>
      </c>
      <c r="C50" s="7" t="s">
        <v>371</v>
      </c>
      <c r="D50" s="5">
        <v>4</v>
      </c>
      <c r="E50" s="5">
        <f t="shared" si="0"/>
        <v>10</v>
      </c>
      <c r="F50" s="5">
        <v>6</v>
      </c>
      <c r="G50" s="5">
        <f t="shared" si="1"/>
        <v>15</v>
      </c>
      <c r="H50" s="5"/>
      <c r="I50" s="5">
        <f t="shared" si="3"/>
        <v>15</v>
      </c>
      <c r="J50" s="5">
        <v>8.75</v>
      </c>
      <c r="K50" s="5"/>
      <c r="L50" s="5"/>
      <c r="M50" s="5"/>
      <c r="N50" s="5"/>
      <c r="O50" s="5"/>
      <c r="P50" s="5"/>
      <c r="Q50" s="5"/>
    </row>
    <row r="51" spans="1:17" x14ac:dyDescent="0.25">
      <c r="A51" s="5">
        <v>50</v>
      </c>
      <c r="B51" s="6" t="s">
        <v>372</v>
      </c>
      <c r="C51" s="7" t="s">
        <v>373</v>
      </c>
      <c r="D51" s="5">
        <v>8</v>
      </c>
      <c r="E51" s="5">
        <f t="shared" si="0"/>
        <v>20</v>
      </c>
      <c r="F51" s="5">
        <v>9</v>
      </c>
      <c r="G51" s="5">
        <f t="shared" si="1"/>
        <v>22.5</v>
      </c>
      <c r="H51" s="5"/>
      <c r="I51" s="5">
        <f t="shared" si="3"/>
        <v>22.5</v>
      </c>
      <c r="J51" s="5"/>
      <c r="K51" s="5"/>
      <c r="L51" s="5"/>
      <c r="M51" s="5"/>
      <c r="N51" s="5"/>
      <c r="O51" s="5"/>
      <c r="P51" s="5"/>
      <c r="Q51" s="5"/>
    </row>
    <row r="52" spans="1:17" x14ac:dyDescent="0.25">
      <c r="A52" s="5">
        <v>51</v>
      </c>
      <c r="B52" s="6" t="s">
        <v>374</v>
      </c>
      <c r="C52" s="7" t="s">
        <v>375</v>
      </c>
      <c r="D52" s="5"/>
      <c r="E52" s="5">
        <f t="shared" si="0"/>
        <v>0</v>
      </c>
      <c r="F52" s="5">
        <v>6.5</v>
      </c>
      <c r="G52" s="5">
        <f t="shared" si="1"/>
        <v>16.25</v>
      </c>
      <c r="H52" s="5"/>
      <c r="I52" s="5">
        <f t="shared" si="3"/>
        <v>16.25</v>
      </c>
      <c r="J52" s="5"/>
      <c r="K52" s="5"/>
      <c r="L52" s="5"/>
      <c r="M52" s="5"/>
      <c r="N52" s="5"/>
      <c r="O52" s="5"/>
      <c r="P52" s="5"/>
      <c r="Q52" s="5"/>
    </row>
    <row r="53" spans="1:17" x14ac:dyDescent="0.25">
      <c r="A53" s="5">
        <v>52</v>
      </c>
      <c r="B53" s="6" t="s">
        <v>376</v>
      </c>
      <c r="C53" s="7" t="s">
        <v>377</v>
      </c>
      <c r="D53" s="5">
        <v>1</v>
      </c>
      <c r="E53" s="5">
        <f t="shared" si="0"/>
        <v>2.5</v>
      </c>
      <c r="F53" s="5"/>
      <c r="G53" s="5">
        <f t="shared" si="1"/>
        <v>0</v>
      </c>
      <c r="H53" s="5"/>
      <c r="I53" s="5">
        <f t="shared" si="3"/>
        <v>2.5</v>
      </c>
      <c r="J53" s="5"/>
      <c r="K53" s="5"/>
      <c r="L53" s="5"/>
      <c r="M53" s="5"/>
      <c r="N53" s="5"/>
      <c r="O53" s="5"/>
      <c r="P53" s="5"/>
      <c r="Q53" s="5"/>
    </row>
    <row r="54" spans="1:17" x14ac:dyDescent="0.25">
      <c r="A54" s="5">
        <v>53</v>
      </c>
      <c r="B54" s="6" t="s">
        <v>378</v>
      </c>
      <c r="C54" s="7" t="s">
        <v>379</v>
      </c>
      <c r="D54" s="5"/>
      <c r="E54" s="5">
        <f t="shared" si="0"/>
        <v>0</v>
      </c>
      <c r="F54" s="5"/>
      <c r="G54" s="5">
        <f t="shared" si="1"/>
        <v>0</v>
      </c>
      <c r="H54" s="5"/>
      <c r="I54" s="5">
        <f t="shared" si="3"/>
        <v>0</v>
      </c>
      <c r="J54" s="5"/>
      <c r="K54" s="5"/>
      <c r="L54" s="5"/>
      <c r="M54" s="5"/>
      <c r="N54" s="5"/>
      <c r="O54" s="5"/>
      <c r="P54" s="5"/>
      <c r="Q54" s="5"/>
    </row>
    <row r="55" spans="1:17" x14ac:dyDescent="0.25">
      <c r="A55" s="5">
        <v>54</v>
      </c>
      <c r="B55" s="6" t="s">
        <v>380</v>
      </c>
      <c r="C55" s="7" t="s">
        <v>381</v>
      </c>
      <c r="D55" s="5">
        <v>0.5</v>
      </c>
      <c r="E55" s="5">
        <f t="shared" si="0"/>
        <v>1.25</v>
      </c>
      <c r="F55" s="5"/>
      <c r="G55" s="5">
        <f t="shared" si="1"/>
        <v>0</v>
      </c>
      <c r="H55" s="5"/>
      <c r="I55" s="5">
        <f t="shared" si="3"/>
        <v>1.25</v>
      </c>
      <c r="J55" s="5"/>
      <c r="K55" s="5"/>
      <c r="L55" s="5"/>
      <c r="M55" s="5"/>
      <c r="N55" s="5"/>
      <c r="O55" s="5"/>
      <c r="P55" s="5"/>
      <c r="Q55" s="5"/>
    </row>
    <row r="56" spans="1:17" x14ac:dyDescent="0.25">
      <c r="A56" s="5">
        <v>55</v>
      </c>
      <c r="B56" s="6" t="s">
        <v>382</v>
      </c>
      <c r="C56" s="7" t="s">
        <v>383</v>
      </c>
      <c r="D56" s="5">
        <v>2</v>
      </c>
      <c r="E56" s="5">
        <f t="shared" si="0"/>
        <v>5</v>
      </c>
      <c r="F56" s="5"/>
      <c r="G56" s="5">
        <f t="shared" si="1"/>
        <v>0</v>
      </c>
      <c r="H56" s="5"/>
      <c r="I56" s="5">
        <f t="shared" si="3"/>
        <v>5</v>
      </c>
      <c r="J56" s="5">
        <v>0</v>
      </c>
      <c r="K56" s="5"/>
      <c r="L56" s="5"/>
      <c r="M56" s="5"/>
      <c r="N56" s="5"/>
      <c r="O56" s="5"/>
      <c r="P56" s="5"/>
      <c r="Q56" s="5"/>
    </row>
    <row r="57" spans="1:17" x14ac:dyDescent="0.25">
      <c r="A57" s="5">
        <v>56</v>
      </c>
      <c r="B57" s="6" t="s">
        <v>227</v>
      </c>
      <c r="C57" s="7" t="s">
        <v>384</v>
      </c>
      <c r="D57" s="5">
        <v>6</v>
      </c>
      <c r="E57" s="5">
        <f t="shared" si="0"/>
        <v>15</v>
      </c>
      <c r="F57" s="5"/>
      <c r="G57" s="5">
        <f t="shared" si="1"/>
        <v>0</v>
      </c>
      <c r="H57" s="5"/>
      <c r="I57" s="5">
        <f t="shared" si="3"/>
        <v>15</v>
      </c>
      <c r="J57" s="5"/>
      <c r="K57" s="5"/>
      <c r="L57" s="5"/>
      <c r="M57" s="5"/>
      <c r="N57" s="5"/>
      <c r="O57" s="5"/>
      <c r="P57" s="5"/>
      <c r="Q57" s="5"/>
    </row>
    <row r="58" spans="1:17" x14ac:dyDescent="0.25">
      <c r="A58" s="5">
        <v>57</v>
      </c>
      <c r="B58" s="6" t="s">
        <v>385</v>
      </c>
      <c r="C58" s="7" t="s">
        <v>386</v>
      </c>
      <c r="D58" s="5">
        <v>4.5</v>
      </c>
      <c r="E58" s="5">
        <f t="shared" si="0"/>
        <v>11.25</v>
      </c>
      <c r="F58" s="5"/>
      <c r="G58" s="5">
        <f t="shared" si="1"/>
        <v>0</v>
      </c>
      <c r="H58" s="5"/>
      <c r="I58" s="5">
        <f t="shared" si="3"/>
        <v>11.25</v>
      </c>
      <c r="J58" s="5"/>
      <c r="K58" s="5"/>
      <c r="L58" s="5"/>
      <c r="M58" s="5"/>
      <c r="N58" s="5"/>
      <c r="O58" s="5"/>
      <c r="P58" s="5"/>
      <c r="Q58" s="5"/>
    </row>
    <row r="59" spans="1:17" x14ac:dyDescent="0.25">
      <c r="A59" s="5">
        <v>58</v>
      </c>
      <c r="B59" s="6" t="s">
        <v>387</v>
      </c>
      <c r="C59" s="7" t="s">
        <v>388</v>
      </c>
      <c r="D59" s="5">
        <v>2</v>
      </c>
      <c r="E59" s="5">
        <f t="shared" si="0"/>
        <v>5</v>
      </c>
      <c r="F59" s="5"/>
      <c r="G59" s="5">
        <f t="shared" si="1"/>
        <v>0</v>
      </c>
      <c r="H59" s="5"/>
      <c r="I59" s="5">
        <f t="shared" si="3"/>
        <v>5</v>
      </c>
      <c r="J59" s="5"/>
      <c r="K59" s="5"/>
      <c r="L59" s="5"/>
      <c r="M59" s="5"/>
      <c r="N59" s="5"/>
      <c r="O59" s="5"/>
      <c r="P59" s="5"/>
      <c r="Q59" s="5"/>
    </row>
    <row r="60" spans="1:17" x14ac:dyDescent="0.25">
      <c r="A60" s="5">
        <v>59</v>
      </c>
      <c r="B60" s="6" t="s">
        <v>389</v>
      </c>
      <c r="C60" s="7" t="s">
        <v>390</v>
      </c>
      <c r="D60" s="5"/>
      <c r="E60" s="5">
        <f t="shared" si="0"/>
        <v>0</v>
      </c>
      <c r="F60" s="5"/>
      <c r="G60" s="5">
        <f t="shared" si="1"/>
        <v>0</v>
      </c>
      <c r="H60" s="5"/>
      <c r="I60" s="5">
        <f t="shared" si="3"/>
        <v>0</v>
      </c>
      <c r="J60" s="5"/>
      <c r="K60" s="5"/>
      <c r="L60" s="5"/>
      <c r="M60" s="5"/>
      <c r="N60" s="5"/>
      <c r="O60" s="5"/>
      <c r="P60" s="5"/>
      <c r="Q60" s="5"/>
    </row>
    <row r="61" spans="1:17" x14ac:dyDescent="0.25">
      <c r="A61" s="5">
        <v>60</v>
      </c>
      <c r="B61" s="6" t="s">
        <v>391</v>
      </c>
      <c r="C61" s="7" t="s">
        <v>392</v>
      </c>
      <c r="D61" s="5"/>
      <c r="E61" s="5">
        <f t="shared" si="0"/>
        <v>0</v>
      </c>
      <c r="F61" s="5"/>
      <c r="G61" s="5">
        <f t="shared" si="1"/>
        <v>0</v>
      </c>
      <c r="H61" s="5"/>
      <c r="I61" s="5">
        <f t="shared" si="3"/>
        <v>0</v>
      </c>
      <c r="J61" s="5"/>
      <c r="K61" s="5"/>
      <c r="L61" s="5"/>
      <c r="M61" s="5"/>
      <c r="N61" s="5"/>
      <c r="O61" s="5"/>
      <c r="P61" s="5"/>
      <c r="Q61" s="5"/>
    </row>
    <row r="62" spans="1:17" x14ac:dyDescent="0.25">
      <c r="A62" s="5">
        <v>61</v>
      </c>
      <c r="B62" s="6" t="s">
        <v>393</v>
      </c>
      <c r="C62" s="7" t="s">
        <v>394</v>
      </c>
      <c r="D62" s="5"/>
      <c r="E62" s="5">
        <f t="shared" si="0"/>
        <v>0</v>
      </c>
      <c r="F62" s="5"/>
      <c r="G62" s="5">
        <f t="shared" si="1"/>
        <v>0</v>
      </c>
      <c r="H62" s="5"/>
      <c r="I62" s="5">
        <f t="shared" si="3"/>
        <v>0</v>
      </c>
      <c r="J62" s="5"/>
      <c r="K62" s="5"/>
      <c r="L62" s="5"/>
      <c r="M62" s="5"/>
      <c r="N62" s="5"/>
      <c r="O62" s="5"/>
      <c r="P62" s="5"/>
      <c r="Q62" s="5"/>
    </row>
    <row r="63" spans="1:17" x14ac:dyDescent="0.25">
      <c r="A63" s="5">
        <v>62</v>
      </c>
      <c r="B63" s="6" t="s">
        <v>395</v>
      </c>
      <c r="C63" s="7" t="s">
        <v>396</v>
      </c>
      <c r="D63" s="5"/>
      <c r="E63" s="5">
        <f t="shared" si="0"/>
        <v>0</v>
      </c>
      <c r="F63" s="5"/>
      <c r="G63" s="5">
        <f t="shared" si="1"/>
        <v>0</v>
      </c>
      <c r="H63" s="5"/>
      <c r="I63" s="5">
        <f t="shared" si="3"/>
        <v>0</v>
      </c>
      <c r="J63" s="5"/>
      <c r="K63" s="5"/>
      <c r="L63" s="5"/>
      <c r="M63" s="5"/>
      <c r="N63" s="5"/>
      <c r="O63" s="5"/>
      <c r="P63" s="5"/>
      <c r="Q63" s="5"/>
    </row>
  </sheetData>
  <pageMargins left="0.7" right="0.7" top="0.75" bottom="0.75" header="0.3" footer="0.3"/>
  <pageSetup paperSize="9" scale="120" orientation="portrait" horizontalDpi="1200" verticalDpi="1200" r:id="rId1"/>
  <headerFooter>
    <oddHeader>&amp;LStudije menadžmenta Bijelo Polje
Ekonomija firme&amp;CPrva godina&amp;R&amp;P/&amp;N
Septembar 2021.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Ekonomija firme - PG</vt:lpstr>
      <vt:lpstr>Ekonomija firme - BP</vt:lpstr>
      <vt:lpstr>'Ekonomija firme - BP'!Print_Titles</vt:lpstr>
      <vt:lpstr>'Ekonomija firme - PG'!Print_Titles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2021-12-24T10:15:12Z</dcterms:created>
  <dcterms:modified xsi:type="dcterms:W3CDTF">2021-12-24T10:15:42Z</dcterms:modified>
</cp:coreProperties>
</file>