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3040" windowHeight="8616"/>
  </bookViews>
  <sheets>
    <sheet name="Ekonomija firme - PG" sheetId="1" r:id="rId1"/>
  </sheets>
  <definedNames>
    <definedName name="_xlnm.Print_Titles" localSheetId="0">'Ekonomija firme - PG'!$1:$1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3" i="1" l="1"/>
  <c r="P153" i="1"/>
  <c r="N153" i="1"/>
  <c r="L153" i="1"/>
  <c r="J153" i="1"/>
  <c r="U153" i="1" s="1"/>
  <c r="V153" i="1" s="1"/>
  <c r="I153" i="1"/>
  <c r="G153" i="1"/>
  <c r="E153" i="1"/>
  <c r="P152" i="1"/>
  <c r="N152" i="1"/>
  <c r="L152" i="1"/>
  <c r="Q152" i="1" s="1"/>
  <c r="I152" i="1"/>
  <c r="G152" i="1"/>
  <c r="E152" i="1"/>
  <c r="Q151" i="1"/>
  <c r="P151" i="1"/>
  <c r="N151" i="1"/>
  <c r="L151" i="1"/>
  <c r="J151" i="1"/>
  <c r="U151" i="1" s="1"/>
  <c r="V151" i="1" s="1"/>
  <c r="I151" i="1"/>
  <c r="G151" i="1"/>
  <c r="E151" i="1"/>
  <c r="P150" i="1"/>
  <c r="N150" i="1"/>
  <c r="L150" i="1"/>
  <c r="Q150" i="1" s="1"/>
  <c r="I150" i="1"/>
  <c r="G150" i="1"/>
  <c r="E150" i="1"/>
  <c r="P149" i="1"/>
  <c r="N149" i="1"/>
  <c r="L149" i="1"/>
  <c r="Q149" i="1" s="1"/>
  <c r="I149" i="1"/>
  <c r="G149" i="1"/>
  <c r="E149" i="1"/>
  <c r="P148" i="1"/>
  <c r="N148" i="1"/>
  <c r="L148" i="1"/>
  <c r="Q148" i="1" s="1"/>
  <c r="I148" i="1"/>
  <c r="G148" i="1"/>
  <c r="E148" i="1"/>
  <c r="J148" i="1" s="1"/>
  <c r="P147" i="1"/>
  <c r="N147" i="1"/>
  <c r="L147" i="1"/>
  <c r="Q147" i="1" s="1"/>
  <c r="I147" i="1"/>
  <c r="G147" i="1"/>
  <c r="E147" i="1"/>
  <c r="Q146" i="1"/>
  <c r="P146" i="1"/>
  <c r="N146" i="1"/>
  <c r="L146" i="1"/>
  <c r="J146" i="1"/>
  <c r="U146" i="1" s="1"/>
  <c r="I146" i="1"/>
  <c r="G146" i="1"/>
  <c r="E146" i="1"/>
  <c r="P145" i="1"/>
  <c r="N145" i="1"/>
  <c r="L145" i="1"/>
  <c r="Q145" i="1" s="1"/>
  <c r="I145" i="1"/>
  <c r="G145" i="1"/>
  <c r="E145" i="1"/>
  <c r="J145" i="1" s="1"/>
  <c r="P144" i="1"/>
  <c r="N144" i="1"/>
  <c r="L144" i="1"/>
  <c r="Q144" i="1" s="1"/>
  <c r="I144" i="1"/>
  <c r="G144" i="1"/>
  <c r="E144" i="1"/>
  <c r="Q143" i="1"/>
  <c r="P143" i="1"/>
  <c r="N143" i="1"/>
  <c r="L143" i="1"/>
  <c r="J143" i="1"/>
  <c r="U143" i="1" s="1"/>
  <c r="I143" i="1"/>
  <c r="G143" i="1"/>
  <c r="E143" i="1"/>
  <c r="P142" i="1"/>
  <c r="N142" i="1"/>
  <c r="L142" i="1"/>
  <c r="Q142" i="1" s="1"/>
  <c r="I142" i="1"/>
  <c r="G142" i="1"/>
  <c r="E142" i="1"/>
  <c r="J142" i="1" s="1"/>
  <c r="P141" i="1"/>
  <c r="N141" i="1"/>
  <c r="L141" i="1"/>
  <c r="Q141" i="1" s="1"/>
  <c r="I141" i="1"/>
  <c r="G141" i="1"/>
  <c r="E141" i="1"/>
  <c r="P140" i="1"/>
  <c r="N140" i="1"/>
  <c r="L140" i="1"/>
  <c r="Q140" i="1" s="1"/>
  <c r="I140" i="1"/>
  <c r="G140" i="1"/>
  <c r="E140" i="1"/>
  <c r="Q139" i="1"/>
  <c r="P139" i="1"/>
  <c r="N139" i="1"/>
  <c r="L139" i="1"/>
  <c r="J139" i="1"/>
  <c r="U139" i="1" s="1"/>
  <c r="I139" i="1"/>
  <c r="G139" i="1"/>
  <c r="E139" i="1"/>
  <c r="P138" i="1"/>
  <c r="N138" i="1"/>
  <c r="L138" i="1"/>
  <c r="Q138" i="1" s="1"/>
  <c r="I138" i="1"/>
  <c r="G138" i="1"/>
  <c r="E138" i="1"/>
  <c r="J138" i="1" s="1"/>
  <c r="P137" i="1"/>
  <c r="N137" i="1"/>
  <c r="L137" i="1"/>
  <c r="Q137" i="1" s="1"/>
  <c r="I137" i="1"/>
  <c r="G137" i="1"/>
  <c r="E137" i="1"/>
  <c r="P136" i="1"/>
  <c r="N136" i="1"/>
  <c r="L136" i="1"/>
  <c r="Q136" i="1" s="1"/>
  <c r="I136" i="1"/>
  <c r="G136" i="1"/>
  <c r="E136" i="1"/>
  <c r="Q135" i="1"/>
  <c r="P135" i="1"/>
  <c r="N135" i="1"/>
  <c r="L135" i="1"/>
  <c r="J135" i="1"/>
  <c r="U135" i="1" s="1"/>
  <c r="I135" i="1"/>
  <c r="G135" i="1"/>
  <c r="E135" i="1"/>
  <c r="P134" i="1"/>
  <c r="N134" i="1"/>
  <c r="L134" i="1"/>
  <c r="Q134" i="1" s="1"/>
  <c r="I134" i="1"/>
  <c r="G134" i="1"/>
  <c r="E134" i="1"/>
  <c r="J134" i="1" s="1"/>
  <c r="P133" i="1"/>
  <c r="N133" i="1"/>
  <c r="L133" i="1"/>
  <c r="Q133" i="1" s="1"/>
  <c r="I133" i="1"/>
  <c r="G133" i="1"/>
  <c r="E133" i="1"/>
  <c r="P132" i="1"/>
  <c r="N132" i="1"/>
  <c r="L132" i="1"/>
  <c r="Q132" i="1" s="1"/>
  <c r="I132" i="1"/>
  <c r="G132" i="1"/>
  <c r="E132" i="1"/>
  <c r="P131" i="1"/>
  <c r="N131" i="1"/>
  <c r="L131" i="1"/>
  <c r="Q131" i="1" s="1"/>
  <c r="I131" i="1"/>
  <c r="G131" i="1"/>
  <c r="E131" i="1"/>
  <c r="J131" i="1" s="1"/>
  <c r="P130" i="1"/>
  <c r="N130" i="1"/>
  <c r="L130" i="1"/>
  <c r="Q130" i="1" s="1"/>
  <c r="I130" i="1"/>
  <c r="G130" i="1"/>
  <c r="E130" i="1"/>
  <c r="Q129" i="1"/>
  <c r="P129" i="1"/>
  <c r="N129" i="1"/>
  <c r="L129" i="1"/>
  <c r="J129" i="1"/>
  <c r="U129" i="1" s="1"/>
  <c r="V129" i="1" s="1"/>
  <c r="I129" i="1"/>
  <c r="G129" i="1"/>
  <c r="E129" i="1"/>
  <c r="P128" i="1"/>
  <c r="N128" i="1"/>
  <c r="L128" i="1"/>
  <c r="Q128" i="1" s="1"/>
  <c r="I128" i="1"/>
  <c r="G128" i="1"/>
  <c r="E128" i="1"/>
  <c r="P127" i="1"/>
  <c r="N127" i="1"/>
  <c r="L127" i="1"/>
  <c r="Q127" i="1" s="1"/>
  <c r="I127" i="1"/>
  <c r="G127" i="1"/>
  <c r="E127" i="1"/>
  <c r="Q126" i="1"/>
  <c r="P126" i="1"/>
  <c r="N126" i="1"/>
  <c r="L126" i="1"/>
  <c r="J126" i="1"/>
  <c r="U126" i="1" s="1"/>
  <c r="I126" i="1"/>
  <c r="G126" i="1"/>
  <c r="E126" i="1"/>
  <c r="P125" i="1"/>
  <c r="N125" i="1"/>
  <c r="L125" i="1"/>
  <c r="Q125" i="1" s="1"/>
  <c r="I125" i="1"/>
  <c r="G125" i="1"/>
  <c r="E125" i="1"/>
  <c r="P124" i="1"/>
  <c r="N124" i="1"/>
  <c r="L124" i="1"/>
  <c r="Q124" i="1" s="1"/>
  <c r="I124" i="1"/>
  <c r="G124" i="1"/>
  <c r="E124" i="1"/>
  <c r="Q123" i="1"/>
  <c r="P123" i="1"/>
  <c r="N123" i="1"/>
  <c r="L123" i="1"/>
  <c r="J123" i="1"/>
  <c r="U123" i="1" s="1"/>
  <c r="I123" i="1"/>
  <c r="G123" i="1"/>
  <c r="E123" i="1"/>
  <c r="P122" i="1"/>
  <c r="N122" i="1"/>
  <c r="L122" i="1"/>
  <c r="Q122" i="1" s="1"/>
  <c r="I122" i="1"/>
  <c r="G122" i="1"/>
  <c r="E122" i="1"/>
  <c r="Q121" i="1"/>
  <c r="P121" i="1"/>
  <c r="N121" i="1"/>
  <c r="L121" i="1"/>
  <c r="J121" i="1"/>
  <c r="U121" i="1" s="1"/>
  <c r="V121" i="1" s="1"/>
  <c r="I121" i="1"/>
  <c r="G121" i="1"/>
  <c r="E121" i="1"/>
  <c r="P120" i="1"/>
  <c r="N120" i="1"/>
  <c r="L120" i="1"/>
  <c r="Q120" i="1" s="1"/>
  <c r="I120" i="1"/>
  <c r="G120" i="1"/>
  <c r="E120" i="1"/>
  <c r="P119" i="1"/>
  <c r="N119" i="1"/>
  <c r="L119" i="1"/>
  <c r="Q119" i="1" s="1"/>
  <c r="I119" i="1"/>
  <c r="G119" i="1"/>
  <c r="E119" i="1"/>
  <c r="Q118" i="1"/>
  <c r="P118" i="1"/>
  <c r="N118" i="1"/>
  <c r="L118" i="1"/>
  <c r="J118" i="1"/>
  <c r="U118" i="1" s="1"/>
  <c r="I118" i="1"/>
  <c r="G118" i="1"/>
  <c r="E118" i="1"/>
  <c r="P117" i="1"/>
  <c r="N117" i="1"/>
  <c r="L117" i="1"/>
  <c r="Q117" i="1" s="1"/>
  <c r="I117" i="1"/>
  <c r="G117" i="1"/>
  <c r="E117" i="1"/>
  <c r="P116" i="1"/>
  <c r="N116" i="1"/>
  <c r="L116" i="1"/>
  <c r="Q116" i="1" s="1"/>
  <c r="I116" i="1"/>
  <c r="G116" i="1"/>
  <c r="E116" i="1"/>
  <c r="P115" i="1"/>
  <c r="N115" i="1"/>
  <c r="L115" i="1"/>
  <c r="Q115" i="1" s="1"/>
  <c r="I115" i="1"/>
  <c r="G115" i="1"/>
  <c r="E115" i="1"/>
  <c r="J115" i="1" s="1"/>
  <c r="P114" i="1"/>
  <c r="N114" i="1"/>
  <c r="L114" i="1"/>
  <c r="Q114" i="1" s="1"/>
  <c r="I114" i="1"/>
  <c r="G114" i="1"/>
  <c r="E114" i="1"/>
  <c r="Q113" i="1"/>
  <c r="P113" i="1"/>
  <c r="N113" i="1"/>
  <c r="L113" i="1"/>
  <c r="J113" i="1"/>
  <c r="U113" i="1" s="1"/>
  <c r="V113" i="1" s="1"/>
  <c r="I113" i="1"/>
  <c r="G113" i="1"/>
  <c r="E113" i="1"/>
  <c r="P112" i="1"/>
  <c r="N112" i="1"/>
  <c r="L112" i="1"/>
  <c r="Q112" i="1" s="1"/>
  <c r="I112" i="1"/>
  <c r="G112" i="1"/>
  <c r="E112" i="1"/>
  <c r="Q111" i="1"/>
  <c r="P111" i="1"/>
  <c r="N111" i="1"/>
  <c r="L111" i="1"/>
  <c r="J111" i="1"/>
  <c r="U111" i="1" s="1"/>
  <c r="V111" i="1" s="1"/>
  <c r="I111" i="1"/>
  <c r="G111" i="1"/>
  <c r="E111" i="1"/>
  <c r="P110" i="1"/>
  <c r="N110" i="1"/>
  <c r="L110" i="1"/>
  <c r="I110" i="1"/>
  <c r="G110" i="1"/>
  <c r="E110" i="1"/>
  <c r="J110" i="1" s="1"/>
  <c r="U110" i="1" s="1"/>
  <c r="V110" i="1" s="1"/>
  <c r="P109" i="1"/>
  <c r="N109" i="1"/>
  <c r="L109" i="1"/>
  <c r="Q109" i="1" s="1"/>
  <c r="I109" i="1"/>
  <c r="G109" i="1"/>
  <c r="E109" i="1"/>
  <c r="P108" i="1"/>
  <c r="N108" i="1"/>
  <c r="L108" i="1"/>
  <c r="Q108" i="1" s="1"/>
  <c r="I108" i="1"/>
  <c r="G108" i="1"/>
  <c r="E108" i="1"/>
  <c r="J108" i="1" s="1"/>
  <c r="P107" i="1"/>
  <c r="N107" i="1"/>
  <c r="L107" i="1"/>
  <c r="I107" i="1"/>
  <c r="G107" i="1"/>
  <c r="E107" i="1"/>
  <c r="Q106" i="1"/>
  <c r="P106" i="1"/>
  <c r="N106" i="1"/>
  <c r="L106" i="1"/>
  <c r="J106" i="1"/>
  <c r="U106" i="1" s="1"/>
  <c r="V106" i="1" s="1"/>
  <c r="I106" i="1"/>
  <c r="G106" i="1"/>
  <c r="E106" i="1"/>
  <c r="P105" i="1"/>
  <c r="N105" i="1"/>
  <c r="L105" i="1"/>
  <c r="I105" i="1"/>
  <c r="G105" i="1"/>
  <c r="E105" i="1"/>
  <c r="J105" i="1" s="1"/>
  <c r="U105" i="1" s="1"/>
  <c r="V105" i="1" s="1"/>
  <c r="P104" i="1"/>
  <c r="N104" i="1"/>
  <c r="L104" i="1"/>
  <c r="Q104" i="1" s="1"/>
  <c r="I104" i="1"/>
  <c r="G104" i="1"/>
  <c r="E104" i="1"/>
  <c r="P103" i="1"/>
  <c r="N103" i="1"/>
  <c r="L103" i="1"/>
  <c r="Q103" i="1" s="1"/>
  <c r="I103" i="1"/>
  <c r="G103" i="1"/>
  <c r="E103" i="1"/>
  <c r="J103" i="1" s="1"/>
  <c r="P102" i="1"/>
  <c r="N102" i="1"/>
  <c r="L102" i="1"/>
  <c r="Q102" i="1" s="1"/>
  <c r="I102" i="1"/>
  <c r="G102" i="1"/>
  <c r="E102" i="1"/>
  <c r="P101" i="1"/>
  <c r="N101" i="1"/>
  <c r="L101" i="1"/>
  <c r="Q101" i="1" s="1"/>
  <c r="I101" i="1"/>
  <c r="G101" i="1"/>
  <c r="E101" i="1"/>
  <c r="J101" i="1" s="1"/>
  <c r="P100" i="1"/>
  <c r="N100" i="1"/>
  <c r="L100" i="1"/>
  <c r="Q100" i="1" s="1"/>
  <c r="I100" i="1"/>
  <c r="G100" i="1"/>
  <c r="E100" i="1"/>
  <c r="Q99" i="1"/>
  <c r="P99" i="1"/>
  <c r="N99" i="1"/>
  <c r="L99" i="1"/>
  <c r="J99" i="1"/>
  <c r="U99" i="1" s="1"/>
  <c r="I99" i="1"/>
  <c r="G99" i="1"/>
  <c r="E99" i="1"/>
  <c r="P98" i="1"/>
  <c r="N98" i="1"/>
  <c r="L98" i="1"/>
  <c r="Q98" i="1" s="1"/>
  <c r="I98" i="1"/>
  <c r="G98" i="1"/>
  <c r="E98" i="1"/>
  <c r="Q97" i="1"/>
  <c r="P97" i="1"/>
  <c r="N97" i="1"/>
  <c r="L97" i="1"/>
  <c r="J97" i="1"/>
  <c r="U97" i="1" s="1"/>
  <c r="V97" i="1" s="1"/>
  <c r="I97" i="1"/>
  <c r="G97" i="1"/>
  <c r="E97" i="1"/>
  <c r="P96" i="1"/>
  <c r="N96" i="1"/>
  <c r="L96" i="1"/>
  <c r="Q96" i="1" s="1"/>
  <c r="I96" i="1"/>
  <c r="G96" i="1"/>
  <c r="E96" i="1"/>
  <c r="P95" i="1"/>
  <c r="N95" i="1"/>
  <c r="L95" i="1"/>
  <c r="Q95" i="1" s="1"/>
  <c r="I95" i="1"/>
  <c r="G95" i="1"/>
  <c r="E95" i="1"/>
  <c r="P94" i="1"/>
  <c r="N94" i="1"/>
  <c r="L94" i="1"/>
  <c r="Q94" i="1" s="1"/>
  <c r="I94" i="1"/>
  <c r="G94" i="1"/>
  <c r="E94" i="1"/>
  <c r="J94" i="1" s="1"/>
  <c r="P93" i="1"/>
  <c r="N93" i="1"/>
  <c r="L93" i="1"/>
  <c r="Q93" i="1" s="1"/>
  <c r="I93" i="1"/>
  <c r="G93" i="1"/>
  <c r="E93" i="1"/>
  <c r="P92" i="1"/>
  <c r="N92" i="1"/>
  <c r="L92" i="1"/>
  <c r="Q92" i="1" s="1"/>
  <c r="I92" i="1"/>
  <c r="G92" i="1"/>
  <c r="E92" i="1"/>
  <c r="J92" i="1" s="1"/>
  <c r="P91" i="1"/>
  <c r="N91" i="1"/>
  <c r="L91" i="1"/>
  <c r="Q91" i="1" s="1"/>
  <c r="I91" i="1"/>
  <c r="G91" i="1"/>
  <c r="E91" i="1"/>
  <c r="P90" i="1"/>
  <c r="N90" i="1"/>
  <c r="L90" i="1"/>
  <c r="Q90" i="1" s="1"/>
  <c r="I90" i="1"/>
  <c r="G90" i="1"/>
  <c r="E90" i="1"/>
  <c r="U89" i="1"/>
  <c r="V89" i="1" s="1"/>
  <c r="P89" i="1"/>
  <c r="N89" i="1"/>
  <c r="L89" i="1"/>
  <c r="Q89" i="1" s="1"/>
  <c r="I89" i="1"/>
  <c r="G89" i="1"/>
  <c r="E89" i="1"/>
  <c r="J89" i="1" s="1"/>
  <c r="P88" i="1"/>
  <c r="N88" i="1"/>
  <c r="L88" i="1"/>
  <c r="Q88" i="1" s="1"/>
  <c r="I88" i="1"/>
  <c r="G88" i="1"/>
  <c r="E88" i="1"/>
  <c r="Q87" i="1"/>
  <c r="P87" i="1"/>
  <c r="N87" i="1"/>
  <c r="L87" i="1"/>
  <c r="J87" i="1"/>
  <c r="U87" i="1" s="1"/>
  <c r="V87" i="1" s="1"/>
  <c r="I87" i="1"/>
  <c r="G87" i="1"/>
  <c r="E87" i="1"/>
  <c r="P86" i="1"/>
  <c r="N86" i="1"/>
  <c r="L86" i="1"/>
  <c r="Q86" i="1" s="1"/>
  <c r="I86" i="1"/>
  <c r="G86" i="1"/>
  <c r="E86" i="1"/>
  <c r="Q85" i="1"/>
  <c r="P85" i="1"/>
  <c r="N85" i="1"/>
  <c r="L85" i="1"/>
  <c r="J85" i="1"/>
  <c r="U85" i="1" s="1"/>
  <c r="V85" i="1" s="1"/>
  <c r="I85" i="1"/>
  <c r="G85" i="1"/>
  <c r="E85" i="1"/>
  <c r="P84" i="1"/>
  <c r="N84" i="1"/>
  <c r="L84" i="1"/>
  <c r="Q84" i="1" s="1"/>
  <c r="I84" i="1"/>
  <c r="G84" i="1"/>
  <c r="E84" i="1"/>
  <c r="V83" i="1"/>
  <c r="U83" i="1"/>
  <c r="P83" i="1"/>
  <c r="N83" i="1"/>
  <c r="L83" i="1"/>
  <c r="I83" i="1"/>
  <c r="G83" i="1"/>
  <c r="E83" i="1"/>
  <c r="P82" i="1"/>
  <c r="N82" i="1"/>
  <c r="Q82" i="1" s="1"/>
  <c r="L82" i="1"/>
  <c r="I82" i="1"/>
  <c r="G82" i="1"/>
  <c r="J82" i="1" s="1"/>
  <c r="U82" i="1" s="1"/>
  <c r="V82" i="1" s="1"/>
  <c r="E82" i="1"/>
  <c r="P81" i="1"/>
  <c r="N81" i="1"/>
  <c r="L81" i="1"/>
  <c r="Q81" i="1" s="1"/>
  <c r="U81" i="1" s="1"/>
  <c r="V81" i="1" s="1"/>
  <c r="I81" i="1"/>
  <c r="G81" i="1"/>
  <c r="E81" i="1"/>
  <c r="P80" i="1"/>
  <c r="N80" i="1"/>
  <c r="L80" i="1"/>
  <c r="Q80" i="1" s="1"/>
  <c r="I80" i="1"/>
  <c r="G80" i="1"/>
  <c r="E80" i="1"/>
  <c r="P79" i="1"/>
  <c r="N79" i="1"/>
  <c r="L79" i="1"/>
  <c r="Q79" i="1" s="1"/>
  <c r="I79" i="1"/>
  <c r="G79" i="1"/>
  <c r="E79" i="1"/>
  <c r="J79" i="1" s="1"/>
  <c r="P78" i="1"/>
  <c r="N78" i="1"/>
  <c r="L78" i="1"/>
  <c r="I78" i="1"/>
  <c r="G78" i="1"/>
  <c r="E78" i="1"/>
  <c r="J78" i="1" s="1"/>
  <c r="Q77" i="1"/>
  <c r="P77" i="1"/>
  <c r="N77" i="1"/>
  <c r="L77" i="1"/>
  <c r="J77" i="1"/>
  <c r="U77" i="1" s="1"/>
  <c r="V77" i="1" s="1"/>
  <c r="I77" i="1"/>
  <c r="G77" i="1"/>
  <c r="E77" i="1"/>
  <c r="P76" i="1"/>
  <c r="N76" i="1"/>
  <c r="L76" i="1"/>
  <c r="Q76" i="1" s="1"/>
  <c r="U76" i="1" s="1"/>
  <c r="I76" i="1"/>
  <c r="G76" i="1"/>
  <c r="E76" i="1"/>
  <c r="J76" i="1" s="1"/>
  <c r="P75" i="1"/>
  <c r="N75" i="1"/>
  <c r="L75" i="1"/>
  <c r="Q75" i="1" s="1"/>
  <c r="I75" i="1"/>
  <c r="G75" i="1"/>
  <c r="E75" i="1"/>
  <c r="U74" i="1"/>
  <c r="V74" i="1" s="1"/>
  <c r="P74" i="1"/>
  <c r="N74" i="1"/>
  <c r="L74" i="1"/>
  <c r="Q74" i="1" s="1"/>
  <c r="I74" i="1"/>
  <c r="G74" i="1"/>
  <c r="E74" i="1"/>
  <c r="J74" i="1" s="1"/>
  <c r="P73" i="1"/>
  <c r="N73" i="1"/>
  <c r="L73" i="1"/>
  <c r="I73" i="1"/>
  <c r="G73" i="1"/>
  <c r="E73" i="1"/>
  <c r="J73" i="1" s="1"/>
  <c r="Q72" i="1"/>
  <c r="P72" i="1"/>
  <c r="N72" i="1"/>
  <c r="L72" i="1"/>
  <c r="J72" i="1"/>
  <c r="U72" i="1" s="1"/>
  <c r="V72" i="1" s="1"/>
  <c r="I72" i="1"/>
  <c r="G72" i="1"/>
  <c r="E72" i="1"/>
  <c r="P71" i="1"/>
  <c r="N71" i="1"/>
  <c r="L71" i="1"/>
  <c r="Q71" i="1" s="1"/>
  <c r="I71" i="1"/>
  <c r="G71" i="1"/>
  <c r="E71" i="1"/>
  <c r="J71" i="1" s="1"/>
  <c r="U71" i="1" s="1"/>
  <c r="P70" i="1"/>
  <c r="N70" i="1"/>
  <c r="L70" i="1"/>
  <c r="I70" i="1"/>
  <c r="G70" i="1"/>
  <c r="E70" i="1"/>
  <c r="P69" i="1"/>
  <c r="N69" i="1"/>
  <c r="L69" i="1"/>
  <c r="Q69" i="1" s="1"/>
  <c r="I69" i="1"/>
  <c r="G69" i="1"/>
  <c r="E69" i="1"/>
  <c r="J69" i="1" s="1"/>
  <c r="U69" i="1" s="1"/>
  <c r="V69" i="1" s="1"/>
  <c r="Q68" i="1"/>
  <c r="P68" i="1"/>
  <c r="N68" i="1"/>
  <c r="L68" i="1"/>
  <c r="J68" i="1"/>
  <c r="U68" i="1" s="1"/>
  <c r="I68" i="1"/>
  <c r="G68" i="1"/>
  <c r="E68" i="1"/>
  <c r="P67" i="1"/>
  <c r="N67" i="1"/>
  <c r="Q67" i="1" s="1"/>
  <c r="L67" i="1"/>
  <c r="I67" i="1"/>
  <c r="G67" i="1"/>
  <c r="J67" i="1" s="1"/>
  <c r="U67" i="1" s="1"/>
  <c r="V67" i="1" s="1"/>
  <c r="E67" i="1"/>
  <c r="P66" i="1"/>
  <c r="N66" i="1"/>
  <c r="L66" i="1"/>
  <c r="Q66" i="1" s="1"/>
  <c r="I66" i="1"/>
  <c r="G66" i="1"/>
  <c r="E66" i="1"/>
  <c r="J66" i="1" s="1"/>
  <c r="Q65" i="1"/>
  <c r="P65" i="1"/>
  <c r="N65" i="1"/>
  <c r="L65" i="1"/>
  <c r="J65" i="1"/>
  <c r="U65" i="1" s="1"/>
  <c r="V65" i="1" s="1"/>
  <c r="I65" i="1"/>
  <c r="G65" i="1"/>
  <c r="E65" i="1"/>
  <c r="P64" i="1"/>
  <c r="N64" i="1"/>
  <c r="Q64" i="1" s="1"/>
  <c r="L64" i="1"/>
  <c r="I64" i="1"/>
  <c r="G64" i="1"/>
  <c r="J64" i="1" s="1"/>
  <c r="E64" i="1"/>
  <c r="V63" i="1"/>
  <c r="Q63" i="1"/>
  <c r="P63" i="1"/>
  <c r="N63" i="1"/>
  <c r="L63" i="1"/>
  <c r="J63" i="1"/>
  <c r="U63" i="1" s="1"/>
  <c r="I63" i="1"/>
  <c r="G63" i="1"/>
  <c r="E63" i="1"/>
  <c r="U62" i="1"/>
  <c r="V62" i="1" s="1"/>
  <c r="P62" i="1"/>
  <c r="N62" i="1"/>
  <c r="L62" i="1"/>
  <c r="Q62" i="1" s="1"/>
  <c r="I62" i="1"/>
  <c r="G62" i="1"/>
  <c r="E62" i="1"/>
  <c r="J62" i="1" s="1"/>
  <c r="P61" i="1"/>
  <c r="N61" i="1"/>
  <c r="Q61" i="1" s="1"/>
  <c r="L61" i="1"/>
  <c r="I61" i="1"/>
  <c r="G61" i="1"/>
  <c r="J61" i="1" s="1"/>
  <c r="E61" i="1"/>
  <c r="Q60" i="1"/>
  <c r="P60" i="1"/>
  <c r="N60" i="1"/>
  <c r="L60" i="1"/>
  <c r="J60" i="1"/>
  <c r="U60" i="1" s="1"/>
  <c r="V60" i="1" s="1"/>
  <c r="I60" i="1"/>
  <c r="G60" i="1"/>
  <c r="E60" i="1"/>
  <c r="P59" i="1"/>
  <c r="N59" i="1"/>
  <c r="Q59" i="1" s="1"/>
  <c r="L59" i="1"/>
  <c r="I59" i="1"/>
  <c r="G59" i="1"/>
  <c r="J59" i="1" s="1"/>
  <c r="U59" i="1" s="1"/>
  <c r="V59" i="1" s="1"/>
  <c r="E59" i="1"/>
  <c r="Q58" i="1"/>
  <c r="P58" i="1"/>
  <c r="L58" i="1"/>
  <c r="J58" i="1"/>
  <c r="U58" i="1" s="1"/>
  <c r="V58" i="1" s="1"/>
  <c r="I58" i="1"/>
  <c r="G58" i="1"/>
  <c r="P57" i="1"/>
  <c r="N57" i="1"/>
  <c r="L57" i="1"/>
  <c r="Q57" i="1" s="1"/>
  <c r="I57" i="1"/>
  <c r="G57" i="1"/>
  <c r="E57" i="1"/>
  <c r="J57" i="1" s="1"/>
  <c r="U57" i="1" s="1"/>
  <c r="V57" i="1" s="1"/>
  <c r="P56" i="1"/>
  <c r="N56" i="1"/>
  <c r="Q56" i="1" s="1"/>
  <c r="L56" i="1"/>
  <c r="I56" i="1"/>
  <c r="G56" i="1"/>
  <c r="J56" i="1" s="1"/>
  <c r="U56" i="1" s="1"/>
  <c r="V56" i="1" s="1"/>
  <c r="E56" i="1"/>
  <c r="P55" i="1"/>
  <c r="N55" i="1"/>
  <c r="Q55" i="1" s="1"/>
  <c r="L55" i="1"/>
  <c r="I55" i="1"/>
  <c r="G55" i="1"/>
  <c r="J55" i="1" s="1"/>
  <c r="U55" i="1" s="1"/>
  <c r="V55" i="1" s="1"/>
  <c r="E55" i="1"/>
  <c r="V54" i="1"/>
  <c r="Q54" i="1"/>
  <c r="P54" i="1"/>
  <c r="N54" i="1"/>
  <c r="L54" i="1"/>
  <c r="J54" i="1"/>
  <c r="U54" i="1" s="1"/>
  <c r="I54" i="1"/>
  <c r="G54" i="1"/>
  <c r="E54" i="1"/>
  <c r="P53" i="1"/>
  <c r="N53" i="1"/>
  <c r="L53" i="1"/>
  <c r="Q53" i="1" s="1"/>
  <c r="U53" i="1" s="1"/>
  <c r="V53" i="1" s="1"/>
  <c r="I53" i="1"/>
  <c r="G53" i="1"/>
  <c r="E53" i="1"/>
  <c r="J53" i="1" s="1"/>
  <c r="P52" i="1"/>
  <c r="N52" i="1"/>
  <c r="Q52" i="1" s="1"/>
  <c r="L52" i="1"/>
  <c r="I52" i="1"/>
  <c r="G52" i="1"/>
  <c r="J52" i="1" s="1"/>
  <c r="E52" i="1"/>
  <c r="V51" i="1"/>
  <c r="Q51" i="1"/>
  <c r="P51" i="1"/>
  <c r="N51" i="1"/>
  <c r="L51" i="1"/>
  <c r="J51" i="1"/>
  <c r="U51" i="1" s="1"/>
  <c r="I51" i="1"/>
  <c r="G51" i="1"/>
  <c r="E51" i="1"/>
  <c r="Q50" i="1"/>
  <c r="P50" i="1"/>
  <c r="N50" i="1"/>
  <c r="L50" i="1"/>
  <c r="J50" i="1"/>
  <c r="U50" i="1" s="1"/>
  <c r="V50" i="1" s="1"/>
  <c r="I50" i="1"/>
  <c r="G50" i="1"/>
  <c r="E50" i="1"/>
  <c r="P49" i="1"/>
  <c r="N49" i="1"/>
  <c r="Q49" i="1" s="1"/>
  <c r="L49" i="1"/>
  <c r="I49" i="1"/>
  <c r="G49" i="1"/>
  <c r="J49" i="1" s="1"/>
  <c r="U49" i="1" s="1"/>
  <c r="V49" i="1" s="1"/>
  <c r="E49" i="1"/>
  <c r="P48" i="1"/>
  <c r="N48" i="1"/>
  <c r="Q48" i="1" s="1"/>
  <c r="L48" i="1"/>
  <c r="I48" i="1"/>
  <c r="G48" i="1"/>
  <c r="J48" i="1" s="1"/>
  <c r="U48" i="1" s="1"/>
  <c r="V48" i="1" s="1"/>
  <c r="E48" i="1"/>
  <c r="V47" i="1"/>
  <c r="Q47" i="1"/>
  <c r="P47" i="1"/>
  <c r="N47" i="1"/>
  <c r="L47" i="1"/>
  <c r="J47" i="1"/>
  <c r="U47" i="1" s="1"/>
  <c r="I47" i="1"/>
  <c r="G47" i="1"/>
  <c r="E47" i="1"/>
  <c r="Q46" i="1"/>
  <c r="P46" i="1"/>
  <c r="N46" i="1"/>
  <c r="L46" i="1"/>
  <c r="J46" i="1"/>
  <c r="U46" i="1" s="1"/>
  <c r="V46" i="1" s="1"/>
  <c r="I46" i="1"/>
  <c r="G46" i="1"/>
  <c r="E46" i="1"/>
  <c r="P45" i="1"/>
  <c r="N45" i="1"/>
  <c r="Q45" i="1" s="1"/>
  <c r="L45" i="1"/>
  <c r="I45" i="1"/>
  <c r="G45" i="1"/>
  <c r="J45" i="1" s="1"/>
  <c r="E45" i="1"/>
  <c r="P44" i="1"/>
  <c r="N44" i="1"/>
  <c r="Q44" i="1" s="1"/>
  <c r="L44" i="1"/>
  <c r="I44" i="1"/>
  <c r="G44" i="1"/>
  <c r="J44" i="1" s="1"/>
  <c r="E44" i="1"/>
  <c r="V43" i="1"/>
  <c r="Q43" i="1"/>
  <c r="P43" i="1"/>
  <c r="N43" i="1"/>
  <c r="L43" i="1"/>
  <c r="J43" i="1"/>
  <c r="U43" i="1" s="1"/>
  <c r="I43" i="1"/>
  <c r="G43" i="1"/>
  <c r="E43" i="1"/>
  <c r="Q42" i="1"/>
  <c r="P42" i="1"/>
  <c r="N42" i="1"/>
  <c r="L42" i="1"/>
  <c r="J42" i="1"/>
  <c r="U42" i="1" s="1"/>
  <c r="V42" i="1" s="1"/>
  <c r="I42" i="1"/>
  <c r="G42" i="1"/>
  <c r="E42" i="1"/>
  <c r="P41" i="1"/>
  <c r="N41" i="1"/>
  <c r="Q41" i="1" s="1"/>
  <c r="L41" i="1"/>
  <c r="I41" i="1"/>
  <c r="G41" i="1"/>
  <c r="J41" i="1" s="1"/>
  <c r="U41" i="1" s="1"/>
  <c r="V41" i="1" s="1"/>
  <c r="E41" i="1"/>
  <c r="V40" i="1"/>
  <c r="U40" i="1"/>
  <c r="P40" i="1"/>
  <c r="N40" i="1"/>
  <c r="L40" i="1"/>
  <c r="I40" i="1"/>
  <c r="G40" i="1"/>
  <c r="E40" i="1"/>
  <c r="P39" i="1"/>
  <c r="N39" i="1"/>
  <c r="Q39" i="1" s="1"/>
  <c r="L39" i="1"/>
  <c r="I39" i="1"/>
  <c r="G39" i="1"/>
  <c r="J39" i="1" s="1"/>
  <c r="U39" i="1" s="1"/>
  <c r="V39" i="1" s="1"/>
  <c r="E39" i="1"/>
  <c r="V38" i="1"/>
  <c r="Q38" i="1"/>
  <c r="P38" i="1"/>
  <c r="N38" i="1"/>
  <c r="L38" i="1"/>
  <c r="J38" i="1"/>
  <c r="U38" i="1" s="1"/>
  <c r="I38" i="1"/>
  <c r="G38" i="1"/>
  <c r="E38" i="1"/>
  <c r="Q37" i="1"/>
  <c r="P37" i="1"/>
  <c r="N37" i="1"/>
  <c r="L37" i="1"/>
  <c r="J37" i="1"/>
  <c r="U37" i="1" s="1"/>
  <c r="V37" i="1" s="1"/>
  <c r="I37" i="1"/>
  <c r="G37" i="1"/>
  <c r="E37" i="1"/>
  <c r="P36" i="1"/>
  <c r="N36" i="1"/>
  <c r="Q36" i="1" s="1"/>
  <c r="L36" i="1"/>
  <c r="I36" i="1"/>
  <c r="G36" i="1"/>
  <c r="J36" i="1" s="1"/>
  <c r="E36" i="1"/>
  <c r="P35" i="1"/>
  <c r="N35" i="1"/>
  <c r="Q35" i="1" s="1"/>
  <c r="L35" i="1"/>
  <c r="I35" i="1"/>
  <c r="G35" i="1"/>
  <c r="J35" i="1" s="1"/>
  <c r="E35" i="1"/>
  <c r="V34" i="1"/>
  <c r="Q34" i="1"/>
  <c r="P34" i="1"/>
  <c r="N34" i="1"/>
  <c r="L34" i="1"/>
  <c r="J34" i="1"/>
  <c r="U34" i="1" s="1"/>
  <c r="I34" i="1"/>
  <c r="G34" i="1"/>
  <c r="E34" i="1"/>
  <c r="Q33" i="1"/>
  <c r="P33" i="1"/>
  <c r="N33" i="1"/>
  <c r="L33" i="1"/>
  <c r="J33" i="1"/>
  <c r="U33" i="1" s="1"/>
  <c r="V33" i="1" s="1"/>
  <c r="I33" i="1"/>
  <c r="G33" i="1"/>
  <c r="E33" i="1"/>
  <c r="P32" i="1"/>
  <c r="N32" i="1"/>
  <c r="Q32" i="1" s="1"/>
  <c r="L32" i="1"/>
  <c r="I32" i="1"/>
  <c r="G32" i="1"/>
  <c r="J32" i="1" s="1"/>
  <c r="U32" i="1" s="1"/>
  <c r="V32" i="1" s="1"/>
  <c r="E32" i="1"/>
  <c r="P31" i="1"/>
  <c r="N31" i="1"/>
  <c r="Q31" i="1" s="1"/>
  <c r="L31" i="1"/>
  <c r="I31" i="1"/>
  <c r="G31" i="1"/>
  <c r="J31" i="1" s="1"/>
  <c r="U31" i="1" s="1"/>
  <c r="V31" i="1" s="1"/>
  <c r="E31" i="1"/>
  <c r="V30" i="1"/>
  <c r="Q30" i="1"/>
  <c r="P30" i="1"/>
  <c r="N30" i="1"/>
  <c r="L30" i="1"/>
  <c r="J30" i="1"/>
  <c r="U30" i="1" s="1"/>
  <c r="I30" i="1"/>
  <c r="G30" i="1"/>
  <c r="E30" i="1"/>
  <c r="Q29" i="1"/>
  <c r="P29" i="1"/>
  <c r="N29" i="1"/>
  <c r="L29" i="1"/>
  <c r="J29" i="1"/>
  <c r="U29" i="1" s="1"/>
  <c r="V29" i="1" s="1"/>
  <c r="I29" i="1"/>
  <c r="G29" i="1"/>
  <c r="E29" i="1"/>
  <c r="P28" i="1"/>
  <c r="N28" i="1"/>
  <c r="Q28" i="1" s="1"/>
  <c r="L28" i="1"/>
  <c r="I28" i="1"/>
  <c r="G28" i="1"/>
  <c r="J28" i="1" s="1"/>
  <c r="E28" i="1"/>
  <c r="P27" i="1"/>
  <c r="N27" i="1"/>
  <c r="Q27" i="1" s="1"/>
  <c r="L27" i="1"/>
  <c r="I27" i="1"/>
  <c r="G27" i="1"/>
  <c r="J27" i="1" s="1"/>
  <c r="E27" i="1"/>
  <c r="V26" i="1"/>
  <c r="Q26" i="1"/>
  <c r="P26" i="1"/>
  <c r="N26" i="1"/>
  <c r="L26" i="1"/>
  <c r="J26" i="1"/>
  <c r="U26" i="1" s="1"/>
  <c r="I26" i="1"/>
  <c r="G26" i="1"/>
  <c r="E26" i="1"/>
  <c r="Q25" i="1"/>
  <c r="P25" i="1"/>
  <c r="N25" i="1"/>
  <c r="L25" i="1"/>
  <c r="J25" i="1"/>
  <c r="U25" i="1" s="1"/>
  <c r="V25" i="1" s="1"/>
  <c r="I25" i="1"/>
  <c r="G25" i="1"/>
  <c r="E25" i="1"/>
  <c r="P24" i="1"/>
  <c r="N24" i="1"/>
  <c r="Q24" i="1" s="1"/>
  <c r="L24" i="1"/>
  <c r="I24" i="1"/>
  <c r="G24" i="1"/>
  <c r="J24" i="1" s="1"/>
  <c r="U24" i="1" s="1"/>
  <c r="V24" i="1" s="1"/>
  <c r="E24" i="1"/>
  <c r="P23" i="1"/>
  <c r="N23" i="1"/>
  <c r="Q23" i="1" s="1"/>
  <c r="L23" i="1"/>
  <c r="I23" i="1"/>
  <c r="G23" i="1"/>
  <c r="J23" i="1" s="1"/>
  <c r="U23" i="1" s="1"/>
  <c r="V23" i="1" s="1"/>
  <c r="E23" i="1"/>
  <c r="V22" i="1"/>
  <c r="Q22" i="1"/>
  <c r="P22" i="1"/>
  <c r="N22" i="1"/>
  <c r="L22" i="1"/>
  <c r="J22" i="1"/>
  <c r="U22" i="1" s="1"/>
  <c r="I22" i="1"/>
  <c r="G22" i="1"/>
  <c r="E22" i="1"/>
  <c r="Q21" i="1"/>
  <c r="P21" i="1"/>
  <c r="N21" i="1"/>
  <c r="L21" i="1"/>
  <c r="J21" i="1"/>
  <c r="U21" i="1" s="1"/>
  <c r="V21" i="1" s="1"/>
  <c r="I21" i="1"/>
  <c r="G21" i="1"/>
  <c r="E21" i="1"/>
  <c r="V20" i="1"/>
  <c r="P20" i="1"/>
  <c r="N20" i="1"/>
  <c r="L20" i="1"/>
  <c r="I20" i="1"/>
  <c r="G20" i="1"/>
  <c r="E20" i="1"/>
  <c r="J20" i="1" s="1"/>
  <c r="U20" i="1" s="1"/>
  <c r="P19" i="1"/>
  <c r="N19" i="1"/>
  <c r="L19" i="1"/>
  <c r="Q19" i="1" s="1"/>
  <c r="I19" i="1"/>
  <c r="G19" i="1"/>
  <c r="E19" i="1"/>
  <c r="P18" i="1"/>
  <c r="N18" i="1"/>
  <c r="Q18" i="1" s="1"/>
  <c r="L18" i="1"/>
  <c r="I18" i="1"/>
  <c r="G18" i="1"/>
  <c r="J18" i="1" s="1"/>
  <c r="U18" i="1" s="1"/>
  <c r="E18" i="1"/>
  <c r="Q17" i="1"/>
  <c r="P17" i="1"/>
  <c r="N17" i="1"/>
  <c r="L17" i="1"/>
  <c r="J17" i="1"/>
  <c r="U17" i="1" s="1"/>
  <c r="V17" i="1" s="1"/>
  <c r="I17" i="1"/>
  <c r="G17" i="1"/>
  <c r="E17" i="1"/>
  <c r="P16" i="1"/>
  <c r="N16" i="1"/>
  <c r="Q16" i="1" s="1"/>
  <c r="L16" i="1"/>
  <c r="I16" i="1"/>
  <c r="G16" i="1"/>
  <c r="J16" i="1" s="1"/>
  <c r="U16" i="1" s="1"/>
  <c r="V16" i="1" s="1"/>
  <c r="E16" i="1"/>
  <c r="P15" i="1"/>
  <c r="N15" i="1"/>
  <c r="L15" i="1"/>
  <c r="Q15" i="1" s="1"/>
  <c r="I15" i="1"/>
  <c r="G15" i="1"/>
  <c r="E15" i="1"/>
  <c r="J15" i="1" s="1"/>
  <c r="Q14" i="1"/>
  <c r="P14" i="1"/>
  <c r="N14" i="1"/>
  <c r="L14" i="1"/>
  <c r="J14" i="1"/>
  <c r="U14" i="1" s="1"/>
  <c r="I14" i="1"/>
  <c r="G14" i="1"/>
  <c r="E14" i="1"/>
  <c r="P13" i="1"/>
  <c r="N13" i="1"/>
  <c r="Q13" i="1" s="1"/>
  <c r="L13" i="1"/>
  <c r="I13" i="1"/>
  <c r="G13" i="1"/>
  <c r="J13" i="1" s="1"/>
  <c r="U13" i="1" s="1"/>
  <c r="V13" i="1" s="1"/>
  <c r="E13" i="1"/>
  <c r="P12" i="1"/>
  <c r="N12" i="1"/>
  <c r="L12" i="1"/>
  <c r="Q12" i="1" s="1"/>
  <c r="I12" i="1"/>
  <c r="G12" i="1"/>
  <c r="E12" i="1"/>
  <c r="J12" i="1" s="1"/>
  <c r="P11" i="1"/>
  <c r="N11" i="1"/>
  <c r="L11" i="1"/>
  <c r="Q11" i="1" s="1"/>
  <c r="U11" i="1" s="1"/>
  <c r="V11" i="1" s="1"/>
  <c r="I11" i="1"/>
  <c r="G11" i="1"/>
  <c r="E11" i="1"/>
  <c r="P10" i="1"/>
  <c r="N10" i="1"/>
  <c r="Q10" i="1" s="1"/>
  <c r="L10" i="1"/>
  <c r="I10" i="1"/>
  <c r="G10" i="1"/>
  <c r="J10" i="1" s="1"/>
  <c r="U10" i="1" s="1"/>
  <c r="V10" i="1" s="1"/>
  <c r="E10" i="1"/>
  <c r="Q9" i="1"/>
  <c r="P9" i="1"/>
  <c r="N9" i="1"/>
  <c r="L9" i="1"/>
  <c r="J9" i="1"/>
  <c r="U9" i="1" s="1"/>
  <c r="V9" i="1" s="1"/>
  <c r="I9" i="1"/>
  <c r="G9" i="1"/>
  <c r="E9" i="1"/>
  <c r="V8" i="1"/>
  <c r="U8" i="1"/>
  <c r="P8" i="1"/>
  <c r="N8" i="1"/>
  <c r="L8" i="1"/>
  <c r="I8" i="1"/>
  <c r="G8" i="1"/>
  <c r="E8" i="1"/>
  <c r="P7" i="1"/>
  <c r="N7" i="1"/>
  <c r="Q7" i="1" s="1"/>
  <c r="L7" i="1"/>
  <c r="I7" i="1"/>
  <c r="G7" i="1"/>
  <c r="J7" i="1" s="1"/>
  <c r="U7" i="1" s="1"/>
  <c r="V7" i="1" s="1"/>
  <c r="E7" i="1"/>
  <c r="Q6" i="1"/>
  <c r="P6" i="1"/>
  <c r="N6" i="1"/>
  <c r="L6" i="1"/>
  <c r="J6" i="1"/>
  <c r="U6" i="1" s="1"/>
  <c r="V6" i="1" s="1"/>
  <c r="I6" i="1"/>
  <c r="G6" i="1"/>
  <c r="E6" i="1"/>
  <c r="P5" i="1"/>
  <c r="N5" i="1"/>
  <c r="Q5" i="1" s="1"/>
  <c r="L5" i="1"/>
  <c r="I5" i="1"/>
  <c r="G5" i="1"/>
  <c r="J5" i="1" s="1"/>
  <c r="U5" i="1" s="1"/>
  <c r="V5" i="1" s="1"/>
  <c r="E5" i="1"/>
  <c r="P4" i="1"/>
  <c r="N4" i="1"/>
  <c r="L4" i="1"/>
  <c r="Q4" i="1" s="1"/>
  <c r="I4" i="1"/>
  <c r="G4" i="1"/>
  <c r="E4" i="1"/>
  <c r="J4" i="1" s="1"/>
  <c r="P3" i="1"/>
  <c r="N3" i="1"/>
  <c r="L3" i="1"/>
  <c r="Q3" i="1" s="1"/>
  <c r="U3" i="1" s="1"/>
  <c r="V3" i="1" s="1"/>
  <c r="I3" i="1"/>
  <c r="G3" i="1"/>
  <c r="E3" i="1"/>
  <c r="P2" i="1"/>
  <c r="N2" i="1"/>
  <c r="Q2" i="1" s="1"/>
  <c r="L2" i="1"/>
  <c r="I2" i="1"/>
  <c r="G2" i="1"/>
  <c r="J2" i="1" s="1"/>
  <c r="U2" i="1" s="1"/>
  <c r="V2" i="1" s="1"/>
  <c r="E2" i="1"/>
  <c r="U12" i="1" l="1"/>
  <c r="U15" i="1"/>
  <c r="U28" i="1"/>
  <c r="V28" i="1" s="1"/>
  <c r="U35" i="1"/>
  <c r="V35" i="1" s="1"/>
  <c r="U45" i="1"/>
  <c r="V45" i="1" s="1"/>
  <c r="U52" i="1"/>
  <c r="V52" i="1" s="1"/>
  <c r="U4" i="1"/>
  <c r="U27" i="1"/>
  <c r="V27" i="1" s="1"/>
  <c r="U36" i="1"/>
  <c r="V36" i="1" s="1"/>
  <c r="U44" i="1"/>
  <c r="V44" i="1" s="1"/>
  <c r="J19" i="1"/>
  <c r="U19" i="1" s="1"/>
  <c r="V19" i="1" s="1"/>
  <c r="U64" i="1"/>
  <c r="V64" i="1" s="1"/>
  <c r="U115" i="1"/>
  <c r="V115" i="1" s="1"/>
  <c r="U134" i="1"/>
  <c r="U142" i="1"/>
  <c r="U145" i="1"/>
  <c r="U148" i="1"/>
  <c r="V148" i="1" s="1"/>
  <c r="U61" i="1"/>
  <c r="V61" i="1" s="1"/>
  <c r="U66" i="1"/>
  <c r="V66" i="1" s="1"/>
  <c r="U79" i="1"/>
  <c r="V79" i="1" s="1"/>
  <c r="U92" i="1"/>
  <c r="V92" i="1" s="1"/>
  <c r="U94" i="1"/>
  <c r="V94" i="1" s="1"/>
  <c r="U101" i="1"/>
  <c r="V101" i="1" s="1"/>
  <c r="U103" i="1"/>
  <c r="V103" i="1" s="1"/>
  <c r="U108" i="1"/>
  <c r="V108" i="1" s="1"/>
  <c r="U131" i="1"/>
  <c r="V131" i="1" s="1"/>
  <c r="U138" i="1"/>
  <c r="J75" i="1"/>
  <c r="U75" i="1" s="1"/>
  <c r="Q78" i="1"/>
  <c r="U78" i="1" s="1"/>
  <c r="V78" i="1" s="1"/>
  <c r="J84" i="1"/>
  <c r="U84" i="1" s="1"/>
  <c r="V84" i="1" s="1"/>
  <c r="J86" i="1"/>
  <c r="U86" i="1" s="1"/>
  <c r="V86" i="1" s="1"/>
  <c r="J88" i="1"/>
  <c r="U88" i="1" s="1"/>
  <c r="J90" i="1"/>
  <c r="U90" i="1" s="1"/>
  <c r="J96" i="1"/>
  <c r="U96" i="1" s="1"/>
  <c r="V96" i="1" s="1"/>
  <c r="J98" i="1"/>
  <c r="U98" i="1" s="1"/>
  <c r="V98" i="1" s="1"/>
  <c r="J100" i="1"/>
  <c r="U100" i="1" s="1"/>
  <c r="V100" i="1" s="1"/>
  <c r="J102" i="1"/>
  <c r="U102" i="1" s="1"/>
  <c r="V102" i="1" s="1"/>
  <c r="J104" i="1"/>
  <c r="U104" i="1" s="1"/>
  <c r="V104" i="1" s="1"/>
  <c r="J107" i="1"/>
  <c r="U107" i="1" s="1"/>
  <c r="V107" i="1" s="1"/>
  <c r="J109" i="1"/>
  <c r="U109" i="1" s="1"/>
  <c r="V109" i="1" s="1"/>
  <c r="J112" i="1"/>
  <c r="U112" i="1" s="1"/>
  <c r="V112" i="1" s="1"/>
  <c r="J114" i="1"/>
  <c r="U114" i="1" s="1"/>
  <c r="J116" i="1"/>
  <c r="U116" i="1" s="1"/>
  <c r="J120" i="1"/>
  <c r="U120" i="1" s="1"/>
  <c r="V120" i="1" s="1"/>
  <c r="J122" i="1"/>
  <c r="U122" i="1" s="1"/>
  <c r="V122" i="1" s="1"/>
  <c r="J124" i="1"/>
  <c r="U124" i="1" s="1"/>
  <c r="J128" i="1"/>
  <c r="U128" i="1" s="1"/>
  <c r="V128" i="1" s="1"/>
  <c r="J130" i="1"/>
  <c r="U130" i="1" s="1"/>
  <c r="J132" i="1"/>
  <c r="U132" i="1" s="1"/>
  <c r="J137" i="1"/>
  <c r="U137" i="1" s="1"/>
  <c r="J140" i="1"/>
  <c r="U140" i="1" s="1"/>
  <c r="J150" i="1"/>
  <c r="U150" i="1" s="1"/>
  <c r="V150" i="1" s="1"/>
  <c r="J152" i="1"/>
  <c r="U152" i="1" s="1"/>
  <c r="V152" i="1" s="1"/>
  <c r="J70" i="1"/>
  <c r="U70" i="1" s="1"/>
  <c r="V70" i="1" s="1"/>
  <c r="Q73" i="1"/>
  <c r="U73" i="1" s="1"/>
  <c r="V73" i="1" s="1"/>
  <c r="J80" i="1"/>
  <c r="U80" i="1" s="1"/>
  <c r="V80" i="1" s="1"/>
  <c r="J91" i="1"/>
  <c r="U91" i="1" s="1"/>
  <c r="J93" i="1"/>
  <c r="U93" i="1" s="1"/>
  <c r="V93" i="1" s="1"/>
  <c r="J95" i="1"/>
  <c r="U95" i="1" s="1"/>
  <c r="J117" i="1"/>
  <c r="U117" i="1" s="1"/>
  <c r="V117" i="1" s="1"/>
  <c r="J119" i="1"/>
  <c r="U119" i="1" s="1"/>
  <c r="J125" i="1"/>
  <c r="U125" i="1" s="1"/>
  <c r="V125" i="1" s="1"/>
  <c r="J127" i="1"/>
  <c r="U127" i="1" s="1"/>
  <c r="J133" i="1"/>
  <c r="U133" i="1" s="1"/>
  <c r="J136" i="1"/>
  <c r="U136" i="1" s="1"/>
  <c r="J141" i="1"/>
  <c r="U141" i="1" s="1"/>
  <c r="J144" i="1"/>
  <c r="U144" i="1" s="1"/>
  <c r="V144" i="1" s="1"/>
  <c r="J147" i="1"/>
  <c r="U147" i="1" s="1"/>
  <c r="V147" i="1" s="1"/>
  <c r="J149" i="1"/>
  <c r="U149" i="1" s="1"/>
</calcChain>
</file>

<file path=xl/sharedStrings.xml><?xml version="1.0" encoding="utf-8"?>
<sst xmlns="http://schemas.openxmlformats.org/spreadsheetml/2006/main" count="330" uniqueCount="328">
  <si>
    <t>Red. br.</t>
  </si>
  <si>
    <t>Br. indeksa</t>
  </si>
  <si>
    <t>Prezime i ime</t>
  </si>
  <si>
    <t>K1</t>
  </si>
  <si>
    <t>Prvi kolokvijum
(0-25 bodova)</t>
  </si>
  <si>
    <t>PK1</t>
  </si>
  <si>
    <t>Popravni prvi kolokvijum
(0-25 bodova)</t>
  </si>
  <si>
    <t>A1</t>
  </si>
  <si>
    <t>Avgust - Prvi kolokvijum</t>
  </si>
  <si>
    <t>Važeći rezultat prvog kolokvijuma
(0-25 bodova)</t>
  </si>
  <si>
    <t>K2</t>
  </si>
  <si>
    <t>Drugi kolokvijum
(0-25 bodova)</t>
  </si>
  <si>
    <t>PK2</t>
  </si>
  <si>
    <t>Popravni drugi kolokvijum
(0-25 bodova)</t>
  </si>
  <si>
    <t>A2</t>
  </si>
  <si>
    <t>Avgust - Drugi kolokvijum</t>
  </si>
  <si>
    <t>Važeći rezultat drugog kolokvijuma
(0-25 bodova)</t>
  </si>
  <si>
    <t>AS</t>
  </si>
  <si>
    <t>Aktivnost
(0-10 bodova)</t>
  </si>
  <si>
    <t>Završni ispit
(0-40 bodova)</t>
  </si>
  <si>
    <t>UKUPNO</t>
  </si>
  <si>
    <t>Ocjena</t>
  </si>
  <si>
    <t>1 / 21</t>
  </si>
  <si>
    <t>Kasalica Nina</t>
  </si>
  <si>
    <t>2 / 21</t>
  </si>
  <si>
    <t>Srdanović Aleksandar</t>
  </si>
  <si>
    <t>3 / 21</t>
  </si>
  <si>
    <t>Rosić Filip</t>
  </si>
  <si>
    <t>4 / 21</t>
  </si>
  <si>
    <t>Begović Dejla</t>
  </si>
  <si>
    <t>5 / 21</t>
  </si>
  <si>
    <t>Drakić Dušica</t>
  </si>
  <si>
    <t>O1</t>
  </si>
  <si>
    <t>6 / 21</t>
  </si>
  <si>
    <t>Ðurović Danilo</t>
  </si>
  <si>
    <t>7 / 21</t>
  </si>
  <si>
    <t>Kljajić Katarina</t>
  </si>
  <si>
    <t>8 / 21</t>
  </si>
  <si>
    <t>Fatić Andrija</t>
  </si>
  <si>
    <t>9 / 21</t>
  </si>
  <si>
    <t>Ivanović Vladan</t>
  </si>
  <si>
    <t>10 / 21</t>
  </si>
  <si>
    <t>Medenica Nataša</t>
  </si>
  <si>
    <t>11 / 21</t>
  </si>
  <si>
    <t>Bulatović Anđela</t>
  </si>
  <si>
    <t>12 / 21</t>
  </si>
  <si>
    <t>Prebiračević Nikolina</t>
  </si>
  <si>
    <t>13 / 21</t>
  </si>
  <si>
    <t>Vujković Dejana</t>
  </si>
  <si>
    <t>14 / 21</t>
  </si>
  <si>
    <t>Bešović Dejan</t>
  </si>
  <si>
    <t>15 / 21</t>
  </si>
  <si>
    <t>Blagojević Vivijana</t>
  </si>
  <si>
    <t>16 / 21</t>
  </si>
  <si>
    <t>Radulović Milena</t>
  </si>
  <si>
    <t>17 / 21</t>
  </si>
  <si>
    <t>Mugoša Maja</t>
  </si>
  <si>
    <t>18 / 21</t>
  </si>
  <si>
    <t>Orović Ivan</t>
  </si>
  <si>
    <t>19 / 21</t>
  </si>
  <si>
    <t>Damjanović Sandra</t>
  </si>
  <si>
    <t>20 / 21</t>
  </si>
  <si>
    <t>Sutaj Arijana</t>
  </si>
  <si>
    <t>21 / 21</t>
  </si>
  <si>
    <t>Rastoder Minela</t>
  </si>
  <si>
    <t>22 / 21</t>
  </si>
  <si>
    <t>Mijović Maja</t>
  </si>
  <si>
    <t>23 / 21</t>
  </si>
  <si>
    <t>Bošnjak Željka</t>
  </si>
  <si>
    <t>24 / 21</t>
  </si>
  <si>
    <t>Rubežić Anđela</t>
  </si>
  <si>
    <t>25 / 21</t>
  </si>
  <si>
    <t>Janković Ðorđije</t>
  </si>
  <si>
    <t>26 / 21</t>
  </si>
  <si>
    <t>Ćinćur Željka</t>
  </si>
  <si>
    <t>27 / 21</t>
  </si>
  <si>
    <t>Todorović Nataša</t>
  </si>
  <si>
    <t>28 / 21</t>
  </si>
  <si>
    <t>Nikolić Rajko</t>
  </si>
  <si>
    <t>29 / 21</t>
  </si>
  <si>
    <t>Lazović Nikolina</t>
  </si>
  <si>
    <t>30 / 21</t>
  </si>
  <si>
    <t>Tomić Milica</t>
  </si>
  <si>
    <t>31 / 21</t>
  </si>
  <si>
    <t>Pušonja Jovana</t>
  </si>
  <si>
    <t>32 / 21</t>
  </si>
  <si>
    <t>Ćirlija Kenan</t>
  </si>
  <si>
    <t>33 / 21</t>
  </si>
  <si>
    <t>Matanović Danijela</t>
  </si>
  <si>
    <t>34 / 21</t>
  </si>
  <si>
    <t>Knežević Nikola</t>
  </si>
  <si>
    <t>35 / 21</t>
  </si>
  <si>
    <t>Šapurić Andrija</t>
  </si>
  <si>
    <t>36 / 21</t>
  </si>
  <si>
    <t>Gojković Anja</t>
  </si>
  <si>
    <t>37 / 21</t>
  </si>
  <si>
    <t>Mrvaljević Nikolina</t>
  </si>
  <si>
    <t>38 / 21</t>
  </si>
  <si>
    <t>Šćepanović Tijana</t>
  </si>
  <si>
    <t>39 / 21</t>
  </si>
  <si>
    <t>Hodžić Majda</t>
  </si>
  <si>
    <t>40 / 21</t>
  </si>
  <si>
    <t>Medenica Jagoš</t>
  </si>
  <si>
    <t>41 / 21</t>
  </si>
  <si>
    <t>Mihajlović Anja</t>
  </si>
  <si>
    <t>42 / 21</t>
  </si>
  <si>
    <t>Lalatović Aleksandra</t>
  </si>
  <si>
    <t>43 / 21</t>
  </si>
  <si>
    <t>Lukačević Tamara</t>
  </si>
  <si>
    <t>44 / 21</t>
  </si>
  <si>
    <t>Šćepanović Jelena</t>
  </si>
  <si>
    <t>45 / 21</t>
  </si>
  <si>
    <t>Perunović Ksenija</t>
  </si>
  <si>
    <t>46 / 21</t>
  </si>
  <si>
    <t>Rudanović Dobroslav</t>
  </si>
  <si>
    <t>47 / 21</t>
  </si>
  <si>
    <t>Junçaj Kristijan</t>
  </si>
  <si>
    <t>48 / 21</t>
  </si>
  <si>
    <t>Cecunjanin Šejla</t>
  </si>
  <si>
    <t>49 / 21</t>
  </si>
  <si>
    <t>Ðurišić Balša</t>
  </si>
  <si>
    <t>50 / 21</t>
  </si>
  <si>
    <t>Mijušković Marko</t>
  </si>
  <si>
    <t>51 / 21</t>
  </si>
  <si>
    <t>Vujačić Anita</t>
  </si>
  <si>
    <t>52 / 21</t>
  </si>
  <si>
    <t>Cicmil Olja</t>
  </si>
  <si>
    <t>53 / 21</t>
  </si>
  <si>
    <t>Lončar Ivana</t>
  </si>
  <si>
    <t>54 / 21</t>
  </si>
  <si>
    <t>Nikolić Ivan</t>
  </si>
  <si>
    <t>55 / 21</t>
  </si>
  <si>
    <t>Nikić Lazar</t>
  </si>
  <si>
    <t>56 / 21</t>
  </si>
  <si>
    <t>Miković Matija</t>
  </si>
  <si>
    <t>57 / 21</t>
  </si>
  <si>
    <t>Gledović Tanja</t>
  </si>
  <si>
    <t>58 / 21</t>
  </si>
  <si>
    <t>Anđelić Igor</t>
  </si>
  <si>
    <t>59 / 21</t>
  </si>
  <si>
    <t>Petrović Jovana</t>
  </si>
  <si>
    <t>60 / 21</t>
  </si>
  <si>
    <t>Novaković Dragana</t>
  </si>
  <si>
    <t>61 / 21</t>
  </si>
  <si>
    <t>Dučić Anica</t>
  </si>
  <si>
    <t>62 / 21</t>
  </si>
  <si>
    <t>Simonović Anja</t>
  </si>
  <si>
    <t>63 / 21</t>
  </si>
  <si>
    <t>Lopičić Nevena</t>
  </si>
  <si>
    <t>64 / 21</t>
  </si>
  <si>
    <t>Ćipranić Marina</t>
  </si>
  <si>
    <t>65 / 21</t>
  </si>
  <si>
    <t>Pešić Isidora</t>
  </si>
  <si>
    <t>66 / 21</t>
  </si>
  <si>
    <t>Pupović Anđela</t>
  </si>
  <si>
    <t>67 / 21</t>
  </si>
  <si>
    <t>Radonjić Mihailo</t>
  </si>
  <si>
    <t>68 / 21</t>
  </si>
  <si>
    <t>Krulanović Danijela</t>
  </si>
  <si>
    <t>69 / 21</t>
  </si>
  <si>
    <t>Živković Bojan</t>
  </si>
  <si>
    <t>70 / 21</t>
  </si>
  <si>
    <t>Kerović Ela</t>
  </si>
  <si>
    <t>71 / 21</t>
  </si>
  <si>
    <t>Kalač Minela</t>
  </si>
  <si>
    <t>72 / 21</t>
  </si>
  <si>
    <t>Knežević Kristina</t>
  </si>
  <si>
    <t>73 / 21</t>
  </si>
  <si>
    <t>Marković Nela</t>
  </si>
  <si>
    <t>74 / 21</t>
  </si>
  <si>
    <t>Ćurčić Marija</t>
  </si>
  <si>
    <t>75 / 21</t>
  </si>
  <si>
    <t>Murić Anisa</t>
  </si>
  <si>
    <t>76 / 21</t>
  </si>
  <si>
    <t>Milović Teodora</t>
  </si>
  <si>
    <t>77 / 21</t>
  </si>
  <si>
    <t>Ćatović Alma</t>
  </si>
  <si>
    <t>78 / 21</t>
  </si>
  <si>
    <t>Papović Bojana</t>
  </si>
  <si>
    <t>79 / 21</t>
  </si>
  <si>
    <t>Kajošević Emir</t>
  </si>
  <si>
    <t>80 / 21</t>
  </si>
  <si>
    <t>Kasnecović Iva</t>
  </si>
  <si>
    <t>O</t>
  </si>
  <si>
    <t>81 / 21</t>
  </si>
  <si>
    <t>Ćeranić Andrea</t>
  </si>
  <si>
    <t>82 / 21</t>
  </si>
  <si>
    <t>Smailović Amina</t>
  </si>
  <si>
    <t>83 / 21</t>
  </si>
  <si>
    <t>Vujović Branislav</t>
  </si>
  <si>
    <t>84 / 21</t>
  </si>
  <si>
    <t>Žujović Lucija</t>
  </si>
  <si>
    <t>85 / 21</t>
  </si>
  <si>
    <t>Rastoder Ajla</t>
  </si>
  <si>
    <t>86 / 21</t>
  </si>
  <si>
    <t>Zečević Nina</t>
  </si>
  <si>
    <t>87 / 21</t>
  </si>
  <si>
    <t>Maljević Alen</t>
  </si>
  <si>
    <t>88 / 21</t>
  </si>
  <si>
    <t>Kankaraš Zorana</t>
  </si>
  <si>
    <t>89 / 21</t>
  </si>
  <si>
    <t>Radulović Ksenija</t>
  </si>
  <si>
    <t>90 / 21</t>
  </si>
  <si>
    <t>Medojević Marija</t>
  </si>
  <si>
    <t>91 / 21</t>
  </si>
  <si>
    <t>Lješković Obrad</t>
  </si>
  <si>
    <t>92 / 21</t>
  </si>
  <si>
    <t>Božović Bojana</t>
  </si>
  <si>
    <t>93 / 21</t>
  </si>
  <si>
    <t>Gogić Marija</t>
  </si>
  <si>
    <t>94 / 21</t>
  </si>
  <si>
    <t>Knežević Anđela</t>
  </si>
  <si>
    <t>95 / 21</t>
  </si>
  <si>
    <t>Prelević Milena</t>
  </si>
  <si>
    <t>96 / 21</t>
  </si>
  <si>
    <t>Bajić Sandra</t>
  </si>
  <si>
    <t>97 / 21</t>
  </si>
  <si>
    <t>Knežević Luka</t>
  </si>
  <si>
    <t>98 / 21</t>
  </si>
  <si>
    <t>Popović Krsto</t>
  </si>
  <si>
    <t>99 / 21</t>
  </si>
  <si>
    <t>Petrić Nikola</t>
  </si>
  <si>
    <t>100 / 21</t>
  </si>
  <si>
    <t>Šapurić Nikola</t>
  </si>
  <si>
    <t>101 / 21</t>
  </si>
  <si>
    <t>Živaljević Petar</t>
  </si>
  <si>
    <t>6 / 20</t>
  </si>
  <si>
    <t>Pepeljak Melisa</t>
  </si>
  <si>
    <t>8 / 20</t>
  </si>
  <si>
    <t>Ðurović Maša</t>
  </si>
  <si>
    <t>15 / 20</t>
  </si>
  <si>
    <t>Lazarević Danijela</t>
  </si>
  <si>
    <t>30 / 20</t>
  </si>
  <si>
    <t>Vešović Nikola</t>
  </si>
  <si>
    <t>35 / 20</t>
  </si>
  <si>
    <t>Tabaš Jelena</t>
  </si>
  <si>
    <t>38 / 20</t>
  </si>
  <si>
    <t>Pašić Željka</t>
  </si>
  <si>
    <t>43 / 20</t>
  </si>
  <si>
    <t>Čupić Damjan</t>
  </si>
  <si>
    <t>44 / 20</t>
  </si>
  <si>
    <t>Marotić Lana</t>
  </si>
  <si>
    <t>45 / 20</t>
  </si>
  <si>
    <t>Zverotić Amra</t>
  </si>
  <si>
    <t>52 / 20</t>
  </si>
  <si>
    <t>Šćekić Ivana</t>
  </si>
  <si>
    <t>56 / 20</t>
  </si>
  <si>
    <t>Bralić Lejla</t>
  </si>
  <si>
    <t>57 / 20</t>
  </si>
  <si>
    <t>Vlahović Miljan</t>
  </si>
  <si>
    <t>60 / 20</t>
  </si>
  <si>
    <t>Račić Jovana</t>
  </si>
  <si>
    <t>69 / 20</t>
  </si>
  <si>
    <t>Maraš Maja</t>
  </si>
  <si>
    <t>80 / 20</t>
  </si>
  <si>
    <t>Milanović Bojana</t>
  </si>
  <si>
    <t>85 / 20</t>
  </si>
  <si>
    <t>Šekarić Nađa</t>
  </si>
  <si>
    <t>86 / 20</t>
  </si>
  <si>
    <t>Tripinović Anastasija</t>
  </si>
  <si>
    <t>89 / 20</t>
  </si>
  <si>
    <t>Dautović Dženisa</t>
  </si>
  <si>
    <t>90 / 20</t>
  </si>
  <si>
    <t>Nikčević Danilo</t>
  </si>
  <si>
    <t>95 / 20</t>
  </si>
  <si>
    <t>Veljić Boško</t>
  </si>
  <si>
    <t>5 / 19</t>
  </si>
  <si>
    <t>Ðinović Milica</t>
  </si>
  <si>
    <t>12 / 19</t>
  </si>
  <si>
    <t>Todorović Jelena</t>
  </si>
  <si>
    <t>13 / 19</t>
  </si>
  <si>
    <t>Popović Milica</t>
  </si>
  <si>
    <t>51 / 19</t>
  </si>
  <si>
    <t>Raičević Svetlana</t>
  </si>
  <si>
    <t>64 / 19</t>
  </si>
  <si>
    <t>Aković Slaviša</t>
  </si>
  <si>
    <t>67 / 19</t>
  </si>
  <si>
    <t>Stojanović Nina</t>
  </si>
  <si>
    <t>90 / 19</t>
  </si>
  <si>
    <t>Tmušić Mladen</t>
  </si>
  <si>
    <t>93 / 19</t>
  </si>
  <si>
    <t>Komatina Janko</t>
  </si>
  <si>
    <t>94 / 19</t>
  </si>
  <si>
    <t>Vlahović Slaven</t>
  </si>
  <si>
    <t>3 / 18</t>
  </si>
  <si>
    <t>Aničić Marijana</t>
  </si>
  <si>
    <t>19 / 18</t>
  </si>
  <si>
    <t>Ðurović Kaća</t>
  </si>
  <si>
    <t>59 / 18</t>
  </si>
  <si>
    <t>Jovović Lana</t>
  </si>
  <si>
    <t>60 / 18</t>
  </si>
  <si>
    <t>Cerović Katarina</t>
  </si>
  <si>
    <t>66 / 18</t>
  </si>
  <si>
    <t>Matanović Anđela</t>
  </si>
  <si>
    <t>86 / 18</t>
  </si>
  <si>
    <t>Radović Zoran</t>
  </si>
  <si>
    <t>99 / 18</t>
  </si>
  <si>
    <t>Vujošević Marina</t>
  </si>
  <si>
    <t>5 / 17</t>
  </si>
  <si>
    <t>Lekić Anđela</t>
  </si>
  <si>
    <t>20 / 17</t>
  </si>
  <si>
    <t>Pertunaj Andrea</t>
  </si>
  <si>
    <t>27 / 17</t>
  </si>
  <si>
    <t>Mijović Filip</t>
  </si>
  <si>
    <t>35 / 17</t>
  </si>
  <si>
    <t>Zečević Andrej</t>
  </si>
  <si>
    <t>39 / 17</t>
  </si>
  <si>
    <t>Milović Petar</t>
  </si>
  <si>
    <t>53 / 17</t>
  </si>
  <si>
    <t>Madžgalj Ivan</t>
  </si>
  <si>
    <t>61 / 17</t>
  </si>
  <si>
    <t>Manojlović Ksenija</t>
  </si>
  <si>
    <t>63 / 17</t>
  </si>
  <si>
    <t>Agramović Igor</t>
  </si>
  <si>
    <t>85 / 17</t>
  </si>
  <si>
    <t>Nišavić Bojana</t>
  </si>
  <si>
    <t>46 / 16</t>
  </si>
  <si>
    <t>Ledinić Emir</t>
  </si>
  <si>
    <t>97 / 16</t>
  </si>
  <si>
    <t>Pavićević Danijela</t>
  </si>
  <si>
    <t>60 / 15</t>
  </si>
  <si>
    <t>Marić Nataša</t>
  </si>
  <si>
    <t>73 / 15</t>
  </si>
  <si>
    <t>Popadić Vanja</t>
  </si>
  <si>
    <t>85 / 15</t>
  </si>
  <si>
    <t>Jovanović Nikolina</t>
  </si>
  <si>
    <t>190 / 14</t>
  </si>
  <si>
    <t>Mirković Filip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</si>
</sst>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3"/>
  <sheetViews>
    <sheetView tabSelected="1" zoomScaleNormal="100" workbookViewId="0">
      <pane ySplit="1" topLeftCell="A2" activePane="bottomLeft" state="frozen"/>
      <selection pane="bottomLeft" activeCell="V1" sqref="V1"/>
    </sheetView>
  </sheetViews>
  <sheetFormatPr defaultRowHeight="14.4" x14ac:dyDescent="0.3"/>
  <cols>
    <col min="1" max="1" width="5" style="4" bestFit="1" customWidth="1"/>
    <col min="2" max="2" width="7.88671875" style="10" customWidth="1"/>
    <col min="3" max="3" width="21.109375" style="11" bestFit="1" customWidth="1"/>
    <col min="4" max="4" width="4" style="4" hidden="1" customWidth="1"/>
    <col min="5" max="5" width="14.33203125" style="4" hidden="1" customWidth="1"/>
    <col min="6" max="6" width="5.5546875" style="4" hidden="1" customWidth="1"/>
    <col min="7" max="8" width="12.88671875" style="4" hidden="1" customWidth="1"/>
    <col min="9" max="9" width="12.88671875" style="4" customWidth="1"/>
    <col min="10" max="10" width="17.109375" style="4" customWidth="1"/>
    <col min="11" max="11" width="4.5546875" style="4" hidden="1" customWidth="1"/>
    <col min="12" max="12" width="13.33203125" style="4" hidden="1" customWidth="1"/>
    <col min="13" max="13" width="5.5546875" style="4" hidden="1" customWidth="1"/>
    <col min="14" max="15" width="13.33203125" style="4" hidden="1" customWidth="1"/>
    <col min="16" max="16" width="13.33203125" style="4" customWidth="1"/>
    <col min="17" max="17" width="18.109375" style="4" customWidth="1"/>
    <col min="18" max="18" width="4.5546875" style="4" hidden="1" customWidth="1"/>
    <col min="19" max="19" width="13.33203125" style="4" customWidth="1"/>
    <col min="20" max="20" width="12.88671875" style="4" customWidth="1"/>
    <col min="21" max="21" width="8.5546875" style="4" customWidth="1"/>
    <col min="22" max="22" width="7.109375" style="4" bestFit="1" customWidth="1"/>
    <col min="23" max="23" width="8.88671875" style="4" customWidth="1"/>
    <col min="24" max="24" width="8.88671875" customWidth="1"/>
    <col min="25" max="25" width="8.88671875" style="4" customWidth="1"/>
    <col min="26" max="26" width="8.88671875" customWidth="1"/>
  </cols>
  <sheetData>
    <row r="1" spans="1:23" ht="57.6" x14ac:dyDescent="0.3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 x14ac:dyDescent="0.3">
      <c r="A2" s="5">
        <v>1</v>
      </c>
      <c r="B2" s="6" t="s">
        <v>22</v>
      </c>
      <c r="C2" s="7" t="s">
        <v>23</v>
      </c>
      <c r="D2" s="5">
        <v>1</v>
      </c>
      <c r="E2" s="5">
        <f>D2/10*25</f>
        <v>2.5</v>
      </c>
      <c r="F2" s="5">
        <v>2.5</v>
      </c>
      <c r="G2" s="5">
        <f>F2/10*25</f>
        <v>6.25</v>
      </c>
      <c r="H2" s="5"/>
      <c r="I2" s="5">
        <f>H2/10*25</f>
        <v>0</v>
      </c>
      <c r="J2" s="5">
        <f>IF(E2&gt;G2,E2,G2)</f>
        <v>6.25</v>
      </c>
      <c r="K2" s="5">
        <v>1</v>
      </c>
      <c r="L2" s="5">
        <f>K2/10*25</f>
        <v>2.5</v>
      </c>
      <c r="M2" s="5">
        <v>6</v>
      </c>
      <c r="N2" s="8">
        <f>M2/11*25</f>
        <v>13.636363636363635</v>
      </c>
      <c r="O2" s="8"/>
      <c r="P2" s="8">
        <f>O2/10*25</f>
        <v>0</v>
      </c>
      <c r="Q2" s="8">
        <f>IF(L2&gt;N2,L2,N2)</f>
        <v>13.636363636363635</v>
      </c>
      <c r="R2" s="8">
        <v>2.5</v>
      </c>
      <c r="S2" s="5">
        <v>8</v>
      </c>
      <c r="T2" s="5">
        <v>25</v>
      </c>
      <c r="U2" s="8">
        <f>J2+Q2+S2+T2</f>
        <v>52.886363636363633</v>
      </c>
      <c r="V2" s="5" t="str">
        <f>IF(U2&gt;=89.5, "A", IF(U2&gt;=79.5, "B", IF(U2&gt;=69.5, "C", IF(U2&gt;=59.5, "D", IF(U2&gt;=49.5, "E", "F")))))</f>
        <v>E</v>
      </c>
    </row>
    <row r="3" spans="1:23" x14ac:dyDescent="0.3">
      <c r="A3" s="5">
        <v>2</v>
      </c>
      <c r="B3" s="6" t="s">
        <v>24</v>
      </c>
      <c r="C3" s="7" t="s">
        <v>25</v>
      </c>
      <c r="D3" s="5">
        <v>4.5</v>
      </c>
      <c r="E3" s="5">
        <f>D3/10*25</f>
        <v>11.25</v>
      </c>
      <c r="F3" s="5">
        <v>5</v>
      </c>
      <c r="G3" s="5">
        <f>F3/10*25</f>
        <v>12.5</v>
      </c>
      <c r="H3" s="5">
        <v>9</v>
      </c>
      <c r="I3" s="5">
        <f>H3/10*25</f>
        <v>22.5</v>
      </c>
      <c r="J3" s="5">
        <v>22.5</v>
      </c>
      <c r="K3" s="5">
        <v>3</v>
      </c>
      <c r="L3" s="5">
        <f>K3/10*25</f>
        <v>7.5</v>
      </c>
      <c r="M3" s="5">
        <v>3</v>
      </c>
      <c r="N3" s="8">
        <f>M3/11*25</f>
        <v>6.8181818181818175</v>
      </c>
      <c r="O3" s="8"/>
      <c r="P3" s="8">
        <f>O3/10*25</f>
        <v>0</v>
      </c>
      <c r="Q3" s="8">
        <f>IF(L3&gt;N3,L3,N3)</f>
        <v>7.5</v>
      </c>
      <c r="R3" s="8"/>
      <c r="S3" s="5">
        <v>5</v>
      </c>
      <c r="T3" s="5"/>
      <c r="U3" s="8">
        <f>J3+Q3+S3+T3</f>
        <v>35</v>
      </c>
      <c r="V3" s="5" t="str">
        <f>IF(U3&gt;=89.5, "A", IF(U3&gt;=79.5, "B", IF(U3&gt;=69.5, "C", IF(U3&gt;=59.5, "D", IF(U3&gt;=49.5, "E", "F")))))</f>
        <v>F</v>
      </c>
    </row>
    <row r="4" spans="1:23" x14ac:dyDescent="0.3">
      <c r="A4" s="5">
        <v>3</v>
      </c>
      <c r="B4" s="6" t="s">
        <v>26</v>
      </c>
      <c r="C4" s="7" t="s">
        <v>27</v>
      </c>
      <c r="D4" s="5"/>
      <c r="E4" s="5">
        <f>D4/10*25</f>
        <v>0</v>
      </c>
      <c r="F4" s="5"/>
      <c r="G4" s="5">
        <f>F4/10*25</f>
        <v>0</v>
      </c>
      <c r="H4" s="5"/>
      <c r="I4" s="5">
        <f>H4/10*25</f>
        <v>0</v>
      </c>
      <c r="J4" s="5">
        <f>IF(E4&gt;G4,E4,G4)</f>
        <v>0</v>
      </c>
      <c r="K4" s="5"/>
      <c r="L4" s="5">
        <f>K4/10*25</f>
        <v>0</v>
      </c>
      <c r="M4" s="5"/>
      <c r="N4" s="8">
        <f>M4/11*25</f>
        <v>0</v>
      </c>
      <c r="O4" s="8"/>
      <c r="P4" s="8">
        <f>O4/10*25</f>
        <v>0</v>
      </c>
      <c r="Q4" s="8">
        <f>IF(L4&gt;N4,L4,N4)</f>
        <v>0</v>
      </c>
      <c r="R4" s="8"/>
      <c r="S4" s="5"/>
      <c r="T4" s="5"/>
      <c r="U4" s="8">
        <f>J4+Q4+S4+T4</f>
        <v>0</v>
      </c>
      <c r="V4" s="5"/>
    </row>
    <row r="5" spans="1:23" x14ac:dyDescent="0.3">
      <c r="A5" s="5">
        <v>4</v>
      </c>
      <c r="B5" s="6" t="s">
        <v>28</v>
      </c>
      <c r="C5" s="7" t="s">
        <v>29</v>
      </c>
      <c r="D5" s="5">
        <v>4.5</v>
      </c>
      <c r="E5" s="5">
        <f>D5/10*25</f>
        <v>11.25</v>
      </c>
      <c r="F5" s="5">
        <v>8.5</v>
      </c>
      <c r="G5" s="5">
        <f>F5/10*25</f>
        <v>21.25</v>
      </c>
      <c r="H5" s="5"/>
      <c r="I5" s="5">
        <f>H5/10*25</f>
        <v>0</v>
      </c>
      <c r="J5" s="5">
        <f>IF(E5&gt;G5,E5,G5)</f>
        <v>21.25</v>
      </c>
      <c r="K5" s="5">
        <v>7.5</v>
      </c>
      <c r="L5" s="5">
        <f>K5/10*25</f>
        <v>18.75</v>
      </c>
      <c r="M5" s="5"/>
      <c r="N5" s="8">
        <f>M5/11*25</f>
        <v>0</v>
      </c>
      <c r="O5" s="8"/>
      <c r="P5" s="8">
        <f>O5/10*25</f>
        <v>0</v>
      </c>
      <c r="Q5" s="8">
        <f>IF(L5&gt;N5,L5,N5)</f>
        <v>18.75</v>
      </c>
      <c r="R5" s="8">
        <v>3</v>
      </c>
      <c r="S5" s="5">
        <v>10</v>
      </c>
      <c r="T5" s="5"/>
      <c r="U5" s="8">
        <f>J5+Q5+S5+T5</f>
        <v>50</v>
      </c>
      <c r="V5" s="5" t="str">
        <f>IF(U5&gt;=89.5, "A", IF(U5&gt;=79.5, "B", IF(U5&gt;=69.5, "C", IF(U5&gt;=59.5, "D", IF(U5&gt;=49.5, "E", "F")))))</f>
        <v>E</v>
      </c>
    </row>
    <row r="6" spans="1:23" x14ac:dyDescent="0.3">
      <c r="A6" s="5">
        <v>5</v>
      </c>
      <c r="B6" s="6" t="s">
        <v>30</v>
      </c>
      <c r="C6" s="7" t="s">
        <v>31</v>
      </c>
      <c r="D6" s="5">
        <v>3</v>
      </c>
      <c r="E6" s="5">
        <f>D6/10*25</f>
        <v>7.5</v>
      </c>
      <c r="F6" s="5">
        <v>5.5</v>
      </c>
      <c r="G6" s="5">
        <f>F6/10*25</f>
        <v>13.750000000000002</v>
      </c>
      <c r="H6" s="5"/>
      <c r="I6" s="5">
        <f>H6/10*25</f>
        <v>0</v>
      </c>
      <c r="J6" s="5">
        <f>IF(E6&gt;G6,E6,G6)</f>
        <v>13.750000000000002</v>
      </c>
      <c r="K6" s="5"/>
      <c r="L6" s="5">
        <f>K6/10*25</f>
        <v>0</v>
      </c>
      <c r="M6" s="5">
        <v>3.5</v>
      </c>
      <c r="N6" s="8">
        <f>M6/11*25</f>
        <v>7.9545454545454541</v>
      </c>
      <c r="O6" s="8"/>
      <c r="P6" s="8">
        <f>O6/10*25</f>
        <v>0</v>
      </c>
      <c r="Q6" s="8">
        <f>IF(L6&gt;N6,L6,N6)</f>
        <v>7.9545454545454541</v>
      </c>
      <c r="R6" s="8">
        <v>1</v>
      </c>
      <c r="S6" s="5">
        <v>7</v>
      </c>
      <c r="T6" s="5">
        <v>25</v>
      </c>
      <c r="U6" s="8">
        <f>J6+Q6+S6+T6</f>
        <v>53.704545454545453</v>
      </c>
      <c r="V6" s="5" t="str">
        <f>IF(U6&gt;=89.5, "A", IF(U6&gt;=79.5, "B", IF(U6&gt;=69.5, "C", IF(U6&gt;=59.5, "D", IF(U6&gt;=49.5, "E", "F")))))</f>
        <v>E</v>
      </c>
      <c r="W6" s="4" t="s">
        <v>32</v>
      </c>
    </row>
    <row r="7" spans="1:23" x14ac:dyDescent="0.3">
      <c r="A7" s="5">
        <v>6</v>
      </c>
      <c r="B7" s="6" t="s">
        <v>33</v>
      </c>
      <c r="C7" s="7" t="s">
        <v>34</v>
      </c>
      <c r="D7" s="5"/>
      <c r="E7" s="5">
        <f>D7/10*25</f>
        <v>0</v>
      </c>
      <c r="F7" s="5"/>
      <c r="G7" s="5">
        <f>F7/10*25</f>
        <v>0</v>
      </c>
      <c r="H7" s="5"/>
      <c r="I7" s="5">
        <f>H7/10*25</f>
        <v>0</v>
      </c>
      <c r="J7" s="5">
        <f>IF(E7&gt;G7,E7,G7)</f>
        <v>0</v>
      </c>
      <c r="K7" s="5"/>
      <c r="L7" s="5">
        <f>K7/10*25</f>
        <v>0</v>
      </c>
      <c r="M7" s="5">
        <v>3</v>
      </c>
      <c r="N7" s="8">
        <f>M7/11*25</f>
        <v>6.8181818181818175</v>
      </c>
      <c r="O7" s="8"/>
      <c r="P7" s="8">
        <f>O7/10*25</f>
        <v>0</v>
      </c>
      <c r="Q7" s="8">
        <f>IF(L7&gt;N7,L7,N7)</f>
        <v>6.8181818181818175</v>
      </c>
      <c r="R7" s="8"/>
      <c r="S7" s="5">
        <v>9</v>
      </c>
      <c r="T7" s="5"/>
      <c r="U7" s="8">
        <f>J7+Q7+S7+T7</f>
        <v>15.818181818181817</v>
      </c>
      <c r="V7" s="5" t="str">
        <f>IF(U7&gt;=89.5, "A", IF(U7&gt;=79.5, "B", IF(U7&gt;=69.5, "C", IF(U7&gt;=59.5, "D", IF(U7&gt;=49.5, "E", "F")))))</f>
        <v>F</v>
      </c>
    </row>
    <row r="8" spans="1:23" x14ac:dyDescent="0.3">
      <c r="A8" s="5">
        <v>7</v>
      </c>
      <c r="B8" s="6" t="s">
        <v>35</v>
      </c>
      <c r="C8" s="7" t="s">
        <v>36</v>
      </c>
      <c r="D8" s="5">
        <v>4</v>
      </c>
      <c r="E8" s="5">
        <f>D8/10*25</f>
        <v>10</v>
      </c>
      <c r="F8" s="5">
        <v>4</v>
      </c>
      <c r="G8" s="5">
        <f>F8/10*25</f>
        <v>10</v>
      </c>
      <c r="H8" s="5">
        <v>10</v>
      </c>
      <c r="I8" s="5">
        <f>H8/10*25</f>
        <v>25</v>
      </c>
      <c r="J8" s="5">
        <v>25</v>
      </c>
      <c r="K8" s="5"/>
      <c r="L8" s="5">
        <f>K8/10*25</f>
        <v>0</v>
      </c>
      <c r="M8" s="5">
        <v>3</v>
      </c>
      <c r="N8" s="8">
        <f>M8/11*25</f>
        <v>6.8181818181818175</v>
      </c>
      <c r="O8" s="8">
        <v>3</v>
      </c>
      <c r="P8" s="8">
        <f>O8/10*25</f>
        <v>7.5</v>
      </c>
      <c r="Q8" s="8">
        <v>7.5</v>
      </c>
      <c r="R8" s="8">
        <v>2</v>
      </c>
      <c r="S8" s="5">
        <v>7</v>
      </c>
      <c r="T8" s="5"/>
      <c r="U8" s="8">
        <f>J8+Q8+S8+T8</f>
        <v>39.5</v>
      </c>
      <c r="V8" s="5" t="str">
        <f>IF(U8&gt;=89.5, "A", IF(U8&gt;=79.5, "B", IF(U8&gt;=69.5, "C", IF(U8&gt;=59.5, "D", IF(U8&gt;=49.5, "E", "F")))))</f>
        <v>F</v>
      </c>
    </row>
    <row r="9" spans="1:23" x14ac:dyDescent="0.3">
      <c r="A9" s="5">
        <v>8</v>
      </c>
      <c r="B9" s="6" t="s">
        <v>37</v>
      </c>
      <c r="C9" s="7" t="s">
        <v>38</v>
      </c>
      <c r="D9" s="5"/>
      <c r="E9" s="5">
        <f>D9/10*25</f>
        <v>0</v>
      </c>
      <c r="F9" s="5">
        <v>7.5</v>
      </c>
      <c r="G9" s="5">
        <f>F9/10*25</f>
        <v>18.75</v>
      </c>
      <c r="H9" s="5"/>
      <c r="I9" s="5">
        <f>H9/10*25</f>
        <v>0</v>
      </c>
      <c r="J9" s="5">
        <f>IF(E9&gt;G9,E9,G9)</f>
        <v>18.75</v>
      </c>
      <c r="K9" s="5">
        <v>2</v>
      </c>
      <c r="L9" s="5">
        <f>K9/10*25</f>
        <v>5</v>
      </c>
      <c r="M9" s="5">
        <v>6</v>
      </c>
      <c r="N9" s="8">
        <f>M9/11*25</f>
        <v>13.636363636363635</v>
      </c>
      <c r="O9" s="8"/>
      <c r="P9" s="8">
        <f>O9/10*25</f>
        <v>0</v>
      </c>
      <c r="Q9" s="8">
        <f>IF(L9&gt;N9,L9,N9)</f>
        <v>13.636363636363635</v>
      </c>
      <c r="R9" s="8">
        <v>1</v>
      </c>
      <c r="S9" s="5">
        <v>10</v>
      </c>
      <c r="T9" s="5">
        <v>10</v>
      </c>
      <c r="U9" s="8">
        <f>J9+Q9+S9+T9</f>
        <v>52.386363636363633</v>
      </c>
      <c r="V9" s="5" t="str">
        <f>IF(U9&gt;=89.5, "A", IF(U9&gt;=79.5, "B", IF(U9&gt;=69.5, "C", IF(U9&gt;=59.5, "D", IF(U9&gt;=49.5, "E", "F")))))</f>
        <v>E</v>
      </c>
    </row>
    <row r="10" spans="1:23" x14ac:dyDescent="0.3">
      <c r="A10" s="5">
        <v>9</v>
      </c>
      <c r="B10" s="6" t="s">
        <v>39</v>
      </c>
      <c r="C10" s="7" t="s">
        <v>40</v>
      </c>
      <c r="D10" s="5">
        <v>6.5</v>
      </c>
      <c r="E10" s="5">
        <f>D10/10*25</f>
        <v>16.25</v>
      </c>
      <c r="F10" s="5">
        <v>7</v>
      </c>
      <c r="G10" s="5">
        <f>F10/10*25</f>
        <v>17.5</v>
      </c>
      <c r="H10" s="5"/>
      <c r="I10" s="5">
        <f>H10/10*25</f>
        <v>0</v>
      </c>
      <c r="J10" s="5">
        <f>IF(E10&gt;G10,E10,G10)</f>
        <v>17.5</v>
      </c>
      <c r="K10" s="5">
        <v>5.5</v>
      </c>
      <c r="L10" s="5">
        <f>K10/10*25</f>
        <v>13.750000000000002</v>
      </c>
      <c r="M10" s="5">
        <v>10</v>
      </c>
      <c r="N10" s="8">
        <f>M10/11*25</f>
        <v>22.727272727272727</v>
      </c>
      <c r="O10" s="8"/>
      <c r="P10" s="8">
        <f>O10/10*25</f>
        <v>0</v>
      </c>
      <c r="Q10" s="8">
        <f>IF(L10&gt;N10,L10,N10)</f>
        <v>22.727272727272727</v>
      </c>
      <c r="R10" s="8">
        <v>3</v>
      </c>
      <c r="S10" s="5">
        <v>10</v>
      </c>
      <c r="T10" s="5"/>
      <c r="U10" s="8">
        <f>J10+Q10+S10+T10</f>
        <v>50.227272727272727</v>
      </c>
      <c r="V10" s="5" t="str">
        <f>IF(U10&gt;=89.5, "A", IF(U10&gt;=79.5, "B", IF(U10&gt;=69.5, "C", IF(U10&gt;=59.5, "D", IF(U10&gt;=49.5, "E", "F")))))</f>
        <v>E</v>
      </c>
    </row>
    <row r="11" spans="1:23" x14ac:dyDescent="0.3">
      <c r="A11" s="5">
        <v>10</v>
      </c>
      <c r="B11" s="6" t="s">
        <v>41</v>
      </c>
      <c r="C11" s="7" t="s">
        <v>42</v>
      </c>
      <c r="D11" s="5">
        <v>3</v>
      </c>
      <c r="E11" s="5">
        <f>D11/10*25</f>
        <v>7.5</v>
      </c>
      <c r="F11" s="5">
        <v>5.5</v>
      </c>
      <c r="G11" s="5">
        <f>F11/10*25</f>
        <v>13.750000000000002</v>
      </c>
      <c r="H11" s="5">
        <v>8.5</v>
      </c>
      <c r="I11" s="5">
        <f>H11/10*25</f>
        <v>21.25</v>
      </c>
      <c r="J11" s="5">
        <v>21.25</v>
      </c>
      <c r="K11" s="5">
        <v>1.5</v>
      </c>
      <c r="L11" s="5">
        <f>K11/10*25</f>
        <v>3.75</v>
      </c>
      <c r="M11" s="5">
        <v>4.5</v>
      </c>
      <c r="N11" s="8">
        <f>M11/11*25</f>
        <v>10.227272727272728</v>
      </c>
      <c r="O11" s="8"/>
      <c r="P11" s="8">
        <f>O11/10*25</f>
        <v>0</v>
      </c>
      <c r="Q11" s="8">
        <f>IF(L11&gt;N11,L11,N11)</f>
        <v>10.227272727272728</v>
      </c>
      <c r="R11" s="8">
        <v>2</v>
      </c>
      <c r="S11" s="5">
        <v>8</v>
      </c>
      <c r="T11" s="5"/>
      <c r="U11" s="8">
        <f>J11+Q11+S11+T11</f>
        <v>39.477272727272727</v>
      </c>
      <c r="V11" s="5" t="str">
        <f>IF(U11&gt;=89.5, "A", IF(U11&gt;=79.5, "B", IF(U11&gt;=69.5, "C", IF(U11&gt;=59.5, "D", IF(U11&gt;=49.5, "E", "F")))))</f>
        <v>F</v>
      </c>
    </row>
    <row r="12" spans="1:23" x14ac:dyDescent="0.3">
      <c r="A12" s="5">
        <v>11</v>
      </c>
      <c r="B12" s="6" t="s">
        <v>43</v>
      </c>
      <c r="C12" s="7" t="s">
        <v>44</v>
      </c>
      <c r="D12" s="5"/>
      <c r="E12" s="5">
        <f>D12/10*25</f>
        <v>0</v>
      </c>
      <c r="F12" s="5"/>
      <c r="G12" s="5">
        <f>F12/10*25</f>
        <v>0</v>
      </c>
      <c r="H12" s="5"/>
      <c r="I12" s="5">
        <f>H12/10*25</f>
        <v>0</v>
      </c>
      <c r="J12" s="5">
        <f>IF(E12&gt;G12,E12,G12)</f>
        <v>0</v>
      </c>
      <c r="K12" s="5"/>
      <c r="L12" s="5">
        <f>K12/10*25</f>
        <v>0</v>
      </c>
      <c r="M12" s="5"/>
      <c r="N12" s="8">
        <f>M12/11*25</f>
        <v>0</v>
      </c>
      <c r="O12" s="8"/>
      <c r="P12" s="8">
        <f>O12/10*25</f>
        <v>0</v>
      </c>
      <c r="Q12" s="8">
        <f>IF(L12&gt;N12,L12,N12)</f>
        <v>0</v>
      </c>
      <c r="R12" s="8"/>
      <c r="S12" s="5"/>
      <c r="T12" s="5"/>
      <c r="U12" s="8">
        <f>J12+Q12+S12+T12</f>
        <v>0</v>
      </c>
      <c r="V12" s="5"/>
    </row>
    <row r="13" spans="1:23" x14ac:dyDescent="0.3">
      <c r="A13" s="5">
        <v>12</v>
      </c>
      <c r="B13" s="6" t="s">
        <v>45</v>
      </c>
      <c r="C13" s="7" t="s">
        <v>46</v>
      </c>
      <c r="D13" s="5">
        <v>0</v>
      </c>
      <c r="E13" s="5">
        <f>D13/10*25</f>
        <v>0</v>
      </c>
      <c r="F13" s="5">
        <v>1.5</v>
      </c>
      <c r="G13" s="5">
        <f>F13/10*25</f>
        <v>3.75</v>
      </c>
      <c r="H13" s="5"/>
      <c r="I13" s="5">
        <f>H13/10*25</f>
        <v>0</v>
      </c>
      <c r="J13" s="5">
        <f>IF(E13&gt;G13,E13,G13)</f>
        <v>3.75</v>
      </c>
      <c r="K13" s="5"/>
      <c r="L13" s="5">
        <f>K13/10*25</f>
        <v>0</v>
      </c>
      <c r="M13" s="5">
        <v>0.5</v>
      </c>
      <c r="N13" s="8">
        <f>M13/11*25</f>
        <v>1.1363636363636365</v>
      </c>
      <c r="O13" s="8"/>
      <c r="P13" s="8">
        <f>O13/10*25</f>
        <v>0</v>
      </c>
      <c r="Q13" s="8">
        <f>IF(L13&gt;N13,L13,N13)</f>
        <v>1.1363636363636365</v>
      </c>
      <c r="R13" s="8"/>
      <c r="S13" s="5">
        <v>2</v>
      </c>
      <c r="T13" s="5"/>
      <c r="U13" s="8">
        <f>J13+Q13+S13+T13</f>
        <v>6.8863636363636367</v>
      </c>
      <c r="V13" s="5" t="str">
        <f>IF(U13&gt;=89.5, "A", IF(U13&gt;=79.5, "B", IF(U13&gt;=69.5, "C", IF(U13&gt;=59.5, "D", IF(U13&gt;=49.5, "E", "F")))))</f>
        <v>F</v>
      </c>
    </row>
    <row r="14" spans="1:23" x14ac:dyDescent="0.3">
      <c r="A14" s="5">
        <v>13</v>
      </c>
      <c r="B14" s="6" t="s">
        <v>47</v>
      </c>
      <c r="C14" s="7" t="s">
        <v>48</v>
      </c>
      <c r="D14" s="5"/>
      <c r="E14" s="5">
        <f>D14/10*25</f>
        <v>0</v>
      </c>
      <c r="F14" s="5"/>
      <c r="G14" s="5">
        <f>F14/10*25</f>
        <v>0</v>
      </c>
      <c r="H14" s="5"/>
      <c r="I14" s="5">
        <f>H14/10*25</f>
        <v>0</v>
      </c>
      <c r="J14" s="5">
        <f>IF(E14&gt;G14,E14,G14)</f>
        <v>0</v>
      </c>
      <c r="K14" s="5"/>
      <c r="L14" s="5">
        <f>K14/10*25</f>
        <v>0</v>
      </c>
      <c r="M14" s="5"/>
      <c r="N14" s="8">
        <f>M14/11*25</f>
        <v>0</v>
      </c>
      <c r="O14" s="8"/>
      <c r="P14" s="8">
        <f>O14/10*25</f>
        <v>0</v>
      </c>
      <c r="Q14" s="8">
        <f>IF(L14&gt;N14,L14,N14)</f>
        <v>0</v>
      </c>
      <c r="R14" s="8"/>
      <c r="S14" s="5"/>
      <c r="T14" s="5"/>
      <c r="U14" s="8">
        <f>J14+Q14+S14+T14</f>
        <v>0</v>
      </c>
      <c r="V14" s="5"/>
    </row>
    <row r="15" spans="1:23" x14ac:dyDescent="0.3">
      <c r="A15" s="5">
        <v>14</v>
      </c>
      <c r="B15" s="6" t="s">
        <v>49</v>
      </c>
      <c r="C15" s="7" t="s">
        <v>50</v>
      </c>
      <c r="D15" s="5"/>
      <c r="E15" s="5">
        <f>D15/10*25</f>
        <v>0</v>
      </c>
      <c r="F15" s="5"/>
      <c r="G15" s="5">
        <f>F15/10*25</f>
        <v>0</v>
      </c>
      <c r="H15" s="5"/>
      <c r="I15" s="5">
        <f>H15/10*25</f>
        <v>0</v>
      </c>
      <c r="J15" s="5">
        <f>IF(E15&gt;G15,E15,G15)</f>
        <v>0</v>
      </c>
      <c r="K15" s="5"/>
      <c r="L15" s="5">
        <f>K15/10*25</f>
        <v>0</v>
      </c>
      <c r="M15" s="5"/>
      <c r="N15" s="8">
        <f>M15/11*25</f>
        <v>0</v>
      </c>
      <c r="O15" s="8"/>
      <c r="P15" s="8">
        <f>O15/10*25</f>
        <v>0</v>
      </c>
      <c r="Q15" s="8">
        <f>IF(L15&gt;N15,L15,N15)</f>
        <v>0</v>
      </c>
      <c r="R15" s="8"/>
      <c r="S15" s="5"/>
      <c r="T15" s="5"/>
      <c r="U15" s="8">
        <f>J15+Q15+S15+T15</f>
        <v>0</v>
      </c>
      <c r="V15" s="5"/>
    </row>
    <row r="16" spans="1:23" x14ac:dyDescent="0.3">
      <c r="A16" s="5">
        <v>15</v>
      </c>
      <c r="B16" s="6" t="s">
        <v>51</v>
      </c>
      <c r="C16" s="7" t="s">
        <v>52</v>
      </c>
      <c r="D16" s="5"/>
      <c r="E16" s="5">
        <f>D16/10*25</f>
        <v>0</v>
      </c>
      <c r="F16" s="5">
        <v>4.5</v>
      </c>
      <c r="G16" s="5">
        <f>F16/10*25</f>
        <v>11.25</v>
      </c>
      <c r="H16" s="5"/>
      <c r="I16" s="5">
        <f>H16/10*25</f>
        <v>0</v>
      </c>
      <c r="J16" s="5">
        <f>IF(E16&gt;G16,E16,G16)</f>
        <v>11.25</v>
      </c>
      <c r="K16" s="5"/>
      <c r="L16" s="5">
        <f>K16/10*25</f>
        <v>0</v>
      </c>
      <c r="M16" s="5"/>
      <c r="N16" s="8">
        <f>M16/11*25</f>
        <v>0</v>
      </c>
      <c r="O16" s="8"/>
      <c r="P16" s="8">
        <f>O16/10*25</f>
        <v>0</v>
      </c>
      <c r="Q16" s="8">
        <f>IF(L16&gt;N16,L16,N16)</f>
        <v>0</v>
      </c>
      <c r="R16" s="8"/>
      <c r="S16" s="5">
        <v>5</v>
      </c>
      <c r="T16" s="5"/>
      <c r="U16" s="8">
        <f>J16+Q16+S16+T16</f>
        <v>16.25</v>
      </c>
      <c r="V16" s="5" t="str">
        <f>IF(U16&gt;=89.5, "A", IF(U16&gt;=79.5, "B", IF(U16&gt;=69.5, "C", IF(U16&gt;=59.5, "D", IF(U16&gt;=49.5, "E", "F")))))</f>
        <v>F</v>
      </c>
    </row>
    <row r="17" spans="1:22" x14ac:dyDescent="0.3">
      <c r="A17" s="5">
        <v>16</v>
      </c>
      <c r="B17" s="6" t="s">
        <v>53</v>
      </c>
      <c r="C17" s="7" t="s">
        <v>54</v>
      </c>
      <c r="D17" s="5">
        <v>9.5</v>
      </c>
      <c r="E17" s="5">
        <f>D17/10*25</f>
        <v>23.75</v>
      </c>
      <c r="F17" s="5"/>
      <c r="G17" s="5">
        <f>F17/10*25</f>
        <v>0</v>
      </c>
      <c r="H17" s="5"/>
      <c r="I17" s="5">
        <f>H17/10*25</f>
        <v>0</v>
      </c>
      <c r="J17" s="5">
        <f>IF(E17&gt;G17,E17,G17)</f>
        <v>23.75</v>
      </c>
      <c r="K17" s="5">
        <v>5</v>
      </c>
      <c r="L17" s="5">
        <f>K17/10*25</f>
        <v>12.5</v>
      </c>
      <c r="M17" s="5">
        <v>10</v>
      </c>
      <c r="N17" s="8">
        <f>M17/11*25</f>
        <v>22.727272727272727</v>
      </c>
      <c r="O17" s="8"/>
      <c r="P17" s="8">
        <f>O17/10*25</f>
        <v>0</v>
      </c>
      <c r="Q17" s="8">
        <f>IF(L17&gt;N17,L17,N17)</f>
        <v>22.727272727272727</v>
      </c>
      <c r="R17" s="8">
        <v>1</v>
      </c>
      <c r="S17" s="5">
        <v>10</v>
      </c>
      <c r="T17" s="5"/>
      <c r="U17" s="8">
        <f>J17+Q17+S17+T17</f>
        <v>56.477272727272727</v>
      </c>
      <c r="V17" s="5" t="str">
        <f>IF(U17&gt;=89.5, "A", IF(U17&gt;=79.5, "B", IF(U17&gt;=69.5, "C", IF(U17&gt;=59.5, "D", IF(U17&gt;=49.5, "E", "F")))))</f>
        <v>E</v>
      </c>
    </row>
    <row r="18" spans="1:22" x14ac:dyDescent="0.3">
      <c r="A18" s="5">
        <v>17</v>
      </c>
      <c r="B18" s="6" t="s">
        <v>55</v>
      </c>
      <c r="C18" s="7" t="s">
        <v>56</v>
      </c>
      <c r="D18" s="5"/>
      <c r="E18" s="5">
        <f>D18/10*25</f>
        <v>0</v>
      </c>
      <c r="F18" s="5"/>
      <c r="G18" s="5">
        <f>F18/10*25</f>
        <v>0</v>
      </c>
      <c r="H18" s="5"/>
      <c r="I18" s="5">
        <f>H18/10*25</f>
        <v>0</v>
      </c>
      <c r="J18" s="5">
        <f>IF(E18&gt;G18,E18,G18)</f>
        <v>0</v>
      </c>
      <c r="K18" s="5"/>
      <c r="L18" s="5">
        <f>K18/10*25</f>
        <v>0</v>
      </c>
      <c r="M18" s="5"/>
      <c r="N18" s="8">
        <f>M18/11*25</f>
        <v>0</v>
      </c>
      <c r="O18" s="8"/>
      <c r="P18" s="8">
        <f>O18/10*25</f>
        <v>0</v>
      </c>
      <c r="Q18" s="8">
        <f>IF(L18&gt;N18,L18,N18)</f>
        <v>0</v>
      </c>
      <c r="R18" s="8"/>
      <c r="S18" s="5"/>
      <c r="T18" s="5"/>
      <c r="U18" s="8">
        <f>J18+Q18+S18+T18</f>
        <v>0</v>
      </c>
      <c r="V18" s="5"/>
    </row>
    <row r="19" spans="1:22" x14ac:dyDescent="0.3">
      <c r="A19" s="5">
        <v>18</v>
      </c>
      <c r="B19" s="6" t="s">
        <v>57</v>
      </c>
      <c r="C19" s="7" t="s">
        <v>58</v>
      </c>
      <c r="D19" s="5">
        <v>6</v>
      </c>
      <c r="E19" s="5">
        <f>D19/10*25</f>
        <v>15</v>
      </c>
      <c r="F19" s="5">
        <v>8</v>
      </c>
      <c r="G19" s="5">
        <f>F19/10*25</f>
        <v>20</v>
      </c>
      <c r="H19" s="5"/>
      <c r="I19" s="5">
        <f>H19/10*25</f>
        <v>0</v>
      </c>
      <c r="J19" s="5">
        <f>IF(E19&gt;G19,E19,G19)</f>
        <v>20</v>
      </c>
      <c r="K19" s="5">
        <v>5</v>
      </c>
      <c r="L19" s="5">
        <f>K19/10*25</f>
        <v>12.5</v>
      </c>
      <c r="M19" s="5">
        <v>7</v>
      </c>
      <c r="N19" s="8">
        <f>M19/11*25</f>
        <v>15.909090909090908</v>
      </c>
      <c r="O19" s="8"/>
      <c r="P19" s="8">
        <f>O19/10*25</f>
        <v>0</v>
      </c>
      <c r="Q19" s="8">
        <f>IF(L19&gt;N19,L19,N19)</f>
        <v>15.909090909090908</v>
      </c>
      <c r="R19" s="8">
        <v>2</v>
      </c>
      <c r="S19" s="5">
        <v>10</v>
      </c>
      <c r="T19" s="5">
        <v>30</v>
      </c>
      <c r="U19" s="8">
        <f>J19+Q19+S19+T19</f>
        <v>75.909090909090907</v>
      </c>
      <c r="V19" s="5" t="str">
        <f>IF(U19&gt;=89.5, "A", IF(U19&gt;=79.5, "B", IF(U19&gt;=69.5, "C", IF(U19&gt;=59.5, "D", IF(U19&gt;=49.5, "E", "F")))))</f>
        <v>C</v>
      </c>
    </row>
    <row r="20" spans="1:22" x14ac:dyDescent="0.3">
      <c r="A20" s="5">
        <v>19</v>
      </c>
      <c r="B20" s="6" t="s">
        <v>59</v>
      </c>
      <c r="C20" s="7" t="s">
        <v>60</v>
      </c>
      <c r="D20" s="5">
        <v>4.5</v>
      </c>
      <c r="E20" s="5">
        <f>D20/10*25</f>
        <v>11.25</v>
      </c>
      <c r="F20" s="5">
        <v>7</v>
      </c>
      <c r="G20" s="5">
        <f>F20/10*25</f>
        <v>17.5</v>
      </c>
      <c r="H20" s="5"/>
      <c r="I20" s="5">
        <f>H20/10*25</f>
        <v>0</v>
      </c>
      <c r="J20" s="5">
        <f>IF(E20&gt;G20,E20,G20)</f>
        <v>17.5</v>
      </c>
      <c r="K20" s="5">
        <v>0.5</v>
      </c>
      <c r="L20" s="5">
        <f>K20/10*25</f>
        <v>1.25</v>
      </c>
      <c r="M20" s="5">
        <v>6.5</v>
      </c>
      <c r="N20" s="8">
        <f>M20/11*25</f>
        <v>14.772727272727273</v>
      </c>
      <c r="O20" s="8">
        <v>7.5</v>
      </c>
      <c r="P20" s="8">
        <f>O20/10*25</f>
        <v>18.75</v>
      </c>
      <c r="Q20" s="8">
        <v>18.75</v>
      </c>
      <c r="R20" s="8">
        <v>4</v>
      </c>
      <c r="S20" s="5">
        <v>10</v>
      </c>
      <c r="T20" s="5"/>
      <c r="U20" s="8">
        <f>J20+Q20+S20+T20</f>
        <v>46.25</v>
      </c>
      <c r="V20" s="5" t="str">
        <f>IF(U20&gt;=89.5, "A", IF(U20&gt;=79.5, "B", IF(U20&gt;=69.5, "C", IF(U20&gt;=59.5, "D", IF(U20&gt;=49.5, "E", "F")))))</f>
        <v>F</v>
      </c>
    </row>
    <row r="21" spans="1:22" x14ac:dyDescent="0.3">
      <c r="A21" s="5">
        <v>20</v>
      </c>
      <c r="B21" s="6" t="s">
        <v>61</v>
      </c>
      <c r="C21" s="7" t="s">
        <v>62</v>
      </c>
      <c r="D21" s="5"/>
      <c r="E21" s="5">
        <f>D21/10*25</f>
        <v>0</v>
      </c>
      <c r="F21" s="5">
        <v>7.5</v>
      </c>
      <c r="G21" s="5">
        <f>F21/10*25</f>
        <v>18.75</v>
      </c>
      <c r="H21" s="5"/>
      <c r="I21" s="5">
        <f>H21/10*25</f>
        <v>0</v>
      </c>
      <c r="J21" s="5">
        <f>IF(E21&gt;G21,E21,G21)</f>
        <v>18.75</v>
      </c>
      <c r="K21" s="5"/>
      <c r="L21" s="5">
        <f>K21/10*25</f>
        <v>0</v>
      </c>
      <c r="M21" s="5">
        <v>11</v>
      </c>
      <c r="N21" s="8">
        <f>M21/11*25</f>
        <v>25</v>
      </c>
      <c r="O21" s="8"/>
      <c r="P21" s="8">
        <f>O21/10*25</f>
        <v>0</v>
      </c>
      <c r="Q21" s="8">
        <f>IF(L21&gt;N21,L21,N21)</f>
        <v>25</v>
      </c>
      <c r="R21" s="8">
        <v>2</v>
      </c>
      <c r="S21" s="5">
        <v>10</v>
      </c>
      <c r="T21" s="5">
        <v>20</v>
      </c>
      <c r="U21" s="8">
        <f>J21+Q21+S21+T21</f>
        <v>73.75</v>
      </c>
      <c r="V21" s="5" t="str">
        <f>IF(U21&gt;=89.5, "A", IF(U21&gt;=79.5, "B", IF(U21&gt;=69.5, "C", IF(U21&gt;=59.5, "D", IF(U21&gt;=49.5, "E", "F")))))</f>
        <v>C</v>
      </c>
    </row>
    <row r="22" spans="1:22" x14ac:dyDescent="0.3">
      <c r="A22" s="5">
        <v>21</v>
      </c>
      <c r="B22" s="6" t="s">
        <v>63</v>
      </c>
      <c r="C22" s="7" t="s">
        <v>64</v>
      </c>
      <c r="D22" s="5"/>
      <c r="E22" s="5">
        <f>D22/10*25</f>
        <v>0</v>
      </c>
      <c r="F22" s="5">
        <v>5.5</v>
      </c>
      <c r="G22" s="5">
        <f>F22/10*25</f>
        <v>13.750000000000002</v>
      </c>
      <c r="H22" s="5"/>
      <c r="I22" s="5">
        <f>H22/10*25</f>
        <v>0</v>
      </c>
      <c r="J22" s="5">
        <f>IF(E22&gt;G22,E22,G22)</f>
        <v>13.750000000000002</v>
      </c>
      <c r="K22" s="5"/>
      <c r="L22" s="5">
        <f>K22/10*25</f>
        <v>0</v>
      </c>
      <c r="M22" s="5">
        <v>9</v>
      </c>
      <c r="N22" s="8">
        <f>M22/11*25</f>
        <v>20.454545454545457</v>
      </c>
      <c r="O22" s="8"/>
      <c r="P22" s="8">
        <f>O22/10*25</f>
        <v>0</v>
      </c>
      <c r="Q22" s="8">
        <f>IF(L22&gt;N22,L22,N22)</f>
        <v>20.454545454545457</v>
      </c>
      <c r="R22" s="8">
        <v>2</v>
      </c>
      <c r="S22" s="5">
        <v>9</v>
      </c>
      <c r="T22" s="5">
        <v>20</v>
      </c>
      <c r="U22" s="8">
        <f>J22+Q22+S22+T22</f>
        <v>63.20454545454546</v>
      </c>
      <c r="V22" s="5" t="str">
        <f>IF(U22&gt;=89.5, "A", IF(U22&gt;=79.5, "B", IF(U22&gt;=69.5, "C", IF(U22&gt;=59.5, "D", IF(U22&gt;=49.5, "E", "F")))))</f>
        <v>D</v>
      </c>
    </row>
    <row r="23" spans="1:22" x14ac:dyDescent="0.3">
      <c r="A23" s="5">
        <v>22</v>
      </c>
      <c r="B23" s="6" t="s">
        <v>65</v>
      </c>
      <c r="C23" s="7" t="s">
        <v>66</v>
      </c>
      <c r="D23" s="5">
        <v>6</v>
      </c>
      <c r="E23" s="5">
        <f>D23/10*25</f>
        <v>15</v>
      </c>
      <c r="F23" s="5">
        <v>9.5</v>
      </c>
      <c r="G23" s="5">
        <f>F23/10*25</f>
        <v>23.75</v>
      </c>
      <c r="H23" s="5"/>
      <c r="I23" s="5">
        <f>H23/10*25</f>
        <v>0</v>
      </c>
      <c r="J23" s="5">
        <f>IF(E23&gt;G23,E23,G23)</f>
        <v>23.75</v>
      </c>
      <c r="K23" s="5">
        <v>6.5</v>
      </c>
      <c r="L23" s="5">
        <f>K23/10*25</f>
        <v>16.25</v>
      </c>
      <c r="M23" s="5"/>
      <c r="N23" s="8">
        <f>M23/11*25</f>
        <v>0</v>
      </c>
      <c r="O23" s="8"/>
      <c r="P23" s="8">
        <f>O23/10*25</f>
        <v>0</v>
      </c>
      <c r="Q23" s="8">
        <f>IF(L23&gt;N23,L23,N23)</f>
        <v>16.25</v>
      </c>
      <c r="R23" s="8">
        <v>3</v>
      </c>
      <c r="S23" s="5">
        <v>10</v>
      </c>
      <c r="T23" s="5"/>
      <c r="U23" s="8">
        <f>J23+Q23+S23+T23</f>
        <v>50</v>
      </c>
      <c r="V23" s="5" t="str">
        <f>IF(U23&gt;=89.5, "A", IF(U23&gt;=79.5, "B", IF(U23&gt;=69.5, "C", IF(U23&gt;=59.5, "D", IF(U23&gt;=49.5, "E", "F")))))</f>
        <v>E</v>
      </c>
    </row>
    <row r="24" spans="1:22" x14ac:dyDescent="0.3">
      <c r="A24" s="5">
        <v>23</v>
      </c>
      <c r="B24" s="6" t="s">
        <v>67</v>
      </c>
      <c r="C24" s="7" t="s">
        <v>68</v>
      </c>
      <c r="D24" s="5">
        <v>1.5</v>
      </c>
      <c r="E24" s="5">
        <f>D24/10*25</f>
        <v>3.75</v>
      </c>
      <c r="F24" s="5">
        <v>7.5</v>
      </c>
      <c r="G24" s="5">
        <f>F24/10*25</f>
        <v>18.75</v>
      </c>
      <c r="H24" s="5"/>
      <c r="I24" s="5">
        <f>H24/10*25</f>
        <v>0</v>
      </c>
      <c r="J24" s="5">
        <f>IF(E24&gt;G24,E24,G24)</f>
        <v>18.75</v>
      </c>
      <c r="K24" s="5">
        <v>0.5</v>
      </c>
      <c r="L24" s="5">
        <f>K24/10*25</f>
        <v>1.25</v>
      </c>
      <c r="M24" s="5">
        <v>0.5</v>
      </c>
      <c r="N24" s="8">
        <f>M24/11*25</f>
        <v>1.1363636363636365</v>
      </c>
      <c r="O24" s="8"/>
      <c r="P24" s="8">
        <f>O24/10*25</f>
        <v>0</v>
      </c>
      <c r="Q24" s="8">
        <f>IF(L24&gt;N24,L24,N24)</f>
        <v>1.25</v>
      </c>
      <c r="R24" s="8">
        <v>1</v>
      </c>
      <c r="S24" s="5">
        <v>8</v>
      </c>
      <c r="T24" s="5"/>
      <c r="U24" s="8">
        <f>J24+Q24+S24+T24</f>
        <v>28</v>
      </c>
      <c r="V24" s="5" t="str">
        <f>IF(U24&gt;=89.5, "A", IF(U24&gt;=79.5, "B", IF(U24&gt;=69.5, "C", IF(U24&gt;=59.5, "D", IF(U24&gt;=49.5, "E", "F")))))</f>
        <v>F</v>
      </c>
    </row>
    <row r="25" spans="1:22" x14ac:dyDescent="0.3">
      <c r="A25" s="5">
        <v>24</v>
      </c>
      <c r="B25" s="6" t="s">
        <v>69</v>
      </c>
      <c r="C25" s="7" t="s">
        <v>70</v>
      </c>
      <c r="D25" s="5">
        <v>4.5</v>
      </c>
      <c r="E25" s="5">
        <f>D25/10*25</f>
        <v>11.25</v>
      </c>
      <c r="F25" s="5">
        <v>8</v>
      </c>
      <c r="G25" s="5">
        <f>F25/10*25</f>
        <v>20</v>
      </c>
      <c r="H25" s="5"/>
      <c r="I25" s="5">
        <f>H25/10*25</f>
        <v>0</v>
      </c>
      <c r="J25" s="5">
        <f>IF(E25&gt;G25,E25,G25)</f>
        <v>20</v>
      </c>
      <c r="K25" s="5">
        <v>5</v>
      </c>
      <c r="L25" s="5">
        <f>K25/10*25</f>
        <v>12.5</v>
      </c>
      <c r="M25" s="5">
        <v>9</v>
      </c>
      <c r="N25" s="8">
        <f>M25/11*25</f>
        <v>20.454545454545457</v>
      </c>
      <c r="O25" s="8"/>
      <c r="P25" s="8">
        <f>O25/10*25</f>
        <v>0</v>
      </c>
      <c r="Q25" s="8">
        <f>IF(L25&gt;N25,L25,N25)</f>
        <v>20.454545454545457</v>
      </c>
      <c r="R25" s="8">
        <v>1</v>
      </c>
      <c r="S25" s="5">
        <v>10</v>
      </c>
      <c r="T25" s="5"/>
      <c r="U25" s="8">
        <f>J25+Q25+S25+T25</f>
        <v>50.454545454545453</v>
      </c>
      <c r="V25" s="5" t="str">
        <f>IF(U25&gt;=89.5, "A", IF(U25&gt;=79.5, "B", IF(U25&gt;=69.5, "C", IF(U25&gt;=59.5, "D", IF(U25&gt;=49.5, "E", "F")))))</f>
        <v>E</v>
      </c>
    </row>
    <row r="26" spans="1:22" x14ac:dyDescent="0.3">
      <c r="A26" s="5">
        <v>25</v>
      </c>
      <c r="B26" s="6" t="s">
        <v>71</v>
      </c>
      <c r="C26" s="7" t="s">
        <v>72</v>
      </c>
      <c r="D26" s="5"/>
      <c r="E26" s="5">
        <f>D26/10*25</f>
        <v>0</v>
      </c>
      <c r="F26" s="5">
        <v>4</v>
      </c>
      <c r="G26" s="5">
        <f>F26/10*25</f>
        <v>10</v>
      </c>
      <c r="H26" s="5"/>
      <c r="I26" s="5">
        <f>H26/10*25</f>
        <v>0</v>
      </c>
      <c r="J26" s="5">
        <f>IF(E26&gt;G26,E26,G26)</f>
        <v>10</v>
      </c>
      <c r="K26" s="5"/>
      <c r="L26" s="5">
        <f>K26/10*25</f>
        <v>0</v>
      </c>
      <c r="M26" s="5"/>
      <c r="N26" s="8">
        <f>M26/11*25</f>
        <v>0</v>
      </c>
      <c r="O26" s="8"/>
      <c r="P26" s="8">
        <f>O26/10*25</f>
        <v>0</v>
      </c>
      <c r="Q26" s="8">
        <f>IF(L26&gt;N26,L26,N26)</f>
        <v>0</v>
      </c>
      <c r="R26" s="8"/>
      <c r="S26" s="5">
        <v>5</v>
      </c>
      <c r="T26" s="5"/>
      <c r="U26" s="8">
        <f>J26+Q26+S26+T26</f>
        <v>15</v>
      </c>
      <c r="V26" s="5" t="str">
        <f>IF(U26&gt;=89.5, "A", IF(U26&gt;=79.5, "B", IF(U26&gt;=69.5, "C", IF(U26&gt;=59.5, "D", IF(U26&gt;=49.5, "E", "F")))))</f>
        <v>F</v>
      </c>
    </row>
    <row r="27" spans="1:22" x14ac:dyDescent="0.3">
      <c r="A27" s="5">
        <v>26</v>
      </c>
      <c r="B27" s="6" t="s">
        <v>73</v>
      </c>
      <c r="C27" s="7" t="s">
        <v>74</v>
      </c>
      <c r="D27" s="5"/>
      <c r="E27" s="5">
        <f>D27/10*25</f>
        <v>0</v>
      </c>
      <c r="F27" s="5">
        <v>6</v>
      </c>
      <c r="G27" s="5">
        <f>F27/10*25</f>
        <v>15</v>
      </c>
      <c r="H27" s="5"/>
      <c r="I27" s="5">
        <f>H27/10*25</f>
        <v>0</v>
      </c>
      <c r="J27" s="5">
        <f>IF(E27&gt;G27,E27,G27)</f>
        <v>15</v>
      </c>
      <c r="K27" s="5">
        <v>3</v>
      </c>
      <c r="L27" s="5">
        <f>K27/10*25</f>
        <v>7.5</v>
      </c>
      <c r="M27" s="5">
        <v>4</v>
      </c>
      <c r="N27" s="8">
        <f>M27/11*25</f>
        <v>9.0909090909090917</v>
      </c>
      <c r="O27" s="8"/>
      <c r="P27" s="8">
        <f>O27/10*25</f>
        <v>0</v>
      </c>
      <c r="Q27" s="8">
        <f>IF(L27&gt;N27,L27,N27)</f>
        <v>9.0909090909090917</v>
      </c>
      <c r="R27" s="8">
        <v>3</v>
      </c>
      <c r="S27" s="5">
        <v>10</v>
      </c>
      <c r="T27" s="5"/>
      <c r="U27" s="8">
        <f>J27+Q27+S27+T27</f>
        <v>34.090909090909093</v>
      </c>
      <c r="V27" s="5" t="str">
        <f>IF(U27&gt;=89.5, "A", IF(U27&gt;=79.5, "B", IF(U27&gt;=69.5, "C", IF(U27&gt;=59.5, "D", IF(U27&gt;=49.5, "E", "F")))))</f>
        <v>F</v>
      </c>
    </row>
    <row r="28" spans="1:22" x14ac:dyDescent="0.3">
      <c r="A28" s="5">
        <v>27</v>
      </c>
      <c r="B28" s="6" t="s">
        <v>75</v>
      </c>
      <c r="C28" s="7" t="s">
        <v>76</v>
      </c>
      <c r="D28" s="5">
        <v>8.5</v>
      </c>
      <c r="E28" s="5">
        <f>D28/10*25</f>
        <v>21.25</v>
      </c>
      <c r="F28" s="5"/>
      <c r="G28" s="5">
        <f>F28/10*25</f>
        <v>0</v>
      </c>
      <c r="H28" s="5"/>
      <c r="I28" s="5">
        <f>H28/10*25</f>
        <v>0</v>
      </c>
      <c r="J28" s="5">
        <f>IF(E28&gt;G28,E28,G28)</f>
        <v>21.25</v>
      </c>
      <c r="K28" s="5">
        <v>2</v>
      </c>
      <c r="L28" s="5">
        <f>K28/10*25</f>
        <v>5</v>
      </c>
      <c r="M28" s="5">
        <v>5</v>
      </c>
      <c r="N28" s="8">
        <f>M28/11*25</f>
        <v>11.363636363636363</v>
      </c>
      <c r="O28" s="8"/>
      <c r="P28" s="8">
        <f>O28/10*25</f>
        <v>0</v>
      </c>
      <c r="Q28" s="8">
        <f>IF(L28&gt;N28,L28,N28)</f>
        <v>11.363636363636363</v>
      </c>
      <c r="R28" s="8"/>
      <c r="S28" s="5">
        <v>6</v>
      </c>
      <c r="T28" s="5"/>
      <c r="U28" s="8">
        <f>J28+Q28+S28+T28</f>
        <v>38.61363636363636</v>
      </c>
      <c r="V28" s="5" t="str">
        <f>IF(U28&gt;=89.5, "A", IF(U28&gt;=79.5, "B", IF(U28&gt;=69.5, "C", IF(U28&gt;=59.5, "D", IF(U28&gt;=49.5, "E", "F")))))</f>
        <v>F</v>
      </c>
    </row>
    <row r="29" spans="1:22" x14ac:dyDescent="0.3">
      <c r="A29" s="5">
        <v>28</v>
      </c>
      <c r="B29" s="6" t="s">
        <v>77</v>
      </c>
      <c r="C29" s="7" t="s">
        <v>78</v>
      </c>
      <c r="D29" s="5">
        <v>5.5</v>
      </c>
      <c r="E29" s="5">
        <f>D29/10*25</f>
        <v>13.750000000000002</v>
      </c>
      <c r="F29" s="5">
        <v>9.5</v>
      </c>
      <c r="G29" s="5">
        <f>F29/10*25</f>
        <v>23.75</v>
      </c>
      <c r="H29" s="5"/>
      <c r="I29" s="5">
        <f>H29/10*25</f>
        <v>0</v>
      </c>
      <c r="J29" s="5">
        <f>IF(E29&gt;G29,E29,G29)</f>
        <v>23.75</v>
      </c>
      <c r="K29" s="5">
        <v>4</v>
      </c>
      <c r="L29" s="5">
        <f>K29/10*25</f>
        <v>10</v>
      </c>
      <c r="M29" s="5">
        <v>10.5</v>
      </c>
      <c r="N29" s="8">
        <f>M29/11*25</f>
        <v>23.863636363636363</v>
      </c>
      <c r="O29" s="8"/>
      <c r="P29" s="8">
        <f>O29/10*25</f>
        <v>0</v>
      </c>
      <c r="Q29" s="8">
        <f>IF(L29&gt;N29,L29,N29)</f>
        <v>23.863636363636363</v>
      </c>
      <c r="R29" s="8">
        <v>2</v>
      </c>
      <c r="S29" s="5">
        <v>10</v>
      </c>
      <c r="T29" s="5"/>
      <c r="U29" s="8">
        <f>J29+Q29+S29+T29</f>
        <v>57.61363636363636</v>
      </c>
      <c r="V29" s="5" t="str">
        <f>IF(U29&gt;=89.5, "A", IF(U29&gt;=79.5, "B", IF(U29&gt;=69.5, "C", IF(U29&gt;=59.5, "D", IF(U29&gt;=49.5, "E", "F")))))</f>
        <v>E</v>
      </c>
    </row>
    <row r="30" spans="1:22" x14ac:dyDescent="0.3">
      <c r="A30" s="5">
        <v>29</v>
      </c>
      <c r="B30" s="6" t="s">
        <v>79</v>
      </c>
      <c r="C30" s="7" t="s">
        <v>80</v>
      </c>
      <c r="D30" s="5">
        <v>7</v>
      </c>
      <c r="E30" s="5">
        <f>D30/10*25</f>
        <v>17.5</v>
      </c>
      <c r="F30" s="5">
        <v>9</v>
      </c>
      <c r="G30" s="5">
        <f>F30/10*25</f>
        <v>22.5</v>
      </c>
      <c r="H30" s="5"/>
      <c r="I30" s="5">
        <f>H30/10*25</f>
        <v>0</v>
      </c>
      <c r="J30" s="5">
        <f>IF(E30&gt;G30,E30,G30)</f>
        <v>22.5</v>
      </c>
      <c r="K30" s="5">
        <v>7</v>
      </c>
      <c r="L30" s="5">
        <f>K30/10*25</f>
        <v>17.5</v>
      </c>
      <c r="M30" s="5"/>
      <c r="N30" s="8">
        <f>M30/11*25</f>
        <v>0</v>
      </c>
      <c r="O30" s="8"/>
      <c r="P30" s="8">
        <f>O30/10*25</f>
        <v>0</v>
      </c>
      <c r="Q30" s="8">
        <f>IF(L30&gt;N30,L30,N30)</f>
        <v>17.5</v>
      </c>
      <c r="R30" s="8">
        <v>3</v>
      </c>
      <c r="S30" s="5">
        <v>10</v>
      </c>
      <c r="T30" s="5"/>
      <c r="U30" s="8">
        <f>J30+Q30+S30+T30</f>
        <v>50</v>
      </c>
      <c r="V30" s="5" t="str">
        <f>IF(U30&gt;=89.5, "A", IF(U30&gt;=79.5, "B", IF(U30&gt;=69.5, "C", IF(U30&gt;=59.5, "D", IF(U30&gt;=49.5, "E", "F")))))</f>
        <v>E</v>
      </c>
    </row>
    <row r="31" spans="1:22" x14ac:dyDescent="0.3">
      <c r="A31" s="5">
        <v>30</v>
      </c>
      <c r="B31" s="6" t="s">
        <v>81</v>
      </c>
      <c r="C31" s="7" t="s">
        <v>82</v>
      </c>
      <c r="D31" s="5">
        <v>0</v>
      </c>
      <c r="E31" s="5">
        <f>D31/10*25</f>
        <v>0</v>
      </c>
      <c r="F31" s="5">
        <v>4.5</v>
      </c>
      <c r="G31" s="5">
        <f>F31/10*25</f>
        <v>11.25</v>
      </c>
      <c r="H31" s="5"/>
      <c r="I31" s="5">
        <f>H31/10*25</f>
        <v>0</v>
      </c>
      <c r="J31" s="5">
        <f>IF(E31&gt;G31,E31,G31)</f>
        <v>11.25</v>
      </c>
      <c r="K31" s="5"/>
      <c r="L31" s="5">
        <f>K31/10*25</f>
        <v>0</v>
      </c>
      <c r="M31" s="5">
        <v>2</v>
      </c>
      <c r="N31" s="8">
        <f>M31/11*25</f>
        <v>4.5454545454545459</v>
      </c>
      <c r="O31" s="8"/>
      <c r="P31" s="8">
        <f>O31/10*25</f>
        <v>0</v>
      </c>
      <c r="Q31" s="8">
        <f>IF(L31&gt;N31,L31,N31)</f>
        <v>4.5454545454545459</v>
      </c>
      <c r="R31" s="8">
        <v>0.5</v>
      </c>
      <c r="S31" s="5">
        <v>6</v>
      </c>
      <c r="T31" s="5"/>
      <c r="U31" s="8">
        <f>J31+Q31+S31+T31</f>
        <v>21.795454545454547</v>
      </c>
      <c r="V31" s="5" t="str">
        <f>IF(U31&gt;=89.5, "A", IF(U31&gt;=79.5, "B", IF(U31&gt;=69.5, "C", IF(U31&gt;=59.5, "D", IF(U31&gt;=49.5, "E", "F")))))</f>
        <v>F</v>
      </c>
    </row>
    <row r="32" spans="1:22" x14ac:dyDescent="0.3">
      <c r="A32" s="5">
        <v>31</v>
      </c>
      <c r="B32" s="6" t="s">
        <v>83</v>
      </c>
      <c r="C32" s="7" t="s">
        <v>84</v>
      </c>
      <c r="D32" s="5">
        <v>5.5</v>
      </c>
      <c r="E32" s="5">
        <f>D32/10*25</f>
        <v>13.750000000000002</v>
      </c>
      <c r="F32" s="5">
        <v>8</v>
      </c>
      <c r="G32" s="5">
        <f>F32/10*25</f>
        <v>20</v>
      </c>
      <c r="H32" s="5"/>
      <c r="I32" s="5">
        <f>H32/10*25</f>
        <v>0</v>
      </c>
      <c r="J32" s="5">
        <f>IF(E32&gt;G32,E32,G32)</f>
        <v>20</v>
      </c>
      <c r="K32" s="5">
        <v>6.5</v>
      </c>
      <c r="L32" s="5">
        <f>K32/10*25</f>
        <v>16.25</v>
      </c>
      <c r="M32" s="5">
        <v>9.5</v>
      </c>
      <c r="N32" s="8">
        <f>M32/11*25</f>
        <v>21.59090909090909</v>
      </c>
      <c r="O32" s="8"/>
      <c r="P32" s="8">
        <f>O32/10*25</f>
        <v>0</v>
      </c>
      <c r="Q32" s="8">
        <f>IF(L32&gt;N32,L32,N32)</f>
        <v>21.59090909090909</v>
      </c>
      <c r="R32" s="8">
        <v>3</v>
      </c>
      <c r="S32" s="5">
        <v>10</v>
      </c>
      <c r="T32" s="5"/>
      <c r="U32" s="8">
        <f>J32+Q32+S32+T32</f>
        <v>51.590909090909093</v>
      </c>
      <c r="V32" s="5" t="str">
        <f>IF(U32&gt;=89.5, "A", IF(U32&gt;=79.5, "B", IF(U32&gt;=69.5, "C", IF(U32&gt;=59.5, "D", IF(U32&gt;=49.5, "E", "F")))))</f>
        <v>E</v>
      </c>
    </row>
    <row r="33" spans="1:22" x14ac:dyDescent="0.3">
      <c r="A33" s="5">
        <v>32</v>
      </c>
      <c r="B33" s="6" t="s">
        <v>85</v>
      </c>
      <c r="C33" s="7" t="s">
        <v>86</v>
      </c>
      <c r="D33" s="5"/>
      <c r="E33" s="5">
        <f>D33/10*25</f>
        <v>0</v>
      </c>
      <c r="F33" s="5">
        <v>3</v>
      </c>
      <c r="G33" s="5">
        <f>F33/10*25</f>
        <v>7.5</v>
      </c>
      <c r="H33" s="5"/>
      <c r="I33" s="5">
        <f>H33/10*25</f>
        <v>0</v>
      </c>
      <c r="J33" s="5">
        <f>IF(E33&gt;G33,E33,G33)</f>
        <v>7.5</v>
      </c>
      <c r="K33" s="5">
        <v>3</v>
      </c>
      <c r="L33" s="5">
        <f>K33/10*25</f>
        <v>7.5</v>
      </c>
      <c r="M33" s="5">
        <v>3</v>
      </c>
      <c r="N33" s="8">
        <f>M33/11*25</f>
        <v>6.8181818181818175</v>
      </c>
      <c r="O33" s="8"/>
      <c r="P33" s="8">
        <f>O33/10*25</f>
        <v>0</v>
      </c>
      <c r="Q33" s="8">
        <f>IF(L33&gt;N33,L33,N33)</f>
        <v>7.5</v>
      </c>
      <c r="R33" s="8"/>
      <c r="S33" s="5">
        <v>5</v>
      </c>
      <c r="T33" s="5"/>
      <c r="U33" s="8">
        <f>J33+Q33+S33+T33</f>
        <v>20</v>
      </c>
      <c r="V33" s="5" t="str">
        <f>IF(U33&gt;=89.5, "A", IF(U33&gt;=79.5, "B", IF(U33&gt;=69.5, "C", IF(U33&gt;=59.5, "D", IF(U33&gt;=49.5, "E", "F")))))</f>
        <v>F</v>
      </c>
    </row>
    <row r="34" spans="1:22" x14ac:dyDescent="0.3">
      <c r="A34" s="5">
        <v>33</v>
      </c>
      <c r="B34" s="6" t="s">
        <v>87</v>
      </c>
      <c r="C34" s="7" t="s">
        <v>88</v>
      </c>
      <c r="D34" s="5">
        <v>5.5</v>
      </c>
      <c r="E34" s="5">
        <f>D34/10*25</f>
        <v>13.750000000000002</v>
      </c>
      <c r="F34" s="5">
        <v>4.5</v>
      </c>
      <c r="G34" s="5">
        <f>F34/10*25</f>
        <v>11.25</v>
      </c>
      <c r="H34" s="5"/>
      <c r="I34" s="5">
        <f>H34/10*25</f>
        <v>0</v>
      </c>
      <c r="J34" s="5">
        <f>IF(E34&gt;G34,E34,G34)</f>
        <v>13.750000000000002</v>
      </c>
      <c r="K34" s="5">
        <v>5.5</v>
      </c>
      <c r="L34" s="5">
        <f>K34/10*25</f>
        <v>13.750000000000002</v>
      </c>
      <c r="M34" s="5"/>
      <c r="N34" s="8">
        <f>M34/11*25</f>
        <v>0</v>
      </c>
      <c r="O34" s="8"/>
      <c r="P34" s="8">
        <f>O34/10*25</f>
        <v>0</v>
      </c>
      <c r="Q34" s="8">
        <f>IF(L34&gt;N34,L34,N34)</f>
        <v>13.750000000000002</v>
      </c>
      <c r="R34" s="8">
        <v>2</v>
      </c>
      <c r="S34" s="5">
        <v>8</v>
      </c>
      <c r="T34" s="5"/>
      <c r="U34" s="8">
        <f>J34+Q34+S34+T34</f>
        <v>35.5</v>
      </c>
      <c r="V34" s="5" t="str">
        <f>IF(U34&gt;=89.5, "A", IF(U34&gt;=79.5, "B", IF(U34&gt;=69.5, "C", IF(U34&gt;=59.5, "D", IF(U34&gt;=49.5, "E", "F")))))</f>
        <v>F</v>
      </c>
    </row>
    <row r="35" spans="1:22" x14ac:dyDescent="0.3">
      <c r="A35" s="5">
        <v>34</v>
      </c>
      <c r="B35" s="6" t="s">
        <v>89</v>
      </c>
      <c r="C35" s="7" t="s">
        <v>90</v>
      </c>
      <c r="D35" s="5">
        <v>4.5</v>
      </c>
      <c r="E35" s="5">
        <f>D35/10*25</f>
        <v>11.25</v>
      </c>
      <c r="F35" s="5">
        <v>7</v>
      </c>
      <c r="G35" s="5">
        <f>F35/10*25</f>
        <v>17.5</v>
      </c>
      <c r="H35" s="5"/>
      <c r="I35" s="5">
        <f>H35/10*25</f>
        <v>0</v>
      </c>
      <c r="J35" s="5">
        <f>IF(E35&gt;G35,E35,G35)</f>
        <v>17.5</v>
      </c>
      <c r="K35" s="5"/>
      <c r="L35" s="5">
        <f>K35/10*25</f>
        <v>0</v>
      </c>
      <c r="M35" s="5"/>
      <c r="N35" s="8">
        <f>M35/11*25</f>
        <v>0</v>
      </c>
      <c r="O35" s="8"/>
      <c r="P35" s="8">
        <f>O35/10*25</f>
        <v>0</v>
      </c>
      <c r="Q35" s="8">
        <f>IF(L35&gt;N35,L35,N35)</f>
        <v>0</v>
      </c>
      <c r="R35" s="8"/>
      <c r="S35" s="5">
        <v>5</v>
      </c>
      <c r="T35" s="5"/>
      <c r="U35" s="8">
        <f>J35+Q35+S35+T35</f>
        <v>22.5</v>
      </c>
      <c r="V35" s="5" t="str">
        <f>IF(U35&gt;=89.5, "A", IF(U35&gt;=79.5, "B", IF(U35&gt;=69.5, "C", IF(U35&gt;=59.5, "D", IF(U35&gt;=49.5, "E", "F")))))</f>
        <v>F</v>
      </c>
    </row>
    <row r="36" spans="1:22" x14ac:dyDescent="0.3">
      <c r="A36" s="5">
        <v>35</v>
      </c>
      <c r="B36" s="6" t="s">
        <v>91</v>
      </c>
      <c r="C36" s="7" t="s">
        <v>92</v>
      </c>
      <c r="D36" s="5">
        <v>0.5</v>
      </c>
      <c r="E36" s="5">
        <f>D36/10*25</f>
        <v>1.25</v>
      </c>
      <c r="F36" s="5">
        <v>4.5</v>
      </c>
      <c r="G36" s="5">
        <f>F36/10*25</f>
        <v>11.25</v>
      </c>
      <c r="H36" s="5"/>
      <c r="I36" s="5">
        <f>H36/10*25</f>
        <v>0</v>
      </c>
      <c r="J36" s="5">
        <f>IF(E36&gt;G36,E36,G36)</f>
        <v>11.25</v>
      </c>
      <c r="K36" s="5"/>
      <c r="L36" s="5">
        <f>K36/10*25</f>
        <v>0</v>
      </c>
      <c r="M36" s="5">
        <v>3</v>
      </c>
      <c r="N36" s="8">
        <f>M36/11*25</f>
        <v>6.8181818181818175</v>
      </c>
      <c r="O36" s="8"/>
      <c r="P36" s="8">
        <f>O36/10*25</f>
        <v>0</v>
      </c>
      <c r="Q36" s="8">
        <f>IF(L36&gt;N36,L36,N36)</f>
        <v>6.8181818181818175</v>
      </c>
      <c r="R36" s="8"/>
      <c r="S36" s="5">
        <v>5</v>
      </c>
      <c r="T36" s="5"/>
      <c r="U36" s="8">
        <f>J36+Q36+S36+T36</f>
        <v>23.068181818181817</v>
      </c>
      <c r="V36" s="5" t="str">
        <f>IF(U36&gt;=89.5, "A", IF(U36&gt;=79.5, "B", IF(U36&gt;=69.5, "C", IF(U36&gt;=59.5, "D", IF(U36&gt;=49.5, "E", "F")))))</f>
        <v>F</v>
      </c>
    </row>
    <row r="37" spans="1:22" x14ac:dyDescent="0.3">
      <c r="A37" s="5">
        <v>36</v>
      </c>
      <c r="B37" s="6" t="s">
        <v>93</v>
      </c>
      <c r="C37" s="7" t="s">
        <v>94</v>
      </c>
      <c r="D37" s="5">
        <v>3</v>
      </c>
      <c r="E37" s="5">
        <f>D37/10*25</f>
        <v>7.5</v>
      </c>
      <c r="F37" s="5">
        <v>5</v>
      </c>
      <c r="G37" s="5">
        <f>F37/10*25</f>
        <v>12.5</v>
      </c>
      <c r="H37" s="5"/>
      <c r="I37" s="5">
        <f>H37/10*25</f>
        <v>0</v>
      </c>
      <c r="J37" s="5">
        <f>IF(E37&gt;G37,E37,G37)</f>
        <v>12.5</v>
      </c>
      <c r="K37" s="5">
        <v>3</v>
      </c>
      <c r="L37" s="5">
        <f>K37/10*25</f>
        <v>7.5</v>
      </c>
      <c r="M37" s="5"/>
      <c r="N37" s="8">
        <f>M37/11*25</f>
        <v>0</v>
      </c>
      <c r="O37" s="8"/>
      <c r="P37" s="8">
        <f>O37/10*25</f>
        <v>0</v>
      </c>
      <c r="Q37" s="8">
        <f>IF(L37&gt;N37,L37,N37)</f>
        <v>7.5</v>
      </c>
      <c r="R37" s="8"/>
      <c r="S37" s="5">
        <v>5</v>
      </c>
      <c r="T37" s="5"/>
      <c r="U37" s="8">
        <f>J37+Q37+S37+T37</f>
        <v>25</v>
      </c>
      <c r="V37" s="5" t="str">
        <f>IF(U37&gt;=89.5, "A", IF(U37&gt;=79.5, "B", IF(U37&gt;=69.5, "C", IF(U37&gt;=59.5, "D", IF(U37&gt;=49.5, "E", "F")))))</f>
        <v>F</v>
      </c>
    </row>
    <row r="38" spans="1:22" x14ac:dyDescent="0.3">
      <c r="A38" s="5">
        <v>37</v>
      </c>
      <c r="B38" s="6" t="s">
        <v>95</v>
      </c>
      <c r="C38" s="7" t="s">
        <v>96</v>
      </c>
      <c r="D38" s="5"/>
      <c r="E38" s="5">
        <f>D38/10*25</f>
        <v>0</v>
      </c>
      <c r="F38" s="5">
        <v>5.5</v>
      </c>
      <c r="G38" s="5">
        <f>F38/10*25</f>
        <v>13.750000000000002</v>
      </c>
      <c r="H38" s="5"/>
      <c r="I38" s="5">
        <f>H38/10*25</f>
        <v>0</v>
      </c>
      <c r="J38" s="5">
        <f>IF(E38&gt;G38,E38,G38)</f>
        <v>13.750000000000002</v>
      </c>
      <c r="K38" s="5">
        <v>1</v>
      </c>
      <c r="L38" s="5">
        <f>K38/10*25</f>
        <v>2.5</v>
      </c>
      <c r="M38" s="5">
        <v>3.5</v>
      </c>
      <c r="N38" s="8">
        <f>M38/11*25</f>
        <v>7.9545454545454541</v>
      </c>
      <c r="O38" s="8"/>
      <c r="P38" s="8">
        <f>O38/10*25</f>
        <v>0</v>
      </c>
      <c r="Q38" s="8">
        <f>IF(L38&gt;N38,L38,N38)</f>
        <v>7.9545454545454541</v>
      </c>
      <c r="R38" s="8"/>
      <c r="S38" s="5">
        <v>5</v>
      </c>
      <c r="T38" s="5"/>
      <c r="U38" s="8">
        <f>J38+Q38+S38+T38</f>
        <v>26.704545454545457</v>
      </c>
      <c r="V38" s="5" t="str">
        <f>IF(U38&gt;=89.5, "A", IF(U38&gt;=79.5, "B", IF(U38&gt;=69.5, "C", IF(U38&gt;=59.5, "D", IF(U38&gt;=49.5, "E", "F")))))</f>
        <v>F</v>
      </c>
    </row>
    <row r="39" spans="1:22" x14ac:dyDescent="0.3">
      <c r="A39" s="5">
        <v>38</v>
      </c>
      <c r="B39" s="6" t="s">
        <v>97</v>
      </c>
      <c r="C39" s="7" t="s">
        <v>98</v>
      </c>
      <c r="D39" s="5">
        <v>4</v>
      </c>
      <c r="E39" s="5">
        <f>D39/10*25</f>
        <v>10</v>
      </c>
      <c r="F39" s="5">
        <v>6</v>
      </c>
      <c r="G39" s="5">
        <f>F39/10*25</f>
        <v>15</v>
      </c>
      <c r="H39" s="5"/>
      <c r="I39" s="5">
        <f>H39/10*25</f>
        <v>0</v>
      </c>
      <c r="J39" s="5">
        <f>IF(E39&gt;G39,E39,G39)</f>
        <v>15</v>
      </c>
      <c r="K39" s="5"/>
      <c r="L39" s="5">
        <f>K39/10*25</f>
        <v>0</v>
      </c>
      <c r="M39" s="5">
        <v>1</v>
      </c>
      <c r="N39" s="8">
        <f>M39/11*25</f>
        <v>2.2727272727272729</v>
      </c>
      <c r="O39" s="8"/>
      <c r="P39" s="8">
        <f>O39/10*25</f>
        <v>0</v>
      </c>
      <c r="Q39" s="8">
        <f>IF(L39&gt;N39,L39,N39)</f>
        <v>2.2727272727272729</v>
      </c>
      <c r="R39" s="8"/>
      <c r="S39" s="5">
        <v>5</v>
      </c>
      <c r="T39" s="5"/>
      <c r="U39" s="8">
        <f>J39+Q39+S39+T39</f>
        <v>22.272727272727273</v>
      </c>
      <c r="V39" s="5" t="str">
        <f>IF(U39&gt;=89.5, "A", IF(U39&gt;=79.5, "B", IF(U39&gt;=69.5, "C", IF(U39&gt;=59.5, "D", IF(U39&gt;=49.5, "E", "F")))))</f>
        <v>F</v>
      </c>
    </row>
    <row r="40" spans="1:22" x14ac:dyDescent="0.3">
      <c r="A40" s="5">
        <v>39</v>
      </c>
      <c r="B40" s="6" t="s">
        <v>99</v>
      </c>
      <c r="C40" s="7" t="s">
        <v>100</v>
      </c>
      <c r="D40" s="5">
        <v>0.5</v>
      </c>
      <c r="E40" s="5">
        <f>D40/10*25</f>
        <v>1.25</v>
      </c>
      <c r="F40" s="5">
        <v>4</v>
      </c>
      <c r="G40" s="5">
        <f>F40/10*25</f>
        <v>10</v>
      </c>
      <c r="H40" s="5">
        <v>7.5</v>
      </c>
      <c r="I40" s="5">
        <f>H40/10*25</f>
        <v>18.75</v>
      </c>
      <c r="J40" s="5">
        <v>18.75</v>
      </c>
      <c r="K40" s="5">
        <v>1</v>
      </c>
      <c r="L40" s="5">
        <f>K40/10*25</f>
        <v>2.5</v>
      </c>
      <c r="M40" s="5">
        <v>2</v>
      </c>
      <c r="N40" s="8">
        <f>M40/11*25</f>
        <v>4.5454545454545459</v>
      </c>
      <c r="O40" s="8">
        <v>2</v>
      </c>
      <c r="P40" s="8">
        <f>O40/10*25</f>
        <v>5</v>
      </c>
      <c r="Q40" s="8">
        <v>5</v>
      </c>
      <c r="R40" s="8">
        <v>2.5</v>
      </c>
      <c r="S40" s="5">
        <v>9</v>
      </c>
      <c r="T40" s="5"/>
      <c r="U40" s="8">
        <f>J40+Q40+S40+T40</f>
        <v>32.75</v>
      </c>
      <c r="V40" s="5" t="str">
        <f>IF(U40&gt;=89.5, "A", IF(U40&gt;=79.5, "B", IF(U40&gt;=69.5, "C", IF(U40&gt;=59.5, "D", IF(U40&gt;=49.5, "E", "F")))))</f>
        <v>F</v>
      </c>
    </row>
    <row r="41" spans="1:22" x14ac:dyDescent="0.3">
      <c r="A41" s="5">
        <v>40</v>
      </c>
      <c r="B41" s="6" t="s">
        <v>101</v>
      </c>
      <c r="C41" s="7" t="s">
        <v>102</v>
      </c>
      <c r="D41" s="5">
        <v>1</v>
      </c>
      <c r="E41" s="5">
        <f>D41/10*25</f>
        <v>2.5</v>
      </c>
      <c r="F41" s="5">
        <v>7</v>
      </c>
      <c r="G41" s="5">
        <f>F41/10*25</f>
        <v>17.5</v>
      </c>
      <c r="H41" s="5"/>
      <c r="I41" s="5">
        <f>H41/10*25</f>
        <v>0</v>
      </c>
      <c r="J41" s="5">
        <f>IF(E41&gt;G41,E41,G41)</f>
        <v>17.5</v>
      </c>
      <c r="K41" s="5">
        <v>0.5</v>
      </c>
      <c r="L41" s="5">
        <f>K41/10*25</f>
        <v>1.25</v>
      </c>
      <c r="M41" s="5">
        <v>3</v>
      </c>
      <c r="N41" s="8">
        <f>M41/11*25</f>
        <v>6.8181818181818175</v>
      </c>
      <c r="O41" s="8"/>
      <c r="P41" s="8">
        <f>O41/10*25</f>
        <v>0</v>
      </c>
      <c r="Q41" s="8">
        <f>IF(L41&gt;N41,L41,N41)</f>
        <v>6.8181818181818175</v>
      </c>
      <c r="R41" s="8">
        <v>1</v>
      </c>
      <c r="S41" s="5">
        <v>9</v>
      </c>
      <c r="T41" s="5"/>
      <c r="U41" s="8">
        <f>J41+Q41+S41+T41</f>
        <v>33.318181818181813</v>
      </c>
      <c r="V41" s="5" t="str">
        <f>IF(U41&gt;=89.5, "A", IF(U41&gt;=79.5, "B", IF(U41&gt;=69.5, "C", IF(U41&gt;=59.5, "D", IF(U41&gt;=49.5, "E", "F")))))</f>
        <v>F</v>
      </c>
    </row>
    <row r="42" spans="1:22" x14ac:dyDescent="0.3">
      <c r="A42" s="5">
        <v>41</v>
      </c>
      <c r="B42" s="6" t="s">
        <v>103</v>
      </c>
      <c r="C42" s="7" t="s">
        <v>104</v>
      </c>
      <c r="D42" s="5">
        <v>8.5</v>
      </c>
      <c r="E42" s="5">
        <f>D42/10*25</f>
        <v>21.25</v>
      </c>
      <c r="F42" s="5">
        <v>9.5</v>
      </c>
      <c r="G42" s="5">
        <f>F42/10*25</f>
        <v>23.75</v>
      </c>
      <c r="H42" s="5"/>
      <c r="I42" s="5">
        <f>H42/10*25</f>
        <v>0</v>
      </c>
      <c r="J42" s="5">
        <f>IF(E42&gt;G42,E42,G42)</f>
        <v>23.75</v>
      </c>
      <c r="K42" s="5">
        <v>6.5</v>
      </c>
      <c r="L42" s="5">
        <f>K42/10*25</f>
        <v>16.25</v>
      </c>
      <c r="M42" s="5">
        <v>8.5</v>
      </c>
      <c r="N42" s="8">
        <f>M42/11*25</f>
        <v>19.318181818181817</v>
      </c>
      <c r="O42" s="8"/>
      <c r="P42" s="8">
        <f>O42/10*25</f>
        <v>0</v>
      </c>
      <c r="Q42" s="8">
        <f>IF(L42&gt;N42,L42,N42)</f>
        <v>19.318181818181817</v>
      </c>
      <c r="R42" s="8">
        <v>3</v>
      </c>
      <c r="S42" s="5">
        <v>10</v>
      </c>
      <c r="T42" s="5"/>
      <c r="U42" s="8">
        <f>J42+Q42+S42+T42</f>
        <v>53.068181818181813</v>
      </c>
      <c r="V42" s="5" t="str">
        <f>IF(U42&gt;=89.5, "A", IF(U42&gt;=79.5, "B", IF(U42&gt;=69.5, "C", IF(U42&gt;=59.5, "D", IF(U42&gt;=49.5, "E", "F")))))</f>
        <v>E</v>
      </c>
    </row>
    <row r="43" spans="1:22" x14ac:dyDescent="0.3">
      <c r="A43" s="5">
        <v>42</v>
      </c>
      <c r="B43" s="6" t="s">
        <v>105</v>
      </c>
      <c r="C43" s="7" t="s">
        <v>106</v>
      </c>
      <c r="D43" s="5">
        <v>8.5</v>
      </c>
      <c r="E43" s="5">
        <f>D43/10*25</f>
        <v>21.25</v>
      </c>
      <c r="F43" s="5">
        <v>8.5</v>
      </c>
      <c r="G43" s="5">
        <f>F43/10*25</f>
        <v>21.25</v>
      </c>
      <c r="H43" s="5"/>
      <c r="I43" s="5">
        <f>H43/10*25</f>
        <v>0</v>
      </c>
      <c r="J43" s="5">
        <f>IF(E43&gt;G43,E43,G43)</f>
        <v>21.25</v>
      </c>
      <c r="K43" s="5">
        <v>9.5</v>
      </c>
      <c r="L43" s="5">
        <f>K43/10*25</f>
        <v>23.75</v>
      </c>
      <c r="M43" s="5"/>
      <c r="N43" s="8">
        <f>M43/11*25</f>
        <v>0</v>
      </c>
      <c r="O43" s="8"/>
      <c r="P43" s="8">
        <f>O43/10*25</f>
        <v>0</v>
      </c>
      <c r="Q43" s="8">
        <f>IF(L43&gt;N43,L43,N43)</f>
        <v>23.75</v>
      </c>
      <c r="R43" s="8">
        <v>3</v>
      </c>
      <c r="S43" s="5">
        <v>10</v>
      </c>
      <c r="T43" s="5"/>
      <c r="U43" s="8">
        <f>J43+Q43+S43+T43</f>
        <v>55</v>
      </c>
      <c r="V43" s="5" t="str">
        <f>IF(U43&gt;=89.5, "A", IF(U43&gt;=79.5, "B", IF(U43&gt;=69.5, "C", IF(U43&gt;=59.5, "D", IF(U43&gt;=49.5, "E", "F")))))</f>
        <v>E</v>
      </c>
    </row>
    <row r="44" spans="1:22" x14ac:dyDescent="0.3">
      <c r="A44" s="5">
        <v>43</v>
      </c>
      <c r="B44" s="6" t="s">
        <v>107</v>
      </c>
      <c r="C44" s="7" t="s">
        <v>108</v>
      </c>
      <c r="D44" s="5">
        <v>3.5</v>
      </c>
      <c r="E44" s="5">
        <f>D44/10*25</f>
        <v>8.75</v>
      </c>
      <c r="F44" s="5">
        <v>6</v>
      </c>
      <c r="G44" s="5">
        <f>F44/10*25</f>
        <v>15</v>
      </c>
      <c r="H44" s="5"/>
      <c r="I44" s="5">
        <f>H44/10*25</f>
        <v>0</v>
      </c>
      <c r="J44" s="5">
        <f>IF(E44&gt;G44,E44,G44)</f>
        <v>15</v>
      </c>
      <c r="K44" s="5">
        <v>2</v>
      </c>
      <c r="L44" s="5">
        <f>K44/10*25</f>
        <v>5</v>
      </c>
      <c r="M44" s="5">
        <v>4</v>
      </c>
      <c r="N44" s="8">
        <f>M44/11*25</f>
        <v>9.0909090909090917</v>
      </c>
      <c r="O44" s="8"/>
      <c r="P44" s="8">
        <f>O44/10*25</f>
        <v>0</v>
      </c>
      <c r="Q44" s="8">
        <f>IF(L44&gt;N44,L44,N44)</f>
        <v>9.0909090909090917</v>
      </c>
      <c r="R44" s="8">
        <v>3</v>
      </c>
      <c r="S44" s="5">
        <v>10</v>
      </c>
      <c r="T44" s="5"/>
      <c r="U44" s="8">
        <f>J44+Q44+S44+T44</f>
        <v>34.090909090909093</v>
      </c>
      <c r="V44" s="5" t="str">
        <f>IF(U44&gt;=89.5, "A", IF(U44&gt;=79.5, "B", IF(U44&gt;=69.5, "C", IF(U44&gt;=59.5, "D", IF(U44&gt;=49.5, "E", "F")))))</f>
        <v>F</v>
      </c>
    </row>
    <row r="45" spans="1:22" x14ac:dyDescent="0.3">
      <c r="A45" s="5">
        <v>44</v>
      </c>
      <c r="B45" s="6" t="s">
        <v>109</v>
      </c>
      <c r="C45" s="7" t="s">
        <v>110</v>
      </c>
      <c r="D45" s="5">
        <v>6.5</v>
      </c>
      <c r="E45" s="5">
        <f>D45/10*25</f>
        <v>16.25</v>
      </c>
      <c r="F45" s="5">
        <v>8</v>
      </c>
      <c r="G45" s="5">
        <f>F45/10*25</f>
        <v>20</v>
      </c>
      <c r="H45" s="5"/>
      <c r="I45" s="5">
        <f>H45/10*25</f>
        <v>0</v>
      </c>
      <c r="J45" s="5">
        <f>IF(E45&gt;G45,E45,G45)</f>
        <v>20</v>
      </c>
      <c r="K45" s="5">
        <v>4.5</v>
      </c>
      <c r="L45" s="5">
        <f>K45/10*25</f>
        <v>11.25</v>
      </c>
      <c r="M45" s="5">
        <v>9</v>
      </c>
      <c r="N45" s="8">
        <f>M45/11*25</f>
        <v>20.454545454545457</v>
      </c>
      <c r="O45" s="8"/>
      <c r="P45" s="8">
        <f>O45/10*25</f>
        <v>0</v>
      </c>
      <c r="Q45" s="8">
        <f>IF(L45&gt;N45,L45,N45)</f>
        <v>20.454545454545457</v>
      </c>
      <c r="R45" s="8">
        <v>2</v>
      </c>
      <c r="S45" s="5">
        <v>10</v>
      </c>
      <c r="T45" s="5">
        <v>10</v>
      </c>
      <c r="U45" s="8">
        <f>J45+Q45+S45+T45</f>
        <v>60.454545454545453</v>
      </c>
      <c r="V45" s="5" t="str">
        <f>IF(U45&gt;=89.5, "A", IF(U45&gt;=79.5, "B", IF(U45&gt;=69.5, "C", IF(U45&gt;=59.5, "D", IF(U45&gt;=49.5, "E", "F")))))</f>
        <v>D</v>
      </c>
    </row>
    <row r="46" spans="1:22" x14ac:dyDescent="0.3">
      <c r="A46" s="5">
        <v>45</v>
      </c>
      <c r="B46" s="6" t="s">
        <v>111</v>
      </c>
      <c r="C46" s="7" t="s">
        <v>112</v>
      </c>
      <c r="D46" s="5">
        <v>5</v>
      </c>
      <c r="E46" s="5">
        <f>D46/10*25</f>
        <v>12.5</v>
      </c>
      <c r="F46" s="5">
        <v>7</v>
      </c>
      <c r="G46" s="5">
        <f>F46/10*25</f>
        <v>17.5</v>
      </c>
      <c r="H46" s="5"/>
      <c r="I46" s="5">
        <f>H46/10*25</f>
        <v>0</v>
      </c>
      <c r="J46" s="5">
        <f>IF(E46&gt;G46,E46,G46)</f>
        <v>17.5</v>
      </c>
      <c r="K46" s="5">
        <v>5</v>
      </c>
      <c r="L46" s="5">
        <f>K46/10*25</f>
        <v>12.5</v>
      </c>
      <c r="M46" s="5">
        <v>10</v>
      </c>
      <c r="N46" s="8">
        <f>M46/11*25</f>
        <v>22.727272727272727</v>
      </c>
      <c r="O46" s="8"/>
      <c r="P46" s="8">
        <f>O46/10*25</f>
        <v>0</v>
      </c>
      <c r="Q46" s="8">
        <f>IF(L46&gt;N46,L46,N46)</f>
        <v>22.727272727272727</v>
      </c>
      <c r="R46" s="8">
        <v>4</v>
      </c>
      <c r="S46" s="5">
        <v>10</v>
      </c>
      <c r="T46" s="5"/>
      <c r="U46" s="8">
        <f>J46+Q46+S46+T46</f>
        <v>50.227272727272727</v>
      </c>
      <c r="V46" s="5" t="str">
        <f>IF(U46&gt;=89.5, "A", IF(U46&gt;=79.5, "B", IF(U46&gt;=69.5, "C", IF(U46&gt;=59.5, "D", IF(U46&gt;=49.5, "E", "F")))))</f>
        <v>E</v>
      </c>
    </row>
    <row r="47" spans="1:22" x14ac:dyDescent="0.3">
      <c r="A47" s="5">
        <v>46</v>
      </c>
      <c r="B47" s="6" t="s">
        <v>113</v>
      </c>
      <c r="C47" s="7" t="s">
        <v>114</v>
      </c>
      <c r="D47" s="5">
        <v>2.5</v>
      </c>
      <c r="E47" s="5">
        <f>D47/10*25</f>
        <v>6.25</v>
      </c>
      <c r="F47" s="5">
        <v>4</v>
      </c>
      <c r="G47" s="5">
        <f>F47/10*25</f>
        <v>10</v>
      </c>
      <c r="H47" s="5"/>
      <c r="I47" s="5">
        <f>H47/10*25</f>
        <v>0</v>
      </c>
      <c r="J47" s="5">
        <f>IF(E47&gt;G47,E47,G47)</f>
        <v>10</v>
      </c>
      <c r="K47" s="5">
        <v>2</v>
      </c>
      <c r="L47" s="5">
        <f>K47/10*25</f>
        <v>5</v>
      </c>
      <c r="M47" s="5">
        <v>5</v>
      </c>
      <c r="N47" s="8">
        <f>M47/11*25</f>
        <v>11.363636363636363</v>
      </c>
      <c r="O47" s="8"/>
      <c r="P47" s="8">
        <f>O47/10*25</f>
        <v>0</v>
      </c>
      <c r="Q47" s="8">
        <f>IF(L47&gt;N47,L47,N47)</f>
        <v>11.363636363636363</v>
      </c>
      <c r="R47" s="8">
        <v>2.5</v>
      </c>
      <c r="S47" s="5">
        <v>8</v>
      </c>
      <c r="T47" s="5">
        <v>25</v>
      </c>
      <c r="U47" s="8">
        <f>J47+Q47+S47+T47</f>
        <v>54.36363636363636</v>
      </c>
      <c r="V47" s="5" t="str">
        <f>IF(U47&gt;=89.5, "A", IF(U47&gt;=79.5, "B", IF(U47&gt;=69.5, "C", IF(U47&gt;=59.5, "D", IF(U47&gt;=49.5, "E", "F")))))</f>
        <v>E</v>
      </c>
    </row>
    <row r="48" spans="1:22" x14ac:dyDescent="0.3">
      <c r="A48" s="5">
        <v>47</v>
      </c>
      <c r="B48" s="6" t="s">
        <v>115</v>
      </c>
      <c r="C48" s="7" t="s">
        <v>116</v>
      </c>
      <c r="D48" s="5"/>
      <c r="E48" s="5">
        <f>D48/10*25</f>
        <v>0</v>
      </c>
      <c r="F48" s="5">
        <v>3</v>
      </c>
      <c r="G48" s="5">
        <f>F48/10*25</f>
        <v>7.5</v>
      </c>
      <c r="H48" s="5"/>
      <c r="I48" s="5">
        <f>H48/10*25</f>
        <v>0</v>
      </c>
      <c r="J48" s="5">
        <f>IF(E48&gt;G48,E48,G48)</f>
        <v>7.5</v>
      </c>
      <c r="K48" s="5"/>
      <c r="L48" s="5">
        <f>K48/10*25</f>
        <v>0</v>
      </c>
      <c r="M48" s="5"/>
      <c r="N48" s="8">
        <f>M48/11*25</f>
        <v>0</v>
      </c>
      <c r="O48" s="8"/>
      <c r="P48" s="8">
        <f>O48/10*25</f>
        <v>0</v>
      </c>
      <c r="Q48" s="8">
        <f>IF(L48&gt;N48,L48,N48)</f>
        <v>0</v>
      </c>
      <c r="R48" s="8"/>
      <c r="S48" s="5">
        <v>3</v>
      </c>
      <c r="T48" s="5"/>
      <c r="U48" s="8">
        <f>J48+Q48+S48+T48</f>
        <v>10.5</v>
      </c>
      <c r="V48" s="5" t="str">
        <f>IF(U48&gt;=89.5, "A", IF(U48&gt;=79.5, "B", IF(U48&gt;=69.5, "C", IF(U48&gt;=59.5, "D", IF(U48&gt;=49.5, "E", "F")))))</f>
        <v>F</v>
      </c>
    </row>
    <row r="49" spans="1:23" x14ac:dyDescent="0.3">
      <c r="A49" s="5">
        <v>48</v>
      </c>
      <c r="B49" s="6" t="s">
        <v>117</v>
      </c>
      <c r="C49" s="7" t="s">
        <v>118</v>
      </c>
      <c r="D49" s="5">
        <v>9</v>
      </c>
      <c r="E49" s="5">
        <f>D49/10*25</f>
        <v>22.5</v>
      </c>
      <c r="F49" s="5"/>
      <c r="G49" s="5">
        <f>F49/10*25</f>
        <v>0</v>
      </c>
      <c r="H49" s="5"/>
      <c r="I49" s="5">
        <f>H49/10*25</f>
        <v>0</v>
      </c>
      <c r="J49" s="5">
        <f>IF(E49&gt;G49,E49,G49)</f>
        <v>22.5</v>
      </c>
      <c r="K49" s="5">
        <v>9.5</v>
      </c>
      <c r="L49" s="5">
        <f>K49/10*25</f>
        <v>23.75</v>
      </c>
      <c r="M49" s="5"/>
      <c r="N49" s="8">
        <f>M49/11*25</f>
        <v>0</v>
      </c>
      <c r="O49" s="8"/>
      <c r="P49" s="8">
        <f>O49/10*25</f>
        <v>0</v>
      </c>
      <c r="Q49" s="8">
        <f>IF(L49&gt;N49,L49,N49)</f>
        <v>23.75</v>
      </c>
      <c r="R49" s="8">
        <v>3</v>
      </c>
      <c r="S49" s="5">
        <v>10</v>
      </c>
      <c r="T49" s="5"/>
      <c r="U49" s="8">
        <f>J49+Q49+S49+T49</f>
        <v>56.25</v>
      </c>
      <c r="V49" s="5" t="str">
        <f>IF(U49&gt;=89.5, "A", IF(U49&gt;=79.5, "B", IF(U49&gt;=69.5, "C", IF(U49&gt;=59.5, "D", IF(U49&gt;=49.5, "E", "F")))))</f>
        <v>E</v>
      </c>
    </row>
    <row r="50" spans="1:23" x14ac:dyDescent="0.3">
      <c r="A50" s="5">
        <v>49</v>
      </c>
      <c r="B50" s="6" t="s">
        <v>119</v>
      </c>
      <c r="C50" s="7" t="s">
        <v>120</v>
      </c>
      <c r="D50" s="5">
        <v>4.5</v>
      </c>
      <c r="E50" s="5">
        <f>D50/10*25</f>
        <v>11.25</v>
      </c>
      <c r="F50" s="5">
        <v>3.5</v>
      </c>
      <c r="G50" s="5">
        <f>F50/10*25</f>
        <v>8.75</v>
      </c>
      <c r="H50" s="5"/>
      <c r="I50" s="5">
        <f>H50/10*25</f>
        <v>0</v>
      </c>
      <c r="J50" s="5">
        <f>IF(E50&gt;G50,E50,G50)</f>
        <v>11.25</v>
      </c>
      <c r="K50" s="5">
        <v>0.5</v>
      </c>
      <c r="L50" s="5">
        <f>K50/10*25</f>
        <v>1.25</v>
      </c>
      <c r="M50" s="5"/>
      <c r="N50" s="8">
        <f>M50/11*25</f>
        <v>0</v>
      </c>
      <c r="O50" s="8"/>
      <c r="P50" s="8">
        <f>O50/10*25</f>
        <v>0</v>
      </c>
      <c r="Q50" s="8">
        <f>IF(L50&gt;N50,L50,N50)</f>
        <v>1.25</v>
      </c>
      <c r="R50" s="8">
        <v>1</v>
      </c>
      <c r="S50" s="5">
        <v>6</v>
      </c>
      <c r="T50" s="5"/>
      <c r="U50" s="8">
        <f>J50+Q50+S50+T50</f>
        <v>18.5</v>
      </c>
      <c r="V50" s="5" t="str">
        <f>IF(U50&gt;=89.5, "A", IF(U50&gt;=79.5, "B", IF(U50&gt;=69.5, "C", IF(U50&gt;=59.5, "D", IF(U50&gt;=49.5, "E", "F")))))</f>
        <v>F</v>
      </c>
    </row>
    <row r="51" spans="1:23" x14ac:dyDescent="0.3">
      <c r="A51" s="5">
        <v>50</v>
      </c>
      <c r="B51" s="6" t="s">
        <v>121</v>
      </c>
      <c r="C51" s="7" t="s">
        <v>122</v>
      </c>
      <c r="D51" s="5"/>
      <c r="E51" s="5">
        <f>D51/10*25</f>
        <v>0</v>
      </c>
      <c r="F51" s="5">
        <v>3.5</v>
      </c>
      <c r="G51" s="5">
        <f>F51/10*25</f>
        <v>8.75</v>
      </c>
      <c r="H51" s="5"/>
      <c r="I51" s="5">
        <f>H51/10*25</f>
        <v>0</v>
      </c>
      <c r="J51" s="5">
        <f>IF(E51&gt;G51,E51,G51)</f>
        <v>8.75</v>
      </c>
      <c r="K51" s="5"/>
      <c r="L51" s="5">
        <f>K51/10*25</f>
        <v>0</v>
      </c>
      <c r="M51" s="5"/>
      <c r="N51" s="8">
        <f>M51/11*25</f>
        <v>0</v>
      </c>
      <c r="O51" s="8"/>
      <c r="P51" s="8">
        <f>O51/10*25</f>
        <v>0</v>
      </c>
      <c r="Q51" s="8">
        <f>IF(L51&gt;N51,L51,N51)</f>
        <v>0</v>
      </c>
      <c r="R51" s="8"/>
      <c r="S51" s="5">
        <v>4</v>
      </c>
      <c r="T51" s="5"/>
      <c r="U51" s="8">
        <f>J51+Q51+S51+T51</f>
        <v>12.75</v>
      </c>
      <c r="V51" s="5" t="str">
        <f>IF(U51&gt;=89.5, "A", IF(U51&gt;=79.5, "B", IF(U51&gt;=69.5, "C", IF(U51&gt;=59.5, "D", IF(U51&gt;=49.5, "E", "F")))))</f>
        <v>F</v>
      </c>
    </row>
    <row r="52" spans="1:23" x14ac:dyDescent="0.3">
      <c r="A52" s="5">
        <v>51</v>
      </c>
      <c r="B52" s="6" t="s">
        <v>123</v>
      </c>
      <c r="C52" s="7" t="s">
        <v>124</v>
      </c>
      <c r="D52" s="5">
        <v>3.5</v>
      </c>
      <c r="E52" s="5">
        <f>D52/10*25</f>
        <v>8.75</v>
      </c>
      <c r="F52" s="5">
        <v>7</v>
      </c>
      <c r="G52" s="5">
        <f>F52/10*25</f>
        <v>17.5</v>
      </c>
      <c r="H52" s="5"/>
      <c r="I52" s="5">
        <f>H52/10*25</f>
        <v>0</v>
      </c>
      <c r="J52" s="5">
        <f>IF(E52&gt;G52,E52,G52)</f>
        <v>17.5</v>
      </c>
      <c r="K52" s="5"/>
      <c r="L52" s="5">
        <f>K52/10*25</f>
        <v>0</v>
      </c>
      <c r="M52" s="5"/>
      <c r="N52" s="8">
        <f>M52/11*25</f>
        <v>0</v>
      </c>
      <c r="O52" s="8"/>
      <c r="P52" s="8">
        <f>O52/10*25</f>
        <v>0</v>
      </c>
      <c r="Q52" s="8">
        <f>IF(L52&gt;N52,L52,N52)</f>
        <v>0</v>
      </c>
      <c r="R52" s="8">
        <v>0</v>
      </c>
      <c r="S52" s="5">
        <v>5</v>
      </c>
      <c r="T52" s="5"/>
      <c r="U52" s="8">
        <f>J52+Q52+S52+T52</f>
        <v>22.5</v>
      </c>
      <c r="V52" s="5" t="str">
        <f>IF(U52&gt;=89.5, "A", IF(U52&gt;=79.5, "B", IF(U52&gt;=69.5, "C", IF(U52&gt;=59.5, "D", IF(U52&gt;=49.5, "E", "F")))))</f>
        <v>F</v>
      </c>
    </row>
    <row r="53" spans="1:23" x14ac:dyDescent="0.3">
      <c r="A53" s="5">
        <v>52</v>
      </c>
      <c r="B53" s="6" t="s">
        <v>125</v>
      </c>
      <c r="C53" s="7" t="s">
        <v>126</v>
      </c>
      <c r="D53" s="5">
        <v>1.5</v>
      </c>
      <c r="E53" s="5">
        <f>D53/10*25</f>
        <v>3.75</v>
      </c>
      <c r="F53" s="5">
        <v>3</v>
      </c>
      <c r="G53" s="5">
        <f>F53/10*25</f>
        <v>7.5</v>
      </c>
      <c r="H53" s="5"/>
      <c r="I53" s="5">
        <f>H53/10*25</f>
        <v>0</v>
      </c>
      <c r="J53" s="5">
        <f>IF(E53&gt;G53,E53,G53)</f>
        <v>7.5</v>
      </c>
      <c r="K53" s="5"/>
      <c r="L53" s="5">
        <f>K53/10*25</f>
        <v>0</v>
      </c>
      <c r="M53" s="5"/>
      <c r="N53" s="8">
        <f>M53/11*25</f>
        <v>0</v>
      </c>
      <c r="O53" s="8"/>
      <c r="P53" s="8">
        <f>O53/10*25</f>
        <v>0</v>
      </c>
      <c r="Q53" s="8">
        <f>IF(L53&gt;N53,L53,N53)</f>
        <v>0</v>
      </c>
      <c r="R53" s="8"/>
      <c r="S53" s="5">
        <v>3</v>
      </c>
      <c r="T53" s="5"/>
      <c r="U53" s="8">
        <f>J53+Q53+S53+T53</f>
        <v>10.5</v>
      </c>
      <c r="V53" s="5" t="str">
        <f>IF(U53&gt;=89.5, "A", IF(U53&gt;=79.5, "B", IF(U53&gt;=69.5, "C", IF(U53&gt;=59.5, "D", IF(U53&gt;=49.5, "E", "F")))))</f>
        <v>F</v>
      </c>
    </row>
    <row r="54" spans="1:23" x14ac:dyDescent="0.3">
      <c r="A54" s="5">
        <v>53</v>
      </c>
      <c r="B54" s="6" t="s">
        <v>127</v>
      </c>
      <c r="C54" s="7" t="s">
        <v>128</v>
      </c>
      <c r="D54" s="5">
        <v>0</v>
      </c>
      <c r="E54" s="5">
        <f>D54/10*25</f>
        <v>0</v>
      </c>
      <c r="F54" s="5">
        <v>3</v>
      </c>
      <c r="G54" s="5">
        <f>F54/10*25</f>
        <v>7.5</v>
      </c>
      <c r="H54" s="5">
        <v>1</v>
      </c>
      <c r="I54" s="5">
        <f>H54/10*25</f>
        <v>2.5</v>
      </c>
      <c r="J54" s="5">
        <f>IF(E54&gt;G54,E54,G54)</f>
        <v>7.5</v>
      </c>
      <c r="K54" s="5">
        <v>0</v>
      </c>
      <c r="L54" s="5">
        <f>K54/10*25</f>
        <v>0</v>
      </c>
      <c r="M54" s="5">
        <v>2</v>
      </c>
      <c r="N54" s="8">
        <f>M54/11*25</f>
        <v>4.5454545454545459</v>
      </c>
      <c r="O54" s="8"/>
      <c r="P54" s="8">
        <f>O54/10*25</f>
        <v>0</v>
      </c>
      <c r="Q54" s="8">
        <f>IF(L54&gt;N54,L54,N54)</f>
        <v>4.5454545454545459</v>
      </c>
      <c r="R54" s="8">
        <v>1.5</v>
      </c>
      <c r="S54" s="5">
        <v>7</v>
      </c>
      <c r="T54" s="5"/>
      <c r="U54" s="8">
        <f>J54+Q54+S54+T54</f>
        <v>19.045454545454547</v>
      </c>
      <c r="V54" s="5" t="str">
        <f>IF(U54&gt;=89.5, "A", IF(U54&gt;=79.5, "B", IF(U54&gt;=69.5, "C", IF(U54&gt;=59.5, "D", IF(U54&gt;=49.5, "E", "F")))))</f>
        <v>F</v>
      </c>
    </row>
    <row r="55" spans="1:23" x14ac:dyDescent="0.3">
      <c r="A55" s="5">
        <v>54</v>
      </c>
      <c r="B55" s="6" t="s">
        <v>129</v>
      </c>
      <c r="C55" s="7" t="s">
        <v>130</v>
      </c>
      <c r="D55" s="5">
        <v>4.5</v>
      </c>
      <c r="E55" s="5">
        <f>D55/10*25</f>
        <v>11.25</v>
      </c>
      <c r="F55" s="5">
        <v>9.5</v>
      </c>
      <c r="G55" s="5">
        <f>F55/10*25</f>
        <v>23.75</v>
      </c>
      <c r="H55" s="5"/>
      <c r="I55" s="5">
        <f>H55/10*25</f>
        <v>0</v>
      </c>
      <c r="J55" s="5">
        <f>IF(E55&gt;G55,E55,G55)</f>
        <v>23.75</v>
      </c>
      <c r="K55" s="5">
        <v>7.5</v>
      </c>
      <c r="L55" s="5">
        <f>K55/10*25</f>
        <v>18.75</v>
      </c>
      <c r="M55" s="5">
        <v>11</v>
      </c>
      <c r="N55" s="8">
        <f>M55/11*25</f>
        <v>25</v>
      </c>
      <c r="O55" s="8"/>
      <c r="P55" s="8">
        <f>O55/10*25</f>
        <v>0</v>
      </c>
      <c r="Q55" s="8">
        <f>IF(L55&gt;N55,L55,N55)</f>
        <v>25</v>
      </c>
      <c r="R55" s="8">
        <v>1</v>
      </c>
      <c r="S55" s="5">
        <v>10</v>
      </c>
      <c r="T55" s="5"/>
      <c r="U55" s="8">
        <f>J55+Q55+S55+T55</f>
        <v>58.75</v>
      </c>
      <c r="V55" s="5" t="str">
        <f>IF(U55&gt;=89.5, "A", IF(U55&gt;=79.5, "B", IF(U55&gt;=69.5, "C", IF(U55&gt;=59.5, "D", IF(U55&gt;=49.5, "E", "F")))))</f>
        <v>E</v>
      </c>
    </row>
    <row r="56" spans="1:23" x14ac:dyDescent="0.3">
      <c r="A56" s="5">
        <v>55</v>
      </c>
      <c r="B56" s="6" t="s">
        <v>131</v>
      </c>
      <c r="C56" s="7" t="s">
        <v>132</v>
      </c>
      <c r="D56" s="5"/>
      <c r="E56" s="5">
        <f>D56/10*25</f>
        <v>0</v>
      </c>
      <c r="F56" s="5">
        <v>7.5</v>
      </c>
      <c r="G56" s="5">
        <f>F56/10*25</f>
        <v>18.75</v>
      </c>
      <c r="H56" s="5"/>
      <c r="I56" s="5">
        <f>H56/10*25</f>
        <v>0</v>
      </c>
      <c r="J56" s="5">
        <f>IF(E56&gt;G56,E56,G56)</f>
        <v>18.75</v>
      </c>
      <c r="K56" s="5">
        <v>3</v>
      </c>
      <c r="L56" s="5">
        <f>K56/10*25</f>
        <v>7.5</v>
      </c>
      <c r="M56" s="5">
        <v>9.5</v>
      </c>
      <c r="N56" s="8">
        <f>M56/11*25</f>
        <v>21.59090909090909</v>
      </c>
      <c r="O56" s="8"/>
      <c r="P56" s="8">
        <f>O56/10*25</f>
        <v>0</v>
      </c>
      <c r="Q56" s="8">
        <f>IF(L56&gt;N56,L56,N56)</f>
        <v>21.59090909090909</v>
      </c>
      <c r="R56" s="8">
        <v>2</v>
      </c>
      <c r="S56" s="5">
        <v>10</v>
      </c>
      <c r="T56" s="5">
        <v>20</v>
      </c>
      <c r="U56" s="8">
        <f>J56+Q56+S56+T56</f>
        <v>70.340909090909093</v>
      </c>
      <c r="V56" s="5" t="str">
        <f>IF(U56&gt;=89.5, "A", IF(U56&gt;=79.5, "B", IF(U56&gt;=69.5, "C", IF(U56&gt;=59.5, "D", IF(U56&gt;=49.5, "E", "F")))))</f>
        <v>C</v>
      </c>
    </row>
    <row r="57" spans="1:23" x14ac:dyDescent="0.3">
      <c r="A57" s="5">
        <v>56</v>
      </c>
      <c r="B57" s="6" t="s">
        <v>133</v>
      </c>
      <c r="C57" s="7" t="s">
        <v>134</v>
      </c>
      <c r="D57" s="5">
        <v>9.5</v>
      </c>
      <c r="E57" s="5">
        <f>D57/10*25</f>
        <v>23.75</v>
      </c>
      <c r="F57" s="5"/>
      <c r="G57" s="5">
        <f>F57/10*25</f>
        <v>0</v>
      </c>
      <c r="H57" s="5"/>
      <c r="I57" s="5">
        <f>H57/10*25</f>
        <v>0</v>
      </c>
      <c r="J57" s="5">
        <f>IF(E57&gt;G57,E57,G57)</f>
        <v>23.75</v>
      </c>
      <c r="K57" s="5">
        <v>9.5</v>
      </c>
      <c r="L57" s="5">
        <f>K57/10*25</f>
        <v>23.75</v>
      </c>
      <c r="M57" s="5"/>
      <c r="N57" s="8">
        <f>M57/11*25</f>
        <v>0</v>
      </c>
      <c r="O57" s="8"/>
      <c r="P57" s="8">
        <f>O57/10*25</f>
        <v>0</v>
      </c>
      <c r="Q57" s="8">
        <f>IF(L57&gt;N57,L57,N57)</f>
        <v>23.75</v>
      </c>
      <c r="R57" s="8">
        <v>3</v>
      </c>
      <c r="S57" s="5">
        <v>10</v>
      </c>
      <c r="T57" s="5"/>
      <c r="U57" s="8">
        <f>J57+Q57+S57+T57</f>
        <v>57.5</v>
      </c>
      <c r="V57" s="5" t="str">
        <f>IF(U57&gt;=89.5, "A", IF(U57&gt;=79.5, "B", IF(U57&gt;=69.5, "C", IF(U57&gt;=59.5, "D", IF(U57&gt;=49.5, "E", "F")))))</f>
        <v>E</v>
      </c>
    </row>
    <row r="58" spans="1:23" x14ac:dyDescent="0.3">
      <c r="A58" s="5">
        <v>57</v>
      </c>
      <c r="B58" s="6" t="s">
        <v>135</v>
      </c>
      <c r="C58" s="7" t="s">
        <v>136</v>
      </c>
      <c r="D58" s="5"/>
      <c r="E58" s="5">
        <v>20</v>
      </c>
      <c r="F58" s="5"/>
      <c r="G58" s="5">
        <f>F58/10*25</f>
        <v>0</v>
      </c>
      <c r="H58" s="5"/>
      <c r="I58" s="5">
        <f>H58/10*25</f>
        <v>0</v>
      </c>
      <c r="J58" s="5">
        <f>IF(E58&gt;G58,E58,G58)</f>
        <v>20</v>
      </c>
      <c r="K58" s="5"/>
      <c r="L58" s="5">
        <f>K58/10*25</f>
        <v>0</v>
      </c>
      <c r="M58" s="5"/>
      <c r="N58" s="8">
        <v>20</v>
      </c>
      <c r="O58" s="8"/>
      <c r="P58" s="8">
        <f>O58/10*25</f>
        <v>0</v>
      </c>
      <c r="Q58" s="8">
        <f>IF(L58&gt;N58,L58,N58)</f>
        <v>20</v>
      </c>
      <c r="R58" s="8"/>
      <c r="S58" s="5">
        <v>5</v>
      </c>
      <c r="T58" s="5">
        <v>20</v>
      </c>
      <c r="U58" s="8">
        <f>J58+Q58+S58+T58</f>
        <v>65</v>
      </c>
      <c r="V58" s="5" t="str">
        <f>IF(U58&gt;=89.5, "A", IF(U58&gt;=79.5, "B", IF(U58&gt;=69.5, "C", IF(U58&gt;=59.5, "D", IF(U58&gt;=49.5, "E", "F")))))</f>
        <v>D</v>
      </c>
    </row>
    <row r="59" spans="1:23" x14ac:dyDescent="0.3">
      <c r="A59" s="5">
        <v>58</v>
      </c>
      <c r="B59" s="6" t="s">
        <v>137</v>
      </c>
      <c r="C59" s="7" t="s">
        <v>138</v>
      </c>
      <c r="D59" s="5">
        <v>4.5</v>
      </c>
      <c r="E59" s="5">
        <f>D59/10*25</f>
        <v>11.25</v>
      </c>
      <c r="F59" s="5">
        <v>7.5</v>
      </c>
      <c r="G59" s="5">
        <f>F59/10*25</f>
        <v>18.75</v>
      </c>
      <c r="H59" s="5"/>
      <c r="I59" s="5">
        <f>H59/10*25</f>
        <v>0</v>
      </c>
      <c r="J59" s="5">
        <f>IF(E59&gt;G59,E59,G59)</f>
        <v>18.75</v>
      </c>
      <c r="K59" s="5">
        <v>4</v>
      </c>
      <c r="L59" s="5">
        <f>K59/10*25</f>
        <v>10</v>
      </c>
      <c r="M59" s="5">
        <v>9.5</v>
      </c>
      <c r="N59" s="8">
        <f>M59/11*25</f>
        <v>21.59090909090909</v>
      </c>
      <c r="O59" s="8"/>
      <c r="P59" s="8">
        <f>O59/10*25</f>
        <v>0</v>
      </c>
      <c r="Q59" s="8">
        <f>IF(L59&gt;N59,L59,N59)</f>
        <v>21.59090909090909</v>
      </c>
      <c r="R59" s="8">
        <v>1</v>
      </c>
      <c r="S59" s="5">
        <v>10</v>
      </c>
      <c r="T59" s="5"/>
      <c r="U59" s="8">
        <f>J59+Q59+S59+T59</f>
        <v>50.340909090909093</v>
      </c>
      <c r="V59" s="5" t="str">
        <f>IF(U59&gt;=89.5, "A", IF(U59&gt;=79.5, "B", IF(U59&gt;=69.5, "C", IF(U59&gt;=59.5, "D", IF(U59&gt;=49.5, "E", "F")))))</f>
        <v>E</v>
      </c>
      <c r="W59" s="4" t="s">
        <v>32</v>
      </c>
    </row>
    <row r="60" spans="1:23" x14ac:dyDescent="0.3">
      <c r="A60" s="5">
        <v>59</v>
      </c>
      <c r="B60" s="6" t="s">
        <v>139</v>
      </c>
      <c r="C60" s="7" t="s">
        <v>140</v>
      </c>
      <c r="D60" s="5">
        <v>1</v>
      </c>
      <c r="E60" s="5">
        <f>D60/10*25</f>
        <v>2.5</v>
      </c>
      <c r="F60" s="5">
        <v>4.5</v>
      </c>
      <c r="G60" s="5">
        <f>F60/10*25</f>
        <v>11.25</v>
      </c>
      <c r="H60" s="5"/>
      <c r="I60" s="5">
        <f>H60/10*25</f>
        <v>0</v>
      </c>
      <c r="J60" s="5">
        <f>IF(E60&gt;G60,E60,G60)</f>
        <v>11.25</v>
      </c>
      <c r="K60" s="5">
        <v>0.5</v>
      </c>
      <c r="L60" s="5">
        <f>K60/10*25</f>
        <v>1.25</v>
      </c>
      <c r="M60" s="5">
        <v>2</v>
      </c>
      <c r="N60" s="8">
        <f>M60/11*25</f>
        <v>4.5454545454545459</v>
      </c>
      <c r="O60" s="8"/>
      <c r="P60" s="8">
        <f>O60/10*25</f>
        <v>0</v>
      </c>
      <c r="Q60" s="8">
        <f>IF(L60&gt;N60,L60,N60)</f>
        <v>4.5454545454545459</v>
      </c>
      <c r="R60" s="8">
        <v>1</v>
      </c>
      <c r="S60" s="5">
        <v>6</v>
      </c>
      <c r="T60" s="5"/>
      <c r="U60" s="8">
        <f>J60+Q60+S60+T60</f>
        <v>21.795454545454547</v>
      </c>
      <c r="V60" s="5" t="str">
        <f>IF(U60&gt;=89.5, "A", IF(U60&gt;=79.5, "B", IF(U60&gt;=69.5, "C", IF(U60&gt;=59.5, "D", IF(U60&gt;=49.5, "E", "F")))))</f>
        <v>F</v>
      </c>
    </row>
    <row r="61" spans="1:23" x14ac:dyDescent="0.3">
      <c r="A61" s="5">
        <v>60</v>
      </c>
      <c r="B61" s="6" t="s">
        <v>141</v>
      </c>
      <c r="C61" s="7" t="s">
        <v>142</v>
      </c>
      <c r="D61" s="5">
        <v>8.5</v>
      </c>
      <c r="E61" s="5">
        <f>D61/10*25</f>
        <v>21.25</v>
      </c>
      <c r="F61" s="5"/>
      <c r="G61" s="5">
        <f>F61/10*25</f>
        <v>0</v>
      </c>
      <c r="H61" s="5"/>
      <c r="I61" s="5">
        <f>H61/10*25</f>
        <v>0</v>
      </c>
      <c r="J61" s="5">
        <f>IF(E61&gt;G61,E61,G61)</f>
        <v>21.25</v>
      </c>
      <c r="K61" s="5">
        <v>5</v>
      </c>
      <c r="L61" s="5">
        <f>K61/10*25</f>
        <v>12.5</v>
      </c>
      <c r="M61" s="5">
        <v>9.5</v>
      </c>
      <c r="N61" s="8">
        <f>M61/11*25</f>
        <v>21.59090909090909</v>
      </c>
      <c r="O61" s="8"/>
      <c r="P61" s="8">
        <f>O61/10*25</f>
        <v>0</v>
      </c>
      <c r="Q61" s="8">
        <f>IF(L61&gt;N61,L61,N61)</f>
        <v>21.59090909090909</v>
      </c>
      <c r="R61" s="8"/>
      <c r="S61" s="5">
        <v>10</v>
      </c>
      <c r="T61" s="5"/>
      <c r="U61" s="8">
        <f>J61+Q61+S61+T61</f>
        <v>52.840909090909093</v>
      </c>
      <c r="V61" s="5" t="str">
        <f>IF(U61&gt;=89.5, "A", IF(U61&gt;=79.5, "B", IF(U61&gt;=69.5, "C", IF(U61&gt;=59.5, "D", IF(U61&gt;=49.5, "E", "F")))))</f>
        <v>E</v>
      </c>
    </row>
    <row r="62" spans="1:23" x14ac:dyDescent="0.3">
      <c r="A62" s="5">
        <v>61</v>
      </c>
      <c r="B62" s="6" t="s">
        <v>143</v>
      </c>
      <c r="C62" s="7" t="s">
        <v>144</v>
      </c>
      <c r="D62" s="5">
        <v>7</v>
      </c>
      <c r="E62" s="5">
        <f>D62/10*25</f>
        <v>17.5</v>
      </c>
      <c r="F62" s="5">
        <v>7.5</v>
      </c>
      <c r="G62" s="5">
        <f>F62/10*25</f>
        <v>18.75</v>
      </c>
      <c r="H62" s="5"/>
      <c r="I62" s="5">
        <f>H62/10*25</f>
        <v>0</v>
      </c>
      <c r="J62" s="5">
        <f>IF(E62&gt;G62,E62,G62)</f>
        <v>18.75</v>
      </c>
      <c r="K62" s="5">
        <v>5</v>
      </c>
      <c r="L62" s="5">
        <f>K62/10*25</f>
        <v>12.5</v>
      </c>
      <c r="M62" s="5">
        <v>6.5</v>
      </c>
      <c r="N62" s="8">
        <f>M62/11*25</f>
        <v>14.772727272727273</v>
      </c>
      <c r="O62" s="8"/>
      <c r="P62" s="8">
        <f>O62/10*25</f>
        <v>0</v>
      </c>
      <c r="Q62" s="8">
        <f>IF(L62&gt;N62,L62,N62)</f>
        <v>14.772727272727273</v>
      </c>
      <c r="R62" s="8"/>
      <c r="S62" s="5">
        <v>6</v>
      </c>
      <c r="T62" s="5">
        <v>15</v>
      </c>
      <c r="U62" s="8">
        <f>J62+Q62+S62+T62</f>
        <v>54.522727272727273</v>
      </c>
      <c r="V62" s="5" t="str">
        <f>IF(U62&gt;=89.5, "A", IF(U62&gt;=79.5, "B", IF(U62&gt;=69.5, "C", IF(U62&gt;=59.5, "D", IF(U62&gt;=49.5, "E", "F")))))</f>
        <v>E</v>
      </c>
    </row>
    <row r="63" spans="1:23" x14ac:dyDescent="0.3">
      <c r="A63" s="5">
        <v>62</v>
      </c>
      <c r="B63" s="6" t="s">
        <v>145</v>
      </c>
      <c r="C63" s="7" t="s">
        <v>146</v>
      </c>
      <c r="D63" s="5">
        <v>7</v>
      </c>
      <c r="E63" s="5">
        <f>D63/10*25</f>
        <v>17.5</v>
      </c>
      <c r="F63" s="5">
        <v>7.5</v>
      </c>
      <c r="G63" s="5">
        <f>F63/10*25</f>
        <v>18.75</v>
      </c>
      <c r="H63" s="5"/>
      <c r="I63" s="5">
        <f>H63/10*25</f>
        <v>0</v>
      </c>
      <c r="J63" s="5">
        <f>IF(E63&gt;G63,E63,G63)</f>
        <v>18.75</v>
      </c>
      <c r="K63" s="5"/>
      <c r="L63" s="5">
        <f>K63/10*25</f>
        <v>0</v>
      </c>
      <c r="M63" s="5">
        <v>7.5</v>
      </c>
      <c r="N63" s="8">
        <f>M63/11*25</f>
        <v>17.045454545454543</v>
      </c>
      <c r="O63" s="8"/>
      <c r="P63" s="8">
        <f>O63/10*25</f>
        <v>0</v>
      </c>
      <c r="Q63" s="8">
        <f>IF(L63&gt;N63,L63,N63)</f>
        <v>17.045454545454543</v>
      </c>
      <c r="R63" s="8"/>
      <c r="S63" s="5">
        <v>8</v>
      </c>
      <c r="T63" s="5">
        <v>10</v>
      </c>
      <c r="U63" s="8">
        <f>J63+Q63+S63+T63</f>
        <v>53.795454545454547</v>
      </c>
      <c r="V63" s="5" t="str">
        <f>IF(U63&gt;=89.5, "A", IF(U63&gt;=79.5, "B", IF(U63&gt;=69.5, "C", IF(U63&gt;=59.5, "D", IF(U63&gt;=49.5, "E", "F")))))</f>
        <v>E</v>
      </c>
    </row>
    <row r="64" spans="1:23" x14ac:dyDescent="0.3">
      <c r="A64" s="5">
        <v>63</v>
      </c>
      <c r="B64" s="6" t="s">
        <v>147</v>
      </c>
      <c r="C64" s="7" t="s">
        <v>148</v>
      </c>
      <c r="D64" s="5">
        <v>7.5</v>
      </c>
      <c r="E64" s="5">
        <f>D64/10*25</f>
        <v>18.75</v>
      </c>
      <c r="F64" s="5">
        <v>8.5</v>
      </c>
      <c r="G64" s="5">
        <f>F64/10*25</f>
        <v>21.25</v>
      </c>
      <c r="H64" s="5"/>
      <c r="I64" s="5">
        <f>H64/10*25</f>
        <v>0</v>
      </c>
      <c r="J64" s="5">
        <f>IF(E64&gt;G64,E64,G64)</f>
        <v>21.25</v>
      </c>
      <c r="K64" s="5">
        <v>2</v>
      </c>
      <c r="L64" s="5">
        <f>K64/10*25</f>
        <v>5</v>
      </c>
      <c r="M64" s="5">
        <v>7.5</v>
      </c>
      <c r="N64" s="8">
        <f>M64/11*25</f>
        <v>17.045454545454543</v>
      </c>
      <c r="O64" s="8"/>
      <c r="P64" s="8">
        <f>O64/10*25</f>
        <v>0</v>
      </c>
      <c r="Q64" s="8">
        <f>IF(L64&gt;N64,L64,N64)</f>
        <v>17.045454545454543</v>
      </c>
      <c r="R64" s="8"/>
      <c r="S64" s="5">
        <v>8</v>
      </c>
      <c r="T64" s="5">
        <v>10</v>
      </c>
      <c r="U64" s="8">
        <f>J64+Q64+S64+T64</f>
        <v>56.295454545454547</v>
      </c>
      <c r="V64" s="5" t="str">
        <f>IF(U64&gt;=89.5, "A", IF(U64&gt;=79.5, "B", IF(U64&gt;=69.5, "C", IF(U64&gt;=59.5, "D", IF(U64&gt;=49.5, "E", "F")))))</f>
        <v>E</v>
      </c>
      <c r="W64" s="4" t="s">
        <v>32</v>
      </c>
    </row>
    <row r="65" spans="1:22" x14ac:dyDescent="0.3">
      <c r="A65" s="5">
        <v>64</v>
      </c>
      <c r="B65" s="6" t="s">
        <v>149</v>
      </c>
      <c r="C65" s="7" t="s">
        <v>150</v>
      </c>
      <c r="D65" s="5">
        <v>3.5</v>
      </c>
      <c r="E65" s="5">
        <f>D65/10*25</f>
        <v>8.75</v>
      </c>
      <c r="F65" s="5">
        <v>4.5</v>
      </c>
      <c r="G65" s="5">
        <f>F65/10*25</f>
        <v>11.25</v>
      </c>
      <c r="H65" s="5"/>
      <c r="I65" s="5">
        <f>H65/10*25</f>
        <v>0</v>
      </c>
      <c r="J65" s="5">
        <f>IF(E65&gt;G65,E65,G65)</f>
        <v>11.25</v>
      </c>
      <c r="K65" s="5">
        <v>1.5</v>
      </c>
      <c r="L65" s="5">
        <f>K65/10*25</f>
        <v>3.75</v>
      </c>
      <c r="M65" s="5">
        <v>3.5</v>
      </c>
      <c r="N65" s="8">
        <f>M65/11*25</f>
        <v>7.9545454545454541</v>
      </c>
      <c r="O65" s="8"/>
      <c r="P65" s="8">
        <f>O65/10*25</f>
        <v>0</v>
      </c>
      <c r="Q65" s="8">
        <f>IF(L65&gt;N65,L65,N65)</f>
        <v>7.9545454545454541</v>
      </c>
      <c r="R65" s="8">
        <v>1</v>
      </c>
      <c r="S65" s="5">
        <v>7</v>
      </c>
      <c r="T65" s="5"/>
      <c r="U65" s="8">
        <f>J65+Q65+S65+T65</f>
        <v>26.204545454545453</v>
      </c>
      <c r="V65" s="5" t="str">
        <f>IF(U65&gt;=89.5, "A", IF(U65&gt;=79.5, "B", IF(U65&gt;=69.5, "C", IF(U65&gt;=59.5, "D", IF(U65&gt;=49.5, "E", "F")))))</f>
        <v>F</v>
      </c>
    </row>
    <row r="66" spans="1:22" x14ac:dyDescent="0.3">
      <c r="A66" s="5">
        <v>65</v>
      </c>
      <c r="B66" s="6" t="s">
        <v>151</v>
      </c>
      <c r="C66" s="7" t="s">
        <v>152</v>
      </c>
      <c r="D66" s="5">
        <v>9</v>
      </c>
      <c r="E66" s="5">
        <f>D66/10*25</f>
        <v>22.5</v>
      </c>
      <c r="F66" s="5"/>
      <c r="G66" s="5">
        <f>F66/10*25</f>
        <v>0</v>
      </c>
      <c r="H66" s="5"/>
      <c r="I66" s="5">
        <f>H66/10*25</f>
        <v>0</v>
      </c>
      <c r="J66" s="5">
        <f>IF(E66&gt;G66,E66,G66)</f>
        <v>22.5</v>
      </c>
      <c r="K66" s="5">
        <v>7</v>
      </c>
      <c r="L66" s="5">
        <f>K66/10*25</f>
        <v>17.5</v>
      </c>
      <c r="M66" s="5"/>
      <c r="N66" s="8">
        <f>M66/11*25</f>
        <v>0</v>
      </c>
      <c r="O66" s="8"/>
      <c r="P66" s="8">
        <f>O66/10*25</f>
        <v>0</v>
      </c>
      <c r="Q66" s="8">
        <f>IF(L66&gt;N66,L66,N66)</f>
        <v>17.5</v>
      </c>
      <c r="R66" s="8">
        <v>3</v>
      </c>
      <c r="S66" s="5">
        <v>10</v>
      </c>
      <c r="T66" s="5"/>
      <c r="U66" s="8">
        <f>J66+Q66+S66+T66</f>
        <v>50</v>
      </c>
      <c r="V66" s="5" t="str">
        <f>IF(U66&gt;=89.5, "A", IF(U66&gt;=79.5, "B", IF(U66&gt;=69.5, "C", IF(U66&gt;=59.5, "D", IF(U66&gt;=49.5, "E", "F")))))</f>
        <v>E</v>
      </c>
    </row>
    <row r="67" spans="1:22" x14ac:dyDescent="0.3">
      <c r="A67" s="5">
        <v>66</v>
      </c>
      <c r="B67" s="6" t="s">
        <v>153</v>
      </c>
      <c r="C67" s="7" t="s">
        <v>154</v>
      </c>
      <c r="D67" s="5">
        <v>4</v>
      </c>
      <c r="E67" s="5">
        <f>D67/10*25</f>
        <v>10</v>
      </c>
      <c r="F67" s="5">
        <v>5.5</v>
      </c>
      <c r="G67" s="5">
        <f>F67/10*25</f>
        <v>13.750000000000002</v>
      </c>
      <c r="H67" s="5"/>
      <c r="I67" s="5">
        <f>H67/10*25</f>
        <v>0</v>
      </c>
      <c r="J67" s="5">
        <f>IF(E67&gt;G67,E67,G67)</f>
        <v>13.750000000000002</v>
      </c>
      <c r="K67" s="5">
        <v>6</v>
      </c>
      <c r="L67" s="5">
        <f>K67/10*25</f>
        <v>15</v>
      </c>
      <c r="M67" s="5">
        <v>9.5</v>
      </c>
      <c r="N67" s="8">
        <f>M67/11*25</f>
        <v>21.59090909090909</v>
      </c>
      <c r="O67" s="8"/>
      <c r="P67" s="8">
        <f>O67/10*25</f>
        <v>0</v>
      </c>
      <c r="Q67" s="8">
        <f>IF(L67&gt;N67,L67,N67)</f>
        <v>21.59090909090909</v>
      </c>
      <c r="R67" s="8">
        <v>3</v>
      </c>
      <c r="S67" s="5">
        <v>10</v>
      </c>
      <c r="T67" s="5">
        <v>30</v>
      </c>
      <c r="U67" s="8">
        <f>J67+Q67+S67+T67</f>
        <v>75.340909090909093</v>
      </c>
      <c r="V67" s="5" t="str">
        <f>IF(U67&gt;=89.5, "A", IF(U67&gt;=79.5, "B", IF(U67&gt;=69.5, "C", IF(U67&gt;=59.5, "D", IF(U67&gt;=49.5, "E", "F")))))</f>
        <v>C</v>
      </c>
    </row>
    <row r="68" spans="1:22" x14ac:dyDescent="0.3">
      <c r="A68" s="5">
        <v>67</v>
      </c>
      <c r="B68" s="6" t="s">
        <v>155</v>
      </c>
      <c r="C68" s="7" t="s">
        <v>156</v>
      </c>
      <c r="D68" s="5"/>
      <c r="E68" s="5">
        <f>D68/10*25</f>
        <v>0</v>
      </c>
      <c r="F68" s="5"/>
      <c r="G68" s="5">
        <f>F68/10*25</f>
        <v>0</v>
      </c>
      <c r="H68" s="5"/>
      <c r="I68" s="5">
        <f>H68/10*25</f>
        <v>0</v>
      </c>
      <c r="J68" s="5">
        <f>IF(E68&gt;G68,E68,G68)</f>
        <v>0</v>
      </c>
      <c r="K68" s="5"/>
      <c r="L68" s="5">
        <f>K68/10*25</f>
        <v>0</v>
      </c>
      <c r="M68" s="5"/>
      <c r="N68" s="8">
        <f>M68/11*25</f>
        <v>0</v>
      </c>
      <c r="O68" s="8"/>
      <c r="P68" s="8">
        <f>O68/10*25</f>
        <v>0</v>
      </c>
      <c r="Q68" s="8">
        <f>IF(L68&gt;N68,L68,N68)</f>
        <v>0</v>
      </c>
      <c r="R68" s="8"/>
      <c r="S68" s="5"/>
      <c r="T68" s="5"/>
      <c r="U68" s="8">
        <f>J68+Q68+S68+T68</f>
        <v>0</v>
      </c>
      <c r="V68" s="5"/>
    </row>
    <row r="69" spans="1:22" x14ac:dyDescent="0.3">
      <c r="A69" s="5">
        <v>68</v>
      </c>
      <c r="B69" s="6" t="s">
        <v>157</v>
      </c>
      <c r="C69" s="7" t="s">
        <v>158</v>
      </c>
      <c r="D69" s="5">
        <v>7</v>
      </c>
      <c r="E69" s="5">
        <f>D69/10*25</f>
        <v>17.5</v>
      </c>
      <c r="F69" s="5">
        <v>6</v>
      </c>
      <c r="G69" s="5">
        <f>F69/10*25</f>
        <v>15</v>
      </c>
      <c r="H69" s="5"/>
      <c r="I69" s="5">
        <f>H69/10*25</f>
        <v>0</v>
      </c>
      <c r="J69" s="5">
        <f>IF(E69&gt;G69,E69,G69)</f>
        <v>17.5</v>
      </c>
      <c r="K69" s="5">
        <v>7</v>
      </c>
      <c r="L69" s="5">
        <f>K69/10*25</f>
        <v>17.5</v>
      </c>
      <c r="M69" s="5">
        <v>10.5</v>
      </c>
      <c r="N69" s="8">
        <f>M69/11*25</f>
        <v>23.863636363636363</v>
      </c>
      <c r="O69" s="8"/>
      <c r="P69" s="8">
        <f>O69/10*25</f>
        <v>0</v>
      </c>
      <c r="Q69" s="8">
        <f>IF(L69&gt;N69,L69,N69)</f>
        <v>23.863636363636363</v>
      </c>
      <c r="R69" s="8">
        <v>3</v>
      </c>
      <c r="S69" s="5">
        <v>10</v>
      </c>
      <c r="T69" s="5">
        <v>30</v>
      </c>
      <c r="U69" s="8">
        <f>J69+Q69+S69+T69</f>
        <v>81.36363636363636</v>
      </c>
      <c r="V69" s="5" t="str">
        <f>IF(U69&gt;=89.5, "A", IF(U69&gt;=79.5, "B", IF(U69&gt;=69.5, "C", IF(U69&gt;=59.5, "D", IF(U69&gt;=49.5, "E", "F")))))</f>
        <v>B</v>
      </c>
    </row>
    <row r="70" spans="1:22" x14ac:dyDescent="0.3">
      <c r="A70" s="5">
        <v>69</v>
      </c>
      <c r="B70" s="6" t="s">
        <v>159</v>
      </c>
      <c r="C70" s="7" t="s">
        <v>160</v>
      </c>
      <c r="D70" s="5">
        <v>10</v>
      </c>
      <c r="E70" s="5">
        <f>D70/10*25</f>
        <v>25</v>
      </c>
      <c r="F70" s="5"/>
      <c r="G70" s="5">
        <f>F70/10*25</f>
        <v>0</v>
      </c>
      <c r="H70" s="5"/>
      <c r="I70" s="5">
        <f>H70/10*25</f>
        <v>0</v>
      </c>
      <c r="J70" s="5">
        <f>IF(E70&gt;G70,E70,G70)</f>
        <v>25</v>
      </c>
      <c r="K70" s="5">
        <v>9.5</v>
      </c>
      <c r="L70" s="5">
        <f>K70/10*25</f>
        <v>23.75</v>
      </c>
      <c r="M70" s="5"/>
      <c r="N70" s="8">
        <f>M70/11*25</f>
        <v>0</v>
      </c>
      <c r="O70" s="8"/>
      <c r="P70" s="8">
        <f>O70/10*25</f>
        <v>0</v>
      </c>
      <c r="Q70" s="8">
        <v>25</v>
      </c>
      <c r="R70" s="8">
        <v>3</v>
      </c>
      <c r="S70" s="5">
        <v>10</v>
      </c>
      <c r="T70" s="5">
        <v>40</v>
      </c>
      <c r="U70" s="8">
        <f>J70+Q70+S70+T70</f>
        <v>100</v>
      </c>
      <c r="V70" s="5" t="str">
        <f>IF(U70&gt;=89.5, "A", IF(U70&gt;=79.5, "B", IF(U70&gt;=69.5, "C", IF(U70&gt;=59.5, "D", IF(U70&gt;=49.5, "E", "F")))))</f>
        <v>A</v>
      </c>
    </row>
    <row r="71" spans="1:22" x14ac:dyDescent="0.3">
      <c r="A71" s="5">
        <v>70</v>
      </c>
      <c r="B71" s="6" t="s">
        <v>161</v>
      </c>
      <c r="C71" s="7" t="s">
        <v>162</v>
      </c>
      <c r="D71" s="5"/>
      <c r="E71" s="5">
        <f>D71/10*25</f>
        <v>0</v>
      </c>
      <c r="F71" s="5"/>
      <c r="G71" s="5">
        <f>F71/10*25</f>
        <v>0</v>
      </c>
      <c r="H71" s="5"/>
      <c r="I71" s="5">
        <f>H71/10*25</f>
        <v>0</v>
      </c>
      <c r="J71" s="5">
        <f>IF(E71&gt;G71,E71,G71)</f>
        <v>0</v>
      </c>
      <c r="K71" s="5"/>
      <c r="L71" s="5">
        <f>K71/10*25</f>
        <v>0</v>
      </c>
      <c r="M71" s="5"/>
      <c r="N71" s="8">
        <f>M71/11*25</f>
        <v>0</v>
      </c>
      <c r="O71" s="8"/>
      <c r="P71" s="8">
        <f>O71/10*25</f>
        <v>0</v>
      </c>
      <c r="Q71" s="8">
        <f>IF(L71&gt;N71,L71,N71)</f>
        <v>0</v>
      </c>
      <c r="R71" s="8"/>
      <c r="S71" s="5"/>
      <c r="T71" s="5"/>
      <c r="U71" s="8">
        <f>J71+Q71+S71+T71</f>
        <v>0</v>
      </c>
      <c r="V71" s="5"/>
    </row>
    <row r="72" spans="1:22" x14ac:dyDescent="0.3">
      <c r="A72" s="5">
        <v>71</v>
      </c>
      <c r="B72" s="6" t="s">
        <v>163</v>
      </c>
      <c r="C72" s="7" t="s">
        <v>164</v>
      </c>
      <c r="D72" s="5">
        <v>3.5</v>
      </c>
      <c r="E72" s="5">
        <f>D72/10*25</f>
        <v>8.75</v>
      </c>
      <c r="F72" s="5">
        <v>7.5</v>
      </c>
      <c r="G72" s="5">
        <f>F72/10*25</f>
        <v>18.75</v>
      </c>
      <c r="H72" s="5"/>
      <c r="I72" s="5">
        <f>H72/10*25</f>
        <v>0</v>
      </c>
      <c r="J72" s="5">
        <f>IF(E72&gt;G72,E72,G72)</f>
        <v>18.75</v>
      </c>
      <c r="K72" s="5"/>
      <c r="L72" s="5">
        <f>K72/10*25</f>
        <v>0</v>
      </c>
      <c r="M72" s="5">
        <v>6.5</v>
      </c>
      <c r="N72" s="8">
        <f>M72/11*25</f>
        <v>14.772727272727273</v>
      </c>
      <c r="O72" s="8"/>
      <c r="P72" s="8">
        <f>O72/10*25</f>
        <v>0</v>
      </c>
      <c r="Q72" s="8">
        <f>IF(L72&gt;N72,L72,N72)</f>
        <v>14.772727272727273</v>
      </c>
      <c r="R72" s="8">
        <v>2</v>
      </c>
      <c r="S72" s="5">
        <v>9</v>
      </c>
      <c r="T72" s="5">
        <v>30</v>
      </c>
      <c r="U72" s="8">
        <f>J72+Q72+S72+T72</f>
        <v>72.52272727272728</v>
      </c>
      <c r="V72" s="5" t="str">
        <f>IF(U72&gt;=89.5, "A", IF(U72&gt;=79.5, "B", IF(U72&gt;=69.5, "C", IF(U72&gt;=59.5, "D", IF(U72&gt;=49.5, "E", "F")))))</f>
        <v>C</v>
      </c>
    </row>
    <row r="73" spans="1:22" x14ac:dyDescent="0.3">
      <c r="A73" s="5">
        <v>72</v>
      </c>
      <c r="B73" s="6" t="s">
        <v>165</v>
      </c>
      <c r="C73" s="7" t="s">
        <v>166</v>
      </c>
      <c r="D73" s="5"/>
      <c r="E73" s="5">
        <f>D73/10*25</f>
        <v>0</v>
      </c>
      <c r="F73" s="5">
        <v>4.5</v>
      </c>
      <c r="G73" s="5">
        <f>F73/10*25</f>
        <v>11.25</v>
      </c>
      <c r="H73" s="5"/>
      <c r="I73" s="5">
        <f>H73/10*25</f>
        <v>0</v>
      </c>
      <c r="J73" s="5">
        <f>IF(E73&gt;G73,E73,G73)</f>
        <v>11.25</v>
      </c>
      <c r="K73" s="5"/>
      <c r="L73" s="5">
        <f>K73/10*25</f>
        <v>0</v>
      </c>
      <c r="M73" s="5"/>
      <c r="N73" s="8">
        <f>M73/11*25</f>
        <v>0</v>
      </c>
      <c r="O73" s="8"/>
      <c r="P73" s="8">
        <f>O73/10*25</f>
        <v>0</v>
      </c>
      <c r="Q73" s="8">
        <f>IF(L73&gt;N73,L73,N73)</f>
        <v>0</v>
      </c>
      <c r="R73" s="8"/>
      <c r="S73" s="5">
        <v>5</v>
      </c>
      <c r="T73" s="5"/>
      <c r="U73" s="8">
        <f>J73+Q73+S73+T73</f>
        <v>16.25</v>
      </c>
      <c r="V73" s="5" t="str">
        <f>IF(U73&gt;=89.5, "A", IF(U73&gt;=79.5, "B", IF(U73&gt;=69.5, "C", IF(U73&gt;=59.5, "D", IF(U73&gt;=49.5, "E", "F")))))</f>
        <v>F</v>
      </c>
    </row>
    <row r="74" spans="1:22" x14ac:dyDescent="0.3">
      <c r="A74" s="5">
        <v>73</v>
      </c>
      <c r="B74" s="6" t="s">
        <v>167</v>
      </c>
      <c r="C74" s="7" t="s">
        <v>168</v>
      </c>
      <c r="D74" s="5">
        <v>9</v>
      </c>
      <c r="E74" s="5">
        <f>D74/10*25</f>
        <v>22.5</v>
      </c>
      <c r="F74" s="5"/>
      <c r="G74" s="5">
        <f>F74/10*25</f>
        <v>0</v>
      </c>
      <c r="H74" s="5"/>
      <c r="I74" s="5">
        <f>H74/10*25</f>
        <v>0</v>
      </c>
      <c r="J74" s="5">
        <f>IF(E74&gt;G74,E74,G74)</f>
        <v>22.5</v>
      </c>
      <c r="K74" s="5"/>
      <c r="L74" s="5">
        <f>K74/10*25</f>
        <v>0</v>
      </c>
      <c r="M74" s="5">
        <v>8</v>
      </c>
      <c r="N74" s="8">
        <f>M74/11*25</f>
        <v>18.181818181818183</v>
      </c>
      <c r="O74" s="8"/>
      <c r="P74" s="8">
        <f>O74/10*25</f>
        <v>0</v>
      </c>
      <c r="Q74" s="8">
        <f>IF(L74&gt;N74,L74,N74)</f>
        <v>18.181818181818183</v>
      </c>
      <c r="R74" s="8"/>
      <c r="S74" s="5">
        <v>10</v>
      </c>
      <c r="T74" s="5">
        <v>10</v>
      </c>
      <c r="U74" s="8">
        <f>J74+Q74+S74+T74</f>
        <v>60.681818181818187</v>
      </c>
      <c r="V74" s="5" t="str">
        <f>IF(U74&gt;=89.5, "A", IF(U74&gt;=79.5, "B", IF(U74&gt;=69.5, "C", IF(U74&gt;=59.5, "D", IF(U74&gt;=49.5, "E", "F")))))</f>
        <v>D</v>
      </c>
    </row>
    <row r="75" spans="1:22" x14ac:dyDescent="0.3">
      <c r="A75" s="5">
        <v>74</v>
      </c>
      <c r="B75" s="6" t="s">
        <v>169</v>
      </c>
      <c r="C75" s="7" t="s">
        <v>170</v>
      </c>
      <c r="D75" s="5"/>
      <c r="E75" s="5">
        <f>D75/10*25</f>
        <v>0</v>
      </c>
      <c r="F75" s="5"/>
      <c r="G75" s="5">
        <f>F75/10*25</f>
        <v>0</v>
      </c>
      <c r="H75" s="5"/>
      <c r="I75" s="5">
        <f>H75/10*25</f>
        <v>0</v>
      </c>
      <c r="J75" s="5">
        <f>IF(E75&gt;G75,E75,G75)</f>
        <v>0</v>
      </c>
      <c r="K75" s="5"/>
      <c r="L75" s="5">
        <f>K75/10*25</f>
        <v>0</v>
      </c>
      <c r="M75" s="5"/>
      <c r="N75" s="8">
        <f>M75/11*25</f>
        <v>0</v>
      </c>
      <c r="O75" s="8"/>
      <c r="P75" s="8">
        <f>O75/10*25</f>
        <v>0</v>
      </c>
      <c r="Q75" s="8">
        <f>IF(L75&gt;N75,L75,N75)</f>
        <v>0</v>
      </c>
      <c r="R75" s="8"/>
      <c r="S75" s="5"/>
      <c r="T75" s="5"/>
      <c r="U75" s="8">
        <f>J75+Q75+S75+T75</f>
        <v>0</v>
      </c>
      <c r="V75" s="5"/>
    </row>
    <row r="76" spans="1:22" x14ac:dyDescent="0.3">
      <c r="A76" s="5">
        <v>75</v>
      </c>
      <c r="B76" s="6" t="s">
        <v>171</v>
      </c>
      <c r="C76" s="7" t="s">
        <v>172</v>
      </c>
      <c r="D76" s="5"/>
      <c r="E76" s="5">
        <f>D76/10*25</f>
        <v>0</v>
      </c>
      <c r="F76" s="5"/>
      <c r="G76" s="5">
        <f>F76/10*25</f>
        <v>0</v>
      </c>
      <c r="H76" s="5"/>
      <c r="I76" s="5">
        <f>H76/10*25</f>
        <v>0</v>
      </c>
      <c r="J76" s="5">
        <f>IF(E76&gt;G76,E76,G76)</f>
        <v>0</v>
      </c>
      <c r="K76" s="5"/>
      <c r="L76" s="5">
        <f>K76/10*25</f>
        <v>0</v>
      </c>
      <c r="M76" s="5"/>
      <c r="N76" s="8">
        <f>M76/11*25</f>
        <v>0</v>
      </c>
      <c r="O76" s="8"/>
      <c r="P76" s="8">
        <f>O76/10*25</f>
        <v>0</v>
      </c>
      <c r="Q76" s="8">
        <f>IF(L76&gt;N76,L76,N76)</f>
        <v>0</v>
      </c>
      <c r="R76" s="8"/>
      <c r="S76" s="5"/>
      <c r="T76" s="5"/>
      <c r="U76" s="8">
        <f>J76+Q76+S76+T76</f>
        <v>0</v>
      </c>
      <c r="V76" s="5"/>
    </row>
    <row r="77" spans="1:22" x14ac:dyDescent="0.3">
      <c r="A77" s="5">
        <v>76</v>
      </c>
      <c r="B77" s="6" t="s">
        <v>173</v>
      </c>
      <c r="C77" s="7" t="s">
        <v>174</v>
      </c>
      <c r="D77" s="5">
        <v>3</v>
      </c>
      <c r="E77" s="5">
        <f>D77/10*25</f>
        <v>7.5</v>
      </c>
      <c r="F77" s="5">
        <v>6</v>
      </c>
      <c r="G77" s="5">
        <f>F77/10*25</f>
        <v>15</v>
      </c>
      <c r="H77" s="5"/>
      <c r="I77" s="5">
        <f>H77/10*25</f>
        <v>0</v>
      </c>
      <c r="J77" s="5">
        <f>IF(E77&gt;G77,E77,G77)</f>
        <v>15</v>
      </c>
      <c r="K77" s="5"/>
      <c r="L77" s="5">
        <f>K77/10*25</f>
        <v>0</v>
      </c>
      <c r="M77" s="5">
        <v>6.5</v>
      </c>
      <c r="N77" s="8">
        <f>M77/11*25</f>
        <v>14.772727272727273</v>
      </c>
      <c r="O77" s="8"/>
      <c r="P77" s="8">
        <f>O77/10*25</f>
        <v>0</v>
      </c>
      <c r="Q77" s="8">
        <f>IF(L77&gt;N77,L77,N77)</f>
        <v>14.772727272727273</v>
      </c>
      <c r="R77" s="8">
        <v>2</v>
      </c>
      <c r="S77" s="5">
        <v>8</v>
      </c>
      <c r="T77" s="5"/>
      <c r="U77" s="8">
        <f>J77+Q77+S77+T77</f>
        <v>37.772727272727273</v>
      </c>
      <c r="V77" s="5" t="str">
        <f>IF(U77&gt;=89.5, "A", IF(U77&gt;=79.5, "B", IF(U77&gt;=69.5, "C", IF(U77&gt;=59.5, "D", IF(U77&gt;=49.5, "E", "F")))))</f>
        <v>F</v>
      </c>
    </row>
    <row r="78" spans="1:22" x14ac:dyDescent="0.3">
      <c r="A78" s="5">
        <v>77</v>
      </c>
      <c r="B78" s="6" t="s">
        <v>175</v>
      </c>
      <c r="C78" s="7" t="s">
        <v>176</v>
      </c>
      <c r="D78" s="5">
        <v>7.5</v>
      </c>
      <c r="E78" s="5">
        <f>D78/10*25</f>
        <v>18.75</v>
      </c>
      <c r="F78" s="5">
        <v>7.5</v>
      </c>
      <c r="G78" s="5">
        <f>F78/10*25</f>
        <v>18.75</v>
      </c>
      <c r="H78" s="5"/>
      <c r="I78" s="5">
        <f>H78/10*25</f>
        <v>0</v>
      </c>
      <c r="J78" s="5">
        <f>IF(E78&gt;G78,E78,G78)</f>
        <v>18.75</v>
      </c>
      <c r="K78" s="5"/>
      <c r="L78" s="5">
        <f>K78/10*25</f>
        <v>0</v>
      </c>
      <c r="M78" s="5">
        <v>3.5</v>
      </c>
      <c r="N78" s="8">
        <f>M78/11*25</f>
        <v>7.9545454545454541</v>
      </c>
      <c r="O78" s="8"/>
      <c r="P78" s="8">
        <f>O78/10*25</f>
        <v>0</v>
      </c>
      <c r="Q78" s="8">
        <f>IF(L78&gt;N78,L78,N78)</f>
        <v>7.9545454545454541</v>
      </c>
      <c r="R78" s="8"/>
      <c r="S78" s="5">
        <v>7</v>
      </c>
      <c r="T78" s="5">
        <v>20</v>
      </c>
      <c r="U78" s="8">
        <f>J78+Q78+S78+T78</f>
        <v>53.704545454545453</v>
      </c>
      <c r="V78" s="5" t="str">
        <f>IF(U78&gt;=89.5, "A", IF(U78&gt;=79.5, "B", IF(U78&gt;=69.5, "C", IF(U78&gt;=59.5, "D", IF(U78&gt;=49.5, "E", "F")))))</f>
        <v>E</v>
      </c>
    </row>
    <row r="79" spans="1:22" x14ac:dyDescent="0.3">
      <c r="A79" s="5">
        <v>78</v>
      </c>
      <c r="B79" s="6" t="s">
        <v>177</v>
      </c>
      <c r="C79" s="7" t="s">
        <v>178</v>
      </c>
      <c r="D79" s="5">
        <v>7</v>
      </c>
      <c r="E79" s="5">
        <f>D79/10*25</f>
        <v>17.5</v>
      </c>
      <c r="F79" s="5">
        <v>6.5</v>
      </c>
      <c r="G79" s="5">
        <f>F79/10*25</f>
        <v>16.25</v>
      </c>
      <c r="H79" s="5"/>
      <c r="I79" s="5">
        <f>H79/10*25</f>
        <v>0</v>
      </c>
      <c r="J79" s="5">
        <f>IF(E79&gt;G79,E79,G79)</f>
        <v>17.5</v>
      </c>
      <c r="K79" s="5">
        <v>6.5</v>
      </c>
      <c r="L79" s="5">
        <f>K79/10*25</f>
        <v>16.25</v>
      </c>
      <c r="M79" s="5">
        <v>10</v>
      </c>
      <c r="N79" s="8">
        <f>M79/11*25</f>
        <v>22.727272727272727</v>
      </c>
      <c r="O79" s="8"/>
      <c r="P79" s="8">
        <f>O79/10*25</f>
        <v>0</v>
      </c>
      <c r="Q79" s="8">
        <f>IF(L79&gt;N79,L79,N79)</f>
        <v>22.727272727272727</v>
      </c>
      <c r="R79" s="8">
        <v>2</v>
      </c>
      <c r="S79" s="5">
        <v>10</v>
      </c>
      <c r="T79" s="5"/>
      <c r="U79" s="8">
        <f>J79+Q79+S79+T79</f>
        <v>50.227272727272727</v>
      </c>
      <c r="V79" s="5" t="str">
        <f>IF(U79&gt;=89.5, "A", IF(U79&gt;=79.5, "B", IF(U79&gt;=69.5, "C", IF(U79&gt;=59.5, "D", IF(U79&gt;=49.5, "E", "F")))))</f>
        <v>E</v>
      </c>
    </row>
    <row r="80" spans="1:22" x14ac:dyDescent="0.3">
      <c r="A80" s="5">
        <v>79</v>
      </c>
      <c r="B80" s="6" t="s">
        <v>179</v>
      </c>
      <c r="C80" s="7" t="s">
        <v>180</v>
      </c>
      <c r="D80" s="5">
        <v>7</v>
      </c>
      <c r="E80" s="5">
        <f>D80/10*25</f>
        <v>17.5</v>
      </c>
      <c r="F80" s="5">
        <v>7.5</v>
      </c>
      <c r="G80" s="5">
        <f>F80/10*25</f>
        <v>18.75</v>
      </c>
      <c r="H80" s="5"/>
      <c r="I80" s="5">
        <f>H80/10*25</f>
        <v>0</v>
      </c>
      <c r="J80" s="5">
        <f>IF(E80&gt;G80,E80,G80)</f>
        <v>18.75</v>
      </c>
      <c r="K80" s="5">
        <v>4</v>
      </c>
      <c r="L80" s="5">
        <f>K80/10*25</f>
        <v>10</v>
      </c>
      <c r="M80" s="5">
        <v>9.5</v>
      </c>
      <c r="N80" s="8">
        <f>M80/11*25</f>
        <v>21.59090909090909</v>
      </c>
      <c r="O80" s="8"/>
      <c r="P80" s="8">
        <f>O80/10*25</f>
        <v>0</v>
      </c>
      <c r="Q80" s="8">
        <f>IF(L80&gt;N80,L80,N80)</f>
        <v>21.59090909090909</v>
      </c>
      <c r="R80" s="8">
        <v>3</v>
      </c>
      <c r="S80" s="5">
        <v>10</v>
      </c>
      <c r="T80" s="5"/>
      <c r="U80" s="8">
        <f>J80+Q80+S80+T80</f>
        <v>50.340909090909093</v>
      </c>
      <c r="V80" s="5" t="str">
        <f>IF(U80&gt;=89.5, "A", IF(U80&gt;=79.5, "B", IF(U80&gt;=69.5, "C", IF(U80&gt;=59.5, "D", IF(U80&gt;=49.5, "E", "F")))))</f>
        <v>E</v>
      </c>
    </row>
    <row r="81" spans="1:23" x14ac:dyDescent="0.3">
      <c r="A81" s="5">
        <v>80</v>
      </c>
      <c r="B81" s="6" t="s">
        <v>181</v>
      </c>
      <c r="C81" s="7" t="s">
        <v>182</v>
      </c>
      <c r="D81" s="5"/>
      <c r="E81" s="5">
        <f>D81/10*25</f>
        <v>0</v>
      </c>
      <c r="F81" s="5">
        <v>5.5</v>
      </c>
      <c r="G81" s="5">
        <f>F81/10*25</f>
        <v>13.750000000000002</v>
      </c>
      <c r="H81" s="5">
        <v>9.5</v>
      </c>
      <c r="I81" s="5">
        <f>H81/10*25</f>
        <v>23.75</v>
      </c>
      <c r="J81" s="5">
        <v>23.75</v>
      </c>
      <c r="K81" s="5"/>
      <c r="L81" s="5">
        <f>K81/10*25</f>
        <v>0</v>
      </c>
      <c r="M81" s="5">
        <v>1</v>
      </c>
      <c r="N81" s="8">
        <f>M81/11*25</f>
        <v>2.2727272727272729</v>
      </c>
      <c r="O81" s="8"/>
      <c r="P81" s="8">
        <f>O81/10*25</f>
        <v>0</v>
      </c>
      <c r="Q81" s="8">
        <f>IF(L81&gt;N81,L81,N81)</f>
        <v>2.2727272727272729</v>
      </c>
      <c r="R81" s="8"/>
      <c r="S81" s="5">
        <v>5</v>
      </c>
      <c r="T81" s="5"/>
      <c r="U81" s="8">
        <f>J81+Q81+S81+T81</f>
        <v>31.022727272727273</v>
      </c>
      <c r="V81" s="5" t="str">
        <f>IF(U81&gt;=89.5, "A", IF(U81&gt;=79.5, "B", IF(U81&gt;=69.5, "C", IF(U81&gt;=59.5, "D", IF(U81&gt;=49.5, "E", "F")))))</f>
        <v>F</v>
      </c>
      <c r="W81" s="4" t="s">
        <v>183</v>
      </c>
    </row>
    <row r="82" spans="1:23" x14ac:dyDescent="0.3">
      <c r="A82" s="5">
        <v>81</v>
      </c>
      <c r="B82" s="6" t="s">
        <v>184</v>
      </c>
      <c r="C82" s="7" t="s">
        <v>185</v>
      </c>
      <c r="D82" s="5">
        <v>5</v>
      </c>
      <c r="E82" s="5">
        <f>D82/10*25</f>
        <v>12.5</v>
      </c>
      <c r="F82" s="5">
        <v>5.5</v>
      </c>
      <c r="G82" s="5">
        <f>F82/10*25</f>
        <v>13.750000000000002</v>
      </c>
      <c r="H82" s="5"/>
      <c r="I82" s="5">
        <f>H82/10*25</f>
        <v>0</v>
      </c>
      <c r="J82" s="5">
        <f>IF(E82&gt;G82,E82,G82)</f>
        <v>13.750000000000002</v>
      </c>
      <c r="K82" s="5"/>
      <c r="L82" s="5">
        <f>K82/10*25</f>
        <v>0</v>
      </c>
      <c r="M82" s="5">
        <v>4</v>
      </c>
      <c r="N82" s="8">
        <f>M82/11*25</f>
        <v>9.0909090909090917</v>
      </c>
      <c r="O82" s="8"/>
      <c r="P82" s="8">
        <f>O82/10*25</f>
        <v>0</v>
      </c>
      <c r="Q82" s="8">
        <f>IF(L82&gt;N82,L82,N82)</f>
        <v>9.0909090909090917</v>
      </c>
      <c r="R82" s="8">
        <v>2</v>
      </c>
      <c r="S82" s="5">
        <v>8</v>
      </c>
      <c r="T82" s="5"/>
      <c r="U82" s="8">
        <f>J82+Q82+S82+T82</f>
        <v>30.840909090909093</v>
      </c>
      <c r="V82" s="5" t="str">
        <f>IF(U82&gt;=89.5, "A", IF(U82&gt;=79.5, "B", IF(U82&gt;=69.5, "C", IF(U82&gt;=59.5, "D", IF(U82&gt;=49.5, "E", "F")))))</f>
        <v>F</v>
      </c>
    </row>
    <row r="83" spans="1:23" x14ac:dyDescent="0.3">
      <c r="A83" s="5">
        <v>82</v>
      </c>
      <c r="B83" s="6" t="s">
        <v>186</v>
      </c>
      <c r="C83" s="7" t="s">
        <v>187</v>
      </c>
      <c r="D83" s="5">
        <v>1.5</v>
      </c>
      <c r="E83" s="5">
        <f>D83/10*25</f>
        <v>3.75</v>
      </c>
      <c r="F83" s="5">
        <v>5</v>
      </c>
      <c r="G83" s="5">
        <f>F83/10*25</f>
        <v>12.5</v>
      </c>
      <c r="H83" s="5">
        <v>9</v>
      </c>
      <c r="I83" s="5">
        <f>H83/10*25</f>
        <v>22.5</v>
      </c>
      <c r="J83" s="5">
        <v>22.5</v>
      </c>
      <c r="K83" s="5">
        <v>3</v>
      </c>
      <c r="L83" s="5">
        <f>K83/10*25</f>
        <v>7.5</v>
      </c>
      <c r="M83" s="5">
        <v>6</v>
      </c>
      <c r="N83" s="8">
        <f>M83/11*25</f>
        <v>13.636363636363635</v>
      </c>
      <c r="O83" s="8">
        <v>8</v>
      </c>
      <c r="P83" s="8">
        <f>O83/10*25</f>
        <v>20</v>
      </c>
      <c r="Q83" s="8">
        <v>20</v>
      </c>
      <c r="R83" s="8">
        <v>1</v>
      </c>
      <c r="S83" s="5">
        <v>8</v>
      </c>
      <c r="T83" s="5"/>
      <c r="U83" s="8">
        <f>J83+Q83+S83+T83</f>
        <v>50.5</v>
      </c>
      <c r="V83" s="5" t="str">
        <f>IF(U83&gt;=89.5, "A", IF(U83&gt;=79.5, "B", IF(U83&gt;=69.5, "C", IF(U83&gt;=59.5, "D", IF(U83&gt;=49.5, "E", "F")))))</f>
        <v>E</v>
      </c>
    </row>
    <row r="84" spans="1:23" x14ac:dyDescent="0.3">
      <c r="A84" s="5">
        <v>83</v>
      </c>
      <c r="B84" s="6" t="s">
        <v>188</v>
      </c>
      <c r="C84" s="7" t="s">
        <v>189</v>
      </c>
      <c r="D84" s="5"/>
      <c r="E84" s="5">
        <f>D84/10*25</f>
        <v>0</v>
      </c>
      <c r="F84" s="5">
        <v>5</v>
      </c>
      <c r="G84" s="5">
        <f>F84/10*25</f>
        <v>12.5</v>
      </c>
      <c r="H84" s="5"/>
      <c r="I84" s="5">
        <f>H84/10*25</f>
        <v>0</v>
      </c>
      <c r="J84" s="5">
        <f>IF(E84&gt;G84,E84,G84)</f>
        <v>12.5</v>
      </c>
      <c r="K84" s="5"/>
      <c r="L84" s="5">
        <f>K84/10*25</f>
        <v>0</v>
      </c>
      <c r="M84" s="5">
        <v>4</v>
      </c>
      <c r="N84" s="8">
        <f>M84/11*25</f>
        <v>9.0909090909090917</v>
      </c>
      <c r="O84" s="8"/>
      <c r="P84" s="8">
        <f>O84/10*25</f>
        <v>0</v>
      </c>
      <c r="Q84" s="8">
        <f>IF(L84&gt;N84,L84,N84)</f>
        <v>9.0909090909090917</v>
      </c>
      <c r="R84" s="8"/>
      <c r="S84" s="5">
        <v>5</v>
      </c>
      <c r="T84" s="5"/>
      <c r="U84" s="8">
        <f>J84+Q84+S84+T84</f>
        <v>26.590909090909093</v>
      </c>
      <c r="V84" s="5" t="str">
        <f>IF(U84&gt;=89.5, "A", IF(U84&gt;=79.5, "B", IF(U84&gt;=69.5, "C", IF(U84&gt;=59.5, "D", IF(U84&gt;=49.5, "E", "F")))))</f>
        <v>F</v>
      </c>
    </row>
    <row r="85" spans="1:23" x14ac:dyDescent="0.3">
      <c r="A85" s="5">
        <v>84</v>
      </c>
      <c r="B85" s="6" t="s">
        <v>190</v>
      </c>
      <c r="C85" s="7" t="s">
        <v>191</v>
      </c>
      <c r="D85" s="5">
        <v>2.5</v>
      </c>
      <c r="E85" s="5">
        <f>D85/10*25</f>
        <v>6.25</v>
      </c>
      <c r="F85" s="5"/>
      <c r="G85" s="5">
        <f>F85/10*25</f>
        <v>0</v>
      </c>
      <c r="H85" s="5"/>
      <c r="I85" s="5">
        <f>H85/10*25</f>
        <v>0</v>
      </c>
      <c r="J85" s="5">
        <f>IF(E85&gt;G85,E85,G85)</f>
        <v>6.25</v>
      </c>
      <c r="K85" s="5">
        <v>1.5</v>
      </c>
      <c r="L85" s="5">
        <f>K85/10*25</f>
        <v>3.75</v>
      </c>
      <c r="M85" s="5">
        <v>6.5</v>
      </c>
      <c r="N85" s="8">
        <f>M85/11*25</f>
        <v>14.772727272727273</v>
      </c>
      <c r="O85" s="8"/>
      <c r="P85" s="8">
        <f>O85/10*25</f>
        <v>0</v>
      </c>
      <c r="Q85" s="8">
        <f>IF(L85&gt;N85,L85,N85)</f>
        <v>14.772727272727273</v>
      </c>
      <c r="R85" s="8"/>
      <c r="S85" s="5">
        <v>5</v>
      </c>
      <c r="T85" s="5"/>
      <c r="U85" s="8">
        <f>J85+Q85+S85+T85</f>
        <v>26.022727272727273</v>
      </c>
      <c r="V85" s="5" t="str">
        <f>IF(U85&gt;=89.5, "A", IF(U85&gt;=79.5, "B", IF(U85&gt;=69.5, "C", IF(U85&gt;=59.5, "D", IF(U85&gt;=49.5, "E", "F")))))</f>
        <v>F</v>
      </c>
    </row>
    <row r="86" spans="1:23" x14ac:dyDescent="0.3">
      <c r="A86" s="5">
        <v>85</v>
      </c>
      <c r="B86" s="6" t="s">
        <v>192</v>
      </c>
      <c r="C86" s="7" t="s">
        <v>193</v>
      </c>
      <c r="D86" s="5">
        <v>7.5</v>
      </c>
      <c r="E86" s="5">
        <f>D86/10*25</f>
        <v>18.75</v>
      </c>
      <c r="F86" s="5">
        <v>8</v>
      </c>
      <c r="G86" s="5">
        <f>F86/10*25</f>
        <v>20</v>
      </c>
      <c r="H86" s="5"/>
      <c r="I86" s="5">
        <f>H86/10*25</f>
        <v>0</v>
      </c>
      <c r="J86" s="5">
        <f>IF(E86&gt;G86,E86,G86)</f>
        <v>20</v>
      </c>
      <c r="K86" s="5">
        <v>1.5</v>
      </c>
      <c r="L86" s="5">
        <f>K86/10*25</f>
        <v>3.75</v>
      </c>
      <c r="M86" s="5">
        <v>4.5</v>
      </c>
      <c r="N86" s="8">
        <f>M86/11*25</f>
        <v>10.227272727272728</v>
      </c>
      <c r="O86" s="8"/>
      <c r="P86" s="8">
        <f>O86/10*25</f>
        <v>0</v>
      </c>
      <c r="Q86" s="8">
        <f>IF(L86&gt;N86,L86,N86)</f>
        <v>10.227272727272728</v>
      </c>
      <c r="R86" s="8">
        <v>3</v>
      </c>
      <c r="S86" s="5">
        <v>10</v>
      </c>
      <c r="T86" s="5">
        <v>10</v>
      </c>
      <c r="U86" s="8">
        <f>J86+Q86+S86+T86</f>
        <v>50.227272727272727</v>
      </c>
      <c r="V86" s="5" t="str">
        <f>IF(U86&gt;=89.5, "A", IF(U86&gt;=79.5, "B", IF(U86&gt;=69.5, "C", IF(U86&gt;=59.5, "D", IF(U86&gt;=49.5, "E", "F")))))</f>
        <v>E</v>
      </c>
    </row>
    <row r="87" spans="1:23" x14ac:dyDescent="0.3">
      <c r="A87" s="5">
        <v>86</v>
      </c>
      <c r="B87" s="6" t="s">
        <v>194</v>
      </c>
      <c r="C87" s="7" t="s">
        <v>195</v>
      </c>
      <c r="D87" s="5">
        <v>6.5</v>
      </c>
      <c r="E87" s="5">
        <f>D87/10*25</f>
        <v>16.25</v>
      </c>
      <c r="F87" s="5">
        <v>6.5</v>
      </c>
      <c r="G87" s="5">
        <f>F87/10*25</f>
        <v>16.25</v>
      </c>
      <c r="H87" s="5"/>
      <c r="I87" s="5">
        <f>H87/10*25</f>
        <v>0</v>
      </c>
      <c r="J87" s="5">
        <f>IF(E87&gt;G87,E87,G87)</f>
        <v>16.25</v>
      </c>
      <c r="K87" s="5">
        <v>8</v>
      </c>
      <c r="L87" s="5">
        <f>K87/10*25</f>
        <v>20</v>
      </c>
      <c r="M87" s="5">
        <v>11</v>
      </c>
      <c r="N87" s="8">
        <f>M87/11*25</f>
        <v>25</v>
      </c>
      <c r="O87" s="8"/>
      <c r="P87" s="8">
        <f>O87/10*25</f>
        <v>0</v>
      </c>
      <c r="Q87" s="8">
        <f>IF(L87&gt;N87,L87,N87)</f>
        <v>25</v>
      </c>
      <c r="R87" s="8">
        <v>2</v>
      </c>
      <c r="S87" s="5">
        <v>10</v>
      </c>
      <c r="T87" s="5"/>
      <c r="U87" s="8">
        <f>J87+Q87+S87+T87</f>
        <v>51.25</v>
      </c>
      <c r="V87" s="5" t="str">
        <f>IF(U87&gt;=89.5, "A", IF(U87&gt;=79.5, "B", IF(U87&gt;=69.5, "C", IF(U87&gt;=59.5, "D", IF(U87&gt;=49.5, "E", "F")))))</f>
        <v>E</v>
      </c>
    </row>
    <row r="88" spans="1:23" x14ac:dyDescent="0.3">
      <c r="A88" s="5">
        <v>87</v>
      </c>
      <c r="B88" s="6" t="s">
        <v>196</v>
      </c>
      <c r="C88" s="7" t="s">
        <v>197</v>
      </c>
      <c r="D88" s="5"/>
      <c r="E88" s="5">
        <f>D88/10*25</f>
        <v>0</v>
      </c>
      <c r="F88" s="5"/>
      <c r="G88" s="5">
        <f>F88/10*25</f>
        <v>0</v>
      </c>
      <c r="H88" s="5"/>
      <c r="I88" s="5">
        <f>H88/10*25</f>
        <v>0</v>
      </c>
      <c r="J88" s="5">
        <f>IF(E88&gt;G88,E88,G88)</f>
        <v>0</v>
      </c>
      <c r="K88" s="5"/>
      <c r="L88" s="5">
        <f>K88/10*25</f>
        <v>0</v>
      </c>
      <c r="M88" s="5"/>
      <c r="N88" s="8">
        <f>M88/11*25</f>
        <v>0</v>
      </c>
      <c r="O88" s="8"/>
      <c r="P88" s="8">
        <f>O88/10*25</f>
        <v>0</v>
      </c>
      <c r="Q88" s="8">
        <f>IF(L88&gt;N88,L88,N88)</f>
        <v>0</v>
      </c>
      <c r="R88" s="8"/>
      <c r="S88" s="5"/>
      <c r="T88" s="5"/>
      <c r="U88" s="8">
        <f>J88+Q88+S88+T88</f>
        <v>0</v>
      </c>
      <c r="V88" s="5"/>
    </row>
    <row r="89" spans="1:23" x14ac:dyDescent="0.3">
      <c r="A89" s="5">
        <v>88</v>
      </c>
      <c r="B89" s="6" t="s">
        <v>198</v>
      </c>
      <c r="C89" s="7" t="s">
        <v>199</v>
      </c>
      <c r="D89" s="5">
        <v>9.5</v>
      </c>
      <c r="E89" s="5">
        <f>D89/10*25</f>
        <v>23.75</v>
      </c>
      <c r="F89" s="5"/>
      <c r="G89" s="5">
        <f>F89/10*25</f>
        <v>0</v>
      </c>
      <c r="H89" s="5"/>
      <c r="I89" s="5">
        <f>H89/10*25</f>
        <v>0</v>
      </c>
      <c r="J89" s="5">
        <f>IF(E89&gt;G89,E89,G89)</f>
        <v>23.75</v>
      </c>
      <c r="K89" s="5">
        <v>0.5</v>
      </c>
      <c r="L89" s="5">
        <f>K89/10*25</f>
        <v>1.25</v>
      </c>
      <c r="M89" s="5">
        <v>6.5</v>
      </c>
      <c r="N89" s="8">
        <f>M89/11*25</f>
        <v>14.772727272727273</v>
      </c>
      <c r="O89" s="8"/>
      <c r="P89" s="8">
        <f>O89/10*25</f>
        <v>0</v>
      </c>
      <c r="Q89" s="8">
        <f>IF(L89&gt;N89,L89,N89)</f>
        <v>14.772727272727273</v>
      </c>
      <c r="R89" s="8"/>
      <c r="S89" s="5">
        <v>8</v>
      </c>
      <c r="T89" s="5"/>
      <c r="U89" s="8">
        <f>J89+Q89+S89+T89</f>
        <v>46.522727272727273</v>
      </c>
      <c r="V89" s="5" t="str">
        <f>IF(U89&gt;=89.5, "A", IF(U89&gt;=79.5, "B", IF(U89&gt;=69.5, "C", IF(U89&gt;=59.5, "D", IF(U89&gt;=49.5, "E", "F")))))</f>
        <v>F</v>
      </c>
    </row>
    <row r="90" spans="1:23" x14ac:dyDescent="0.3">
      <c r="A90" s="5">
        <v>89</v>
      </c>
      <c r="B90" s="6" t="s">
        <v>200</v>
      </c>
      <c r="C90" s="7" t="s">
        <v>201</v>
      </c>
      <c r="D90" s="5"/>
      <c r="E90" s="5">
        <f>D90/10*25</f>
        <v>0</v>
      </c>
      <c r="F90" s="5"/>
      <c r="G90" s="5">
        <f>F90/10*25</f>
        <v>0</v>
      </c>
      <c r="H90" s="5"/>
      <c r="I90" s="5">
        <f>H90/10*25</f>
        <v>0</v>
      </c>
      <c r="J90" s="5">
        <f>IF(E90&gt;G90,E90,G90)</f>
        <v>0</v>
      </c>
      <c r="K90" s="5"/>
      <c r="L90" s="5">
        <f>K90/10*25</f>
        <v>0</v>
      </c>
      <c r="M90" s="5"/>
      <c r="N90" s="8">
        <f>M90/11*25</f>
        <v>0</v>
      </c>
      <c r="O90" s="8"/>
      <c r="P90" s="8">
        <f>O90/10*25</f>
        <v>0</v>
      </c>
      <c r="Q90" s="8">
        <f>IF(L90&gt;N90,L90,N90)</f>
        <v>0</v>
      </c>
      <c r="R90" s="8"/>
      <c r="S90" s="5"/>
      <c r="T90" s="5"/>
      <c r="U90" s="8">
        <f>J90+Q90+S90+T90</f>
        <v>0</v>
      </c>
      <c r="V90" s="5"/>
    </row>
    <row r="91" spans="1:23" x14ac:dyDescent="0.3">
      <c r="A91" s="5">
        <v>90</v>
      </c>
      <c r="B91" s="6" t="s">
        <v>202</v>
      </c>
      <c r="C91" s="7" t="s">
        <v>203</v>
      </c>
      <c r="D91" s="5"/>
      <c r="E91" s="5">
        <f>D91/10*25</f>
        <v>0</v>
      </c>
      <c r="F91" s="5"/>
      <c r="G91" s="5">
        <f>F91/10*25</f>
        <v>0</v>
      </c>
      <c r="H91" s="5"/>
      <c r="I91" s="5">
        <f>H91/10*25</f>
        <v>0</v>
      </c>
      <c r="J91" s="5">
        <f>IF(E91&gt;G91,E91,G91)</f>
        <v>0</v>
      </c>
      <c r="K91" s="5"/>
      <c r="L91" s="5">
        <f>K91/10*25</f>
        <v>0</v>
      </c>
      <c r="M91" s="5"/>
      <c r="N91" s="8">
        <f>M91/11*25</f>
        <v>0</v>
      </c>
      <c r="O91" s="8"/>
      <c r="P91" s="8">
        <f>O91/10*25</f>
        <v>0</v>
      </c>
      <c r="Q91" s="8">
        <f>IF(L91&gt;N91,L91,N91)</f>
        <v>0</v>
      </c>
      <c r="R91" s="8"/>
      <c r="S91" s="5"/>
      <c r="T91" s="5"/>
      <c r="U91" s="8">
        <f>J91+Q91+S91+T91</f>
        <v>0</v>
      </c>
      <c r="V91" s="5"/>
    </row>
    <row r="92" spans="1:23" x14ac:dyDescent="0.3">
      <c r="A92" s="5">
        <v>91</v>
      </c>
      <c r="B92" s="6" t="s">
        <v>204</v>
      </c>
      <c r="C92" s="7" t="s">
        <v>205</v>
      </c>
      <c r="D92" s="5">
        <v>5.5</v>
      </c>
      <c r="E92" s="5">
        <f>D92/10*25</f>
        <v>13.750000000000002</v>
      </c>
      <c r="F92" s="5">
        <v>8.5</v>
      </c>
      <c r="G92" s="5">
        <f>F92/10*25</f>
        <v>21.25</v>
      </c>
      <c r="H92" s="5"/>
      <c r="I92" s="5">
        <f>H92/10*25</f>
        <v>0</v>
      </c>
      <c r="J92" s="5">
        <f>IF(E92&gt;G92,E92,G92)</f>
        <v>21.25</v>
      </c>
      <c r="K92" s="5">
        <v>4</v>
      </c>
      <c r="L92" s="5">
        <f>K92/10*25</f>
        <v>10</v>
      </c>
      <c r="M92" s="5">
        <v>9.5</v>
      </c>
      <c r="N92" s="8">
        <f>M92/11*25</f>
        <v>21.59090909090909</v>
      </c>
      <c r="O92" s="8"/>
      <c r="P92" s="8">
        <f>O92/10*25</f>
        <v>0</v>
      </c>
      <c r="Q92" s="8">
        <f>IF(L92&gt;N92,L92,N92)</f>
        <v>21.59090909090909</v>
      </c>
      <c r="R92" s="8"/>
      <c r="S92" s="5">
        <v>10</v>
      </c>
      <c r="T92" s="5"/>
      <c r="U92" s="8">
        <f>J92+Q92+S92+T92</f>
        <v>52.840909090909093</v>
      </c>
      <c r="V92" s="5" t="str">
        <f>IF(U92&gt;=89.5, "A", IF(U92&gt;=79.5, "B", IF(U92&gt;=69.5, "C", IF(U92&gt;=59.5, "D", IF(U92&gt;=49.5, "E", "F")))))</f>
        <v>E</v>
      </c>
    </row>
    <row r="93" spans="1:23" x14ac:dyDescent="0.3">
      <c r="A93" s="5">
        <v>92</v>
      </c>
      <c r="B93" s="6" t="s">
        <v>206</v>
      </c>
      <c r="C93" s="7" t="s">
        <v>207</v>
      </c>
      <c r="D93" s="5">
        <v>1</v>
      </c>
      <c r="E93" s="5">
        <f>D93/10*25</f>
        <v>2.5</v>
      </c>
      <c r="F93" s="5">
        <v>6.5</v>
      </c>
      <c r="G93" s="5">
        <f>F93/10*25</f>
        <v>16.25</v>
      </c>
      <c r="H93" s="5"/>
      <c r="I93" s="5">
        <f>H93/10*25</f>
        <v>0</v>
      </c>
      <c r="J93" s="5">
        <f>IF(E93&gt;G93,E93,G93)</f>
        <v>16.25</v>
      </c>
      <c r="K93" s="5"/>
      <c r="L93" s="5">
        <f>K93/10*25</f>
        <v>0</v>
      </c>
      <c r="M93" s="5">
        <v>3.5</v>
      </c>
      <c r="N93" s="8">
        <f>M93/11*25</f>
        <v>7.9545454545454541</v>
      </c>
      <c r="O93" s="8"/>
      <c r="P93" s="8">
        <f>O93/10*25</f>
        <v>0</v>
      </c>
      <c r="Q93" s="8">
        <f>IF(L93&gt;N93,L93,N93)</f>
        <v>7.9545454545454541</v>
      </c>
      <c r="R93" s="8">
        <v>1</v>
      </c>
      <c r="S93" s="5">
        <v>7</v>
      </c>
      <c r="T93" s="5"/>
      <c r="U93" s="8">
        <f>J93+Q93+S93+T93</f>
        <v>31.204545454545453</v>
      </c>
      <c r="V93" s="5" t="str">
        <f>IF(U93&gt;=89.5, "A", IF(U93&gt;=79.5, "B", IF(U93&gt;=69.5, "C", IF(U93&gt;=59.5, "D", IF(U93&gt;=49.5, "E", "F")))))</f>
        <v>F</v>
      </c>
    </row>
    <row r="94" spans="1:23" x14ac:dyDescent="0.3">
      <c r="A94" s="5">
        <v>93</v>
      </c>
      <c r="B94" s="6" t="s">
        <v>208</v>
      </c>
      <c r="C94" s="7" t="s">
        <v>209</v>
      </c>
      <c r="D94" s="5"/>
      <c r="E94" s="5">
        <f>D94/10*25</f>
        <v>0</v>
      </c>
      <c r="F94" s="5">
        <v>6.5</v>
      </c>
      <c r="G94" s="5">
        <f>F94/10*25</f>
        <v>16.25</v>
      </c>
      <c r="H94" s="5"/>
      <c r="I94" s="5">
        <f>H94/10*25</f>
        <v>0</v>
      </c>
      <c r="J94" s="5">
        <f>IF(E94&gt;G94,E94,G94)</f>
        <v>16.25</v>
      </c>
      <c r="K94" s="5">
        <v>0.5</v>
      </c>
      <c r="L94" s="5">
        <f>K94/10*25</f>
        <v>1.25</v>
      </c>
      <c r="M94" s="5">
        <v>3.5</v>
      </c>
      <c r="N94" s="8">
        <f>M94/11*25</f>
        <v>7.9545454545454541</v>
      </c>
      <c r="O94" s="8"/>
      <c r="P94" s="8">
        <f>O94/10*25</f>
        <v>0</v>
      </c>
      <c r="Q94" s="8">
        <f>IF(L94&gt;N94,L94,N94)</f>
        <v>7.9545454545454541</v>
      </c>
      <c r="R94" s="8"/>
      <c r="S94" s="5">
        <v>6</v>
      </c>
      <c r="T94" s="5"/>
      <c r="U94" s="8">
        <f>J94+Q94+S94+T94</f>
        <v>30.204545454545453</v>
      </c>
      <c r="V94" s="5" t="str">
        <f>IF(U94&gt;=89.5, "A", IF(U94&gt;=79.5, "B", IF(U94&gt;=69.5, "C", IF(U94&gt;=59.5, "D", IF(U94&gt;=49.5, "E", "F")))))</f>
        <v>F</v>
      </c>
    </row>
    <row r="95" spans="1:23" x14ac:dyDescent="0.3">
      <c r="A95" s="5">
        <v>94</v>
      </c>
      <c r="B95" s="6" t="s">
        <v>210</v>
      </c>
      <c r="C95" s="7" t="s">
        <v>211</v>
      </c>
      <c r="D95" s="5"/>
      <c r="E95" s="5">
        <f>D95/10*25</f>
        <v>0</v>
      </c>
      <c r="F95" s="5"/>
      <c r="G95" s="5">
        <f>F95/10*25</f>
        <v>0</v>
      </c>
      <c r="H95" s="5"/>
      <c r="I95" s="5">
        <f>H95/10*25</f>
        <v>0</v>
      </c>
      <c r="J95" s="5">
        <f>IF(E95&gt;G95,E95,G95)</f>
        <v>0</v>
      </c>
      <c r="K95" s="5"/>
      <c r="L95" s="5">
        <f>K95/10*25</f>
        <v>0</v>
      </c>
      <c r="M95" s="5"/>
      <c r="N95" s="8">
        <f>M95/11*25</f>
        <v>0</v>
      </c>
      <c r="O95" s="8"/>
      <c r="P95" s="8">
        <f>O95/10*25</f>
        <v>0</v>
      </c>
      <c r="Q95" s="8">
        <f>IF(L95&gt;N95,L95,N95)</f>
        <v>0</v>
      </c>
      <c r="R95" s="8"/>
      <c r="S95" s="5"/>
      <c r="T95" s="5"/>
      <c r="U95" s="8">
        <f>J95+Q95+S95+T95</f>
        <v>0</v>
      </c>
      <c r="V95" s="5"/>
    </row>
    <row r="96" spans="1:23" x14ac:dyDescent="0.3">
      <c r="A96" s="5">
        <v>95</v>
      </c>
      <c r="B96" s="6" t="s">
        <v>212</v>
      </c>
      <c r="C96" s="7" t="s">
        <v>213</v>
      </c>
      <c r="D96" s="5">
        <v>7</v>
      </c>
      <c r="E96" s="5">
        <f>D96/10*25</f>
        <v>17.5</v>
      </c>
      <c r="F96" s="5">
        <v>8.5</v>
      </c>
      <c r="G96" s="5">
        <f>F96/10*25</f>
        <v>21.25</v>
      </c>
      <c r="H96" s="5"/>
      <c r="I96" s="5">
        <f>H96/10*25</f>
        <v>0</v>
      </c>
      <c r="J96" s="5">
        <f>IF(E96&gt;G96,E96,G96)</f>
        <v>21.25</v>
      </c>
      <c r="K96" s="5">
        <v>6</v>
      </c>
      <c r="L96" s="5">
        <f>K96/10*25</f>
        <v>15</v>
      </c>
      <c r="M96" s="5">
        <v>9</v>
      </c>
      <c r="N96" s="8">
        <f>M96/11*25</f>
        <v>20.454545454545457</v>
      </c>
      <c r="O96" s="8"/>
      <c r="P96" s="8">
        <f>O96/10*25</f>
        <v>0</v>
      </c>
      <c r="Q96" s="8">
        <f>IF(L96&gt;N96,L96,N96)</f>
        <v>20.454545454545457</v>
      </c>
      <c r="R96" s="8">
        <v>1</v>
      </c>
      <c r="S96" s="5">
        <v>10</v>
      </c>
      <c r="T96" s="5">
        <v>25</v>
      </c>
      <c r="U96" s="8">
        <f>J96+Q96+S96+T96</f>
        <v>76.704545454545453</v>
      </c>
      <c r="V96" s="5" t="str">
        <f>IF(U96&gt;=89.5, "A", IF(U96&gt;=79.5, "B", IF(U96&gt;=69.5, "C", IF(U96&gt;=59.5, "D", IF(U96&gt;=49.5, "E", "F")))))</f>
        <v>C</v>
      </c>
    </row>
    <row r="97" spans="1:22" x14ac:dyDescent="0.3">
      <c r="A97" s="5">
        <v>96</v>
      </c>
      <c r="B97" s="6" t="s">
        <v>214</v>
      </c>
      <c r="C97" s="7" t="s">
        <v>215</v>
      </c>
      <c r="D97" s="5">
        <v>7</v>
      </c>
      <c r="E97" s="5">
        <f>D97/10*25</f>
        <v>17.5</v>
      </c>
      <c r="F97" s="5">
        <v>9</v>
      </c>
      <c r="G97" s="5">
        <f>F97/10*25</f>
        <v>22.5</v>
      </c>
      <c r="H97" s="5"/>
      <c r="I97" s="5">
        <f>H97/10*25</f>
        <v>0</v>
      </c>
      <c r="J97" s="5">
        <f>IF(E97&gt;G97,E97,G97)</f>
        <v>22.5</v>
      </c>
      <c r="K97" s="5">
        <v>6</v>
      </c>
      <c r="L97" s="5">
        <f>K97/10*25</f>
        <v>15</v>
      </c>
      <c r="M97" s="5">
        <v>9.5</v>
      </c>
      <c r="N97" s="8">
        <f>M97/11*25</f>
        <v>21.59090909090909</v>
      </c>
      <c r="O97" s="8"/>
      <c r="P97" s="8">
        <f>O97/10*25</f>
        <v>0</v>
      </c>
      <c r="Q97" s="8">
        <f>IF(L97&gt;N97,L97,N97)</f>
        <v>21.59090909090909</v>
      </c>
      <c r="R97" s="8">
        <v>3</v>
      </c>
      <c r="S97" s="5">
        <v>10</v>
      </c>
      <c r="T97" s="5"/>
      <c r="U97" s="8">
        <f>J97+Q97+S97+T97</f>
        <v>54.090909090909093</v>
      </c>
      <c r="V97" s="5" t="str">
        <f>IF(U97&gt;=89.5, "A", IF(U97&gt;=79.5, "B", IF(U97&gt;=69.5, "C", IF(U97&gt;=59.5, "D", IF(U97&gt;=49.5, "E", "F")))))</f>
        <v>E</v>
      </c>
    </row>
    <row r="98" spans="1:22" x14ac:dyDescent="0.3">
      <c r="A98" s="5">
        <v>97</v>
      </c>
      <c r="B98" s="6" t="s">
        <v>216</v>
      </c>
      <c r="C98" s="7" t="s">
        <v>217</v>
      </c>
      <c r="D98" s="5">
        <v>7.5</v>
      </c>
      <c r="E98" s="5">
        <f>D98/10*25</f>
        <v>18.75</v>
      </c>
      <c r="F98" s="5"/>
      <c r="G98" s="5">
        <f>F98/10*25</f>
        <v>0</v>
      </c>
      <c r="H98" s="5"/>
      <c r="I98" s="5">
        <f>H98/10*25</f>
        <v>0</v>
      </c>
      <c r="J98" s="5">
        <f>IF(E98&gt;G98,E98,G98)</f>
        <v>18.75</v>
      </c>
      <c r="K98" s="5">
        <v>2.5</v>
      </c>
      <c r="L98" s="5">
        <f>K98/10*25</f>
        <v>6.25</v>
      </c>
      <c r="M98" s="5">
        <v>7</v>
      </c>
      <c r="N98" s="8">
        <f>M98/11*25</f>
        <v>15.909090909090908</v>
      </c>
      <c r="O98" s="8"/>
      <c r="P98" s="8">
        <f>O98/10*25</f>
        <v>0</v>
      </c>
      <c r="Q98" s="8">
        <f>IF(L98&gt;N98,L98,N98)</f>
        <v>15.909090909090908</v>
      </c>
      <c r="R98" s="8"/>
      <c r="S98" s="5">
        <v>10</v>
      </c>
      <c r="T98" s="5">
        <v>10</v>
      </c>
      <c r="U98" s="8">
        <f>J98+Q98+S98+T98</f>
        <v>54.659090909090907</v>
      </c>
      <c r="V98" s="5" t="str">
        <f>IF(U98&gt;=89.5, "A", IF(U98&gt;=79.5, "B", IF(U98&gt;=69.5, "C", IF(U98&gt;=59.5, "D", IF(U98&gt;=49.5, "E", "F")))))</f>
        <v>E</v>
      </c>
    </row>
    <row r="99" spans="1:22" x14ac:dyDescent="0.3">
      <c r="A99" s="5">
        <v>98</v>
      </c>
      <c r="B99" s="6" t="s">
        <v>218</v>
      </c>
      <c r="C99" s="7" t="s">
        <v>219</v>
      </c>
      <c r="D99" s="5"/>
      <c r="E99" s="5">
        <f>D99/10*25</f>
        <v>0</v>
      </c>
      <c r="F99" s="5"/>
      <c r="G99" s="5">
        <f>F99/10*25</f>
        <v>0</v>
      </c>
      <c r="H99" s="5"/>
      <c r="I99" s="5">
        <f>H99/10*25</f>
        <v>0</v>
      </c>
      <c r="J99" s="5">
        <f>IF(E99&gt;G99,E99,G99)</f>
        <v>0</v>
      </c>
      <c r="K99" s="5"/>
      <c r="L99" s="5">
        <f>K99/10*25</f>
        <v>0</v>
      </c>
      <c r="M99" s="5"/>
      <c r="N99" s="8">
        <f>M99/11*25</f>
        <v>0</v>
      </c>
      <c r="O99" s="8"/>
      <c r="P99" s="8">
        <f>O99/10*25</f>
        <v>0</v>
      </c>
      <c r="Q99" s="8">
        <f>IF(L99&gt;N99,L99,N99)</f>
        <v>0</v>
      </c>
      <c r="R99" s="8"/>
      <c r="S99" s="5"/>
      <c r="T99" s="5"/>
      <c r="U99" s="8">
        <f>J99+Q99+S99+T99</f>
        <v>0</v>
      </c>
      <c r="V99" s="5"/>
    </row>
    <row r="100" spans="1:22" x14ac:dyDescent="0.3">
      <c r="A100" s="5">
        <v>99</v>
      </c>
      <c r="B100" s="6" t="s">
        <v>220</v>
      </c>
      <c r="C100" s="7" t="s">
        <v>221</v>
      </c>
      <c r="D100" s="5">
        <v>0</v>
      </c>
      <c r="E100" s="5">
        <f>D100/10*25</f>
        <v>0</v>
      </c>
      <c r="F100" s="5">
        <v>5</v>
      </c>
      <c r="G100" s="5">
        <f>F100/10*25</f>
        <v>12.5</v>
      </c>
      <c r="H100" s="5"/>
      <c r="I100" s="5">
        <f>H100/10*25</f>
        <v>0</v>
      </c>
      <c r="J100" s="5">
        <f>IF(E100&gt;G100,E100,G100)</f>
        <v>12.5</v>
      </c>
      <c r="K100" s="5"/>
      <c r="L100" s="5">
        <f>K100/10*25</f>
        <v>0</v>
      </c>
      <c r="M100" s="5">
        <v>0</v>
      </c>
      <c r="N100" s="8">
        <f>M100/11*25</f>
        <v>0</v>
      </c>
      <c r="O100" s="8"/>
      <c r="P100" s="8">
        <f>O100/10*25</f>
        <v>0</v>
      </c>
      <c r="Q100" s="8">
        <f>IF(L100&gt;N100,L100,N100)</f>
        <v>0</v>
      </c>
      <c r="R100" s="8"/>
      <c r="S100" s="5">
        <v>5</v>
      </c>
      <c r="T100" s="5"/>
      <c r="U100" s="8">
        <f>J100+Q100+S100+T100</f>
        <v>17.5</v>
      </c>
      <c r="V100" s="5" t="str">
        <f>IF(U100&gt;=89.5, "A", IF(U100&gt;=79.5, "B", IF(U100&gt;=69.5, "C", IF(U100&gt;=59.5, "D", IF(U100&gt;=49.5, "E", "F")))))</f>
        <v>F</v>
      </c>
    </row>
    <row r="101" spans="1:22" x14ac:dyDescent="0.3">
      <c r="A101" s="5">
        <v>100</v>
      </c>
      <c r="B101" s="6" t="s">
        <v>222</v>
      </c>
      <c r="C101" s="7" t="s">
        <v>223</v>
      </c>
      <c r="D101" s="5">
        <v>3</v>
      </c>
      <c r="E101" s="5">
        <f>D101/10*25</f>
        <v>7.5</v>
      </c>
      <c r="F101" s="9">
        <v>8.5</v>
      </c>
      <c r="G101" s="5">
        <f>F101/10*25</f>
        <v>21.25</v>
      </c>
      <c r="H101" s="5"/>
      <c r="I101" s="5">
        <f>H101/10*25</f>
        <v>0</v>
      </c>
      <c r="J101" s="5">
        <f>IF(E101&gt;G101,E101,G101)</f>
        <v>21.25</v>
      </c>
      <c r="K101" s="5">
        <v>2</v>
      </c>
      <c r="L101" s="5">
        <f>K101/10*25</f>
        <v>5</v>
      </c>
      <c r="M101" s="5">
        <v>5.5</v>
      </c>
      <c r="N101" s="8">
        <f>M101/11*25</f>
        <v>12.5</v>
      </c>
      <c r="O101" s="8"/>
      <c r="P101" s="8">
        <f>O101/10*25</f>
        <v>0</v>
      </c>
      <c r="Q101" s="8">
        <f>IF(L101&gt;N101,L101,N101)</f>
        <v>12.5</v>
      </c>
      <c r="R101" s="8">
        <v>1</v>
      </c>
      <c r="S101" s="5">
        <v>10</v>
      </c>
      <c r="T101" s="5">
        <v>0</v>
      </c>
      <c r="U101" s="8">
        <f>J101+Q101+S101+T101</f>
        <v>43.75</v>
      </c>
      <c r="V101" s="5" t="str">
        <f>IF(U101&gt;=89.5, "A", IF(U101&gt;=79.5, "B", IF(U101&gt;=69.5, "C", IF(U101&gt;=59.5, "D", IF(U101&gt;=49.5, "E", "F")))))</f>
        <v>F</v>
      </c>
    </row>
    <row r="102" spans="1:22" x14ac:dyDescent="0.3">
      <c r="A102" s="5">
        <v>101</v>
      </c>
      <c r="B102" s="6" t="s">
        <v>224</v>
      </c>
      <c r="C102" s="7" t="s">
        <v>225</v>
      </c>
      <c r="D102" s="5"/>
      <c r="E102" s="5">
        <f>D102/10*25</f>
        <v>0</v>
      </c>
      <c r="F102" s="5">
        <v>2.5</v>
      </c>
      <c r="G102" s="5">
        <f>F102/10*25</f>
        <v>6.25</v>
      </c>
      <c r="H102" s="5"/>
      <c r="I102" s="5">
        <f>H102/10*25</f>
        <v>0</v>
      </c>
      <c r="J102" s="5">
        <f>IF(E102&gt;G102,E102,G102)</f>
        <v>6.25</v>
      </c>
      <c r="K102" s="5"/>
      <c r="L102" s="5">
        <f>K102/10*25</f>
        <v>0</v>
      </c>
      <c r="M102" s="5"/>
      <c r="N102" s="8">
        <f>M102/11*25</f>
        <v>0</v>
      </c>
      <c r="O102" s="8"/>
      <c r="P102" s="8">
        <f>O102/10*25</f>
        <v>0</v>
      </c>
      <c r="Q102" s="8">
        <f>IF(L102&gt;N102,L102,N102)</f>
        <v>0</v>
      </c>
      <c r="R102" s="8"/>
      <c r="S102" s="5">
        <v>2</v>
      </c>
      <c r="T102" s="5"/>
      <c r="U102" s="8">
        <f>J102+Q102+S102+T102</f>
        <v>8.25</v>
      </c>
      <c r="V102" s="5" t="str">
        <f>IF(U102&gt;=89.5, "A", IF(U102&gt;=79.5, "B", IF(U102&gt;=69.5, "C", IF(U102&gt;=59.5, "D", IF(U102&gt;=49.5, "E", "F")))))</f>
        <v>F</v>
      </c>
    </row>
    <row r="103" spans="1:22" x14ac:dyDescent="0.3">
      <c r="A103" s="5">
        <v>102</v>
      </c>
      <c r="B103" s="6" t="s">
        <v>226</v>
      </c>
      <c r="C103" s="7" t="s">
        <v>227</v>
      </c>
      <c r="D103" s="5">
        <v>5</v>
      </c>
      <c r="E103" s="5">
        <f>D103/10*25</f>
        <v>12.5</v>
      </c>
      <c r="F103" s="5">
        <v>6</v>
      </c>
      <c r="G103" s="5">
        <f>F103/10*25</f>
        <v>15</v>
      </c>
      <c r="H103" s="5"/>
      <c r="I103" s="5">
        <f>H103/10*25</f>
        <v>0</v>
      </c>
      <c r="J103" s="5">
        <f>IF(E103&gt;G103,E103,G103)</f>
        <v>15</v>
      </c>
      <c r="K103" s="5"/>
      <c r="L103" s="5">
        <f>K103/10*25</f>
        <v>0</v>
      </c>
      <c r="M103" s="5"/>
      <c r="N103" s="8">
        <f>M103/11*25</f>
        <v>0</v>
      </c>
      <c r="O103" s="8"/>
      <c r="P103" s="8">
        <f>O103/10*25</f>
        <v>0</v>
      </c>
      <c r="Q103" s="8">
        <f>IF(L103&gt;N103,L103,N103)</f>
        <v>0</v>
      </c>
      <c r="R103" s="8"/>
      <c r="S103" s="5">
        <v>5</v>
      </c>
      <c r="T103" s="5"/>
      <c r="U103" s="8">
        <f>J103+Q103+S103+T103</f>
        <v>20</v>
      </c>
      <c r="V103" s="5" t="str">
        <f>IF(U103&gt;=89.5, "A", IF(U103&gt;=79.5, "B", IF(U103&gt;=69.5, "C", IF(U103&gt;=59.5, "D", IF(U103&gt;=49.5, "E", "F")))))</f>
        <v>F</v>
      </c>
    </row>
    <row r="104" spans="1:22" x14ac:dyDescent="0.3">
      <c r="A104" s="5">
        <v>103</v>
      </c>
      <c r="B104" s="6" t="s">
        <v>228</v>
      </c>
      <c r="C104" s="7" t="s">
        <v>229</v>
      </c>
      <c r="D104" s="5"/>
      <c r="E104" s="5">
        <f>D104/10*25</f>
        <v>0</v>
      </c>
      <c r="F104" s="5">
        <v>5.5</v>
      </c>
      <c r="G104" s="5">
        <f>F104/10*25</f>
        <v>13.750000000000002</v>
      </c>
      <c r="H104" s="5"/>
      <c r="I104" s="5">
        <f>H104/10*25</f>
        <v>0</v>
      </c>
      <c r="J104" s="5">
        <f>IF(E104&gt;G104,E104,G104)</f>
        <v>13.750000000000002</v>
      </c>
      <c r="K104" s="5"/>
      <c r="L104" s="5">
        <f>K104/10*25</f>
        <v>0</v>
      </c>
      <c r="M104" s="5">
        <v>1.5</v>
      </c>
      <c r="N104" s="8">
        <f>M104/11*25</f>
        <v>3.4090909090909087</v>
      </c>
      <c r="O104" s="8"/>
      <c r="P104" s="8">
        <f>O104/10*25</f>
        <v>0</v>
      </c>
      <c r="Q104" s="8">
        <f>IF(L104&gt;N104,L104,N104)</f>
        <v>3.4090909090909087</v>
      </c>
      <c r="R104" s="8"/>
      <c r="S104" s="5">
        <v>5</v>
      </c>
      <c r="T104" s="5"/>
      <c r="U104" s="8">
        <f>J104+Q104+S104+T104</f>
        <v>22.15909090909091</v>
      </c>
      <c r="V104" s="5" t="str">
        <f>IF(U104&gt;=89.5, "A", IF(U104&gt;=79.5, "B", IF(U104&gt;=69.5, "C", IF(U104&gt;=59.5, "D", IF(U104&gt;=49.5, "E", "F")))))</f>
        <v>F</v>
      </c>
    </row>
    <row r="105" spans="1:22" x14ac:dyDescent="0.3">
      <c r="A105" s="5">
        <v>104</v>
      </c>
      <c r="B105" s="6" t="s">
        <v>230</v>
      </c>
      <c r="C105" s="7" t="s">
        <v>231</v>
      </c>
      <c r="D105" s="5"/>
      <c r="E105" s="5">
        <f>D105/10*25</f>
        <v>0</v>
      </c>
      <c r="F105" s="5">
        <v>8.5</v>
      </c>
      <c r="G105" s="5">
        <f>F105/10*25</f>
        <v>21.25</v>
      </c>
      <c r="H105" s="5"/>
      <c r="I105" s="5">
        <f>H105/10*25</f>
        <v>0</v>
      </c>
      <c r="J105" s="5">
        <f>IF(E105&gt;G105,E105,G105)</f>
        <v>21.25</v>
      </c>
      <c r="K105" s="5"/>
      <c r="L105" s="5">
        <f>K105/10*25</f>
        <v>0</v>
      </c>
      <c r="M105" s="5">
        <v>5.5</v>
      </c>
      <c r="N105" s="8">
        <f>M105/11*25</f>
        <v>12.5</v>
      </c>
      <c r="O105" s="8">
        <v>8</v>
      </c>
      <c r="P105" s="8">
        <f>O105/10*25</f>
        <v>20</v>
      </c>
      <c r="Q105" s="8">
        <v>20</v>
      </c>
      <c r="R105" s="8"/>
      <c r="S105" s="5">
        <v>9</v>
      </c>
      <c r="T105" s="5"/>
      <c r="U105" s="8">
        <f>J105+Q105+S105+T105</f>
        <v>50.25</v>
      </c>
      <c r="V105" s="5" t="str">
        <f>IF(U105&gt;=89.5, "A", IF(U105&gt;=79.5, "B", IF(U105&gt;=69.5, "C", IF(U105&gt;=59.5, "D", IF(U105&gt;=49.5, "E", "F")))))</f>
        <v>E</v>
      </c>
    </row>
    <row r="106" spans="1:22" x14ac:dyDescent="0.3">
      <c r="A106" s="5">
        <v>105</v>
      </c>
      <c r="B106" s="6" t="s">
        <v>232</v>
      </c>
      <c r="C106" s="7" t="s">
        <v>233</v>
      </c>
      <c r="D106" s="5">
        <v>4</v>
      </c>
      <c r="E106" s="5">
        <f>D106/10*25</f>
        <v>10</v>
      </c>
      <c r="F106" s="5">
        <v>5</v>
      </c>
      <c r="G106" s="5">
        <f>F106/10*25</f>
        <v>12.5</v>
      </c>
      <c r="H106" s="5">
        <v>5</v>
      </c>
      <c r="I106" s="5">
        <f>H106/10*25</f>
        <v>12.5</v>
      </c>
      <c r="J106" s="5">
        <f>IF(E106&gt;G106,E106,G106)</f>
        <v>12.5</v>
      </c>
      <c r="K106" s="5"/>
      <c r="L106" s="5">
        <f>K106/10*25</f>
        <v>0</v>
      </c>
      <c r="M106" s="5"/>
      <c r="N106" s="8">
        <f>M106/11*25</f>
        <v>0</v>
      </c>
      <c r="O106" s="8"/>
      <c r="P106" s="8">
        <f>O106/10*25</f>
        <v>0</v>
      </c>
      <c r="Q106" s="8">
        <f>IF(L106&gt;N106,L106,N106)</f>
        <v>0</v>
      </c>
      <c r="R106" s="8"/>
      <c r="S106" s="5">
        <v>8</v>
      </c>
      <c r="T106" s="5"/>
      <c r="U106" s="8">
        <f>J106+Q106+S106+T106</f>
        <v>20.5</v>
      </c>
      <c r="V106" s="5" t="str">
        <f>IF(U106&gt;=89.5, "A", IF(U106&gt;=79.5, "B", IF(U106&gt;=69.5, "C", IF(U106&gt;=59.5, "D", IF(U106&gt;=49.5, "E", "F")))))</f>
        <v>F</v>
      </c>
    </row>
    <row r="107" spans="1:22" x14ac:dyDescent="0.3">
      <c r="A107" s="5">
        <v>106</v>
      </c>
      <c r="B107" s="6" t="s">
        <v>234</v>
      </c>
      <c r="C107" s="7" t="s">
        <v>235</v>
      </c>
      <c r="D107" s="5"/>
      <c r="E107" s="5">
        <f>D107/10*25</f>
        <v>0</v>
      </c>
      <c r="F107" s="5">
        <v>8</v>
      </c>
      <c r="G107" s="5">
        <f>F107/10*25</f>
        <v>20</v>
      </c>
      <c r="H107" s="5"/>
      <c r="I107" s="5">
        <f>H107/10*25</f>
        <v>0</v>
      </c>
      <c r="J107" s="5">
        <f>IF(E107&gt;G107,E107,G107)</f>
        <v>20</v>
      </c>
      <c r="K107" s="5"/>
      <c r="L107" s="5">
        <f>K107/10*25</f>
        <v>0</v>
      </c>
      <c r="M107" s="5">
        <v>5.5</v>
      </c>
      <c r="N107" s="8">
        <f>M107/11*25</f>
        <v>12.5</v>
      </c>
      <c r="O107" s="8">
        <v>9.75</v>
      </c>
      <c r="P107" s="8">
        <f>O107/10*25</f>
        <v>24.375</v>
      </c>
      <c r="Q107" s="8">
        <v>24.38</v>
      </c>
      <c r="R107" s="8"/>
      <c r="S107" s="5">
        <v>6</v>
      </c>
      <c r="T107" s="5"/>
      <c r="U107" s="8">
        <f>J107+Q107+S107+T107</f>
        <v>50.379999999999995</v>
      </c>
      <c r="V107" s="5" t="str">
        <f>IF(U107&gt;=89.5, "A", IF(U107&gt;=79.5, "B", IF(U107&gt;=69.5, "C", IF(U107&gt;=59.5, "D", IF(U107&gt;=49.5, "E", "F")))))</f>
        <v>E</v>
      </c>
    </row>
    <row r="108" spans="1:22" x14ac:dyDescent="0.3">
      <c r="A108" s="5">
        <v>107</v>
      </c>
      <c r="B108" s="6" t="s">
        <v>236</v>
      </c>
      <c r="C108" s="7" t="s">
        <v>237</v>
      </c>
      <c r="D108" s="5">
        <v>2.5</v>
      </c>
      <c r="E108" s="5">
        <f>D108/10*25</f>
        <v>6.25</v>
      </c>
      <c r="F108" s="5">
        <v>5.5</v>
      </c>
      <c r="G108" s="5">
        <f>F108/10*25</f>
        <v>13.750000000000002</v>
      </c>
      <c r="H108" s="5"/>
      <c r="I108" s="5">
        <f>H108/10*25</f>
        <v>0</v>
      </c>
      <c r="J108" s="5">
        <f>IF(E108&gt;G108,E108,G108)</f>
        <v>13.750000000000002</v>
      </c>
      <c r="K108" s="5">
        <v>3</v>
      </c>
      <c r="L108" s="5">
        <f>K108/10*25</f>
        <v>7.5</v>
      </c>
      <c r="M108" s="5">
        <v>4</v>
      </c>
      <c r="N108" s="8">
        <f>M108/11*25</f>
        <v>9.0909090909090917</v>
      </c>
      <c r="O108" s="8"/>
      <c r="P108" s="8">
        <f>O108/10*25</f>
        <v>0</v>
      </c>
      <c r="Q108" s="8">
        <f>IF(L108&gt;N108,L108,N108)</f>
        <v>9.0909090909090917</v>
      </c>
      <c r="R108" s="8">
        <v>2</v>
      </c>
      <c r="S108" s="5">
        <v>8</v>
      </c>
      <c r="T108" s="5"/>
      <c r="U108" s="8">
        <f>J108+Q108+S108+T108</f>
        <v>30.840909090909093</v>
      </c>
      <c r="V108" s="5" t="str">
        <f>IF(U108&gt;=89.5, "A", IF(U108&gt;=79.5, "B", IF(U108&gt;=69.5, "C", IF(U108&gt;=59.5, "D", IF(U108&gt;=49.5, "E", "F")))))</f>
        <v>F</v>
      </c>
    </row>
    <row r="109" spans="1:22" x14ac:dyDescent="0.3">
      <c r="A109" s="5">
        <v>108</v>
      </c>
      <c r="B109" s="6" t="s">
        <v>238</v>
      </c>
      <c r="C109" s="7" t="s">
        <v>239</v>
      </c>
      <c r="D109" s="5">
        <v>5</v>
      </c>
      <c r="E109" s="5">
        <f>D109/10*25</f>
        <v>12.5</v>
      </c>
      <c r="F109" s="5">
        <v>6.5</v>
      </c>
      <c r="G109" s="5">
        <f>F109/10*25</f>
        <v>16.25</v>
      </c>
      <c r="H109" s="5"/>
      <c r="I109" s="5">
        <f>H109/10*25</f>
        <v>0</v>
      </c>
      <c r="J109" s="5">
        <f>IF(E109&gt;G109,E109,G109)</f>
        <v>16.25</v>
      </c>
      <c r="K109" s="5"/>
      <c r="L109" s="5">
        <f>K109/10*25</f>
        <v>0</v>
      </c>
      <c r="M109" s="5">
        <v>3</v>
      </c>
      <c r="N109" s="8">
        <f>M109/11*25</f>
        <v>6.8181818181818175</v>
      </c>
      <c r="O109" s="8"/>
      <c r="P109" s="8">
        <f>O109/10*25</f>
        <v>0</v>
      </c>
      <c r="Q109" s="8">
        <f>IF(L109&gt;N109,L109,N109)</f>
        <v>6.8181818181818175</v>
      </c>
      <c r="R109" s="8"/>
      <c r="S109" s="5">
        <v>6</v>
      </c>
      <c r="T109" s="5"/>
      <c r="U109" s="8">
        <f>J109+Q109+S109+T109</f>
        <v>29.068181818181817</v>
      </c>
      <c r="V109" s="5" t="str">
        <f>IF(U109&gt;=89.5, "A", IF(U109&gt;=79.5, "B", IF(U109&gt;=69.5, "C", IF(U109&gt;=59.5, "D", IF(U109&gt;=49.5, "E", "F")))))</f>
        <v>F</v>
      </c>
    </row>
    <row r="110" spans="1:22" x14ac:dyDescent="0.3">
      <c r="A110" s="5">
        <v>109</v>
      </c>
      <c r="B110" s="6" t="s">
        <v>240</v>
      </c>
      <c r="C110" s="7" t="s">
        <v>241</v>
      </c>
      <c r="D110" s="5">
        <v>8.5</v>
      </c>
      <c r="E110" s="5">
        <f>D110/10*25</f>
        <v>21.25</v>
      </c>
      <c r="F110" s="5"/>
      <c r="G110" s="5">
        <f>F110/10*25</f>
        <v>0</v>
      </c>
      <c r="H110" s="5"/>
      <c r="I110" s="5">
        <f>H110/10*25</f>
        <v>0</v>
      </c>
      <c r="J110" s="5">
        <f>IF(E110&gt;G110,E110,G110)</f>
        <v>21.25</v>
      </c>
      <c r="K110" s="5"/>
      <c r="L110" s="5">
        <f>K110/10*25</f>
        <v>0</v>
      </c>
      <c r="M110" s="5">
        <v>5</v>
      </c>
      <c r="N110" s="8">
        <f>M110/11*25</f>
        <v>11.363636363636363</v>
      </c>
      <c r="O110" s="8">
        <v>7.5</v>
      </c>
      <c r="P110" s="8">
        <f>O110/10*25</f>
        <v>18.75</v>
      </c>
      <c r="Q110" s="8">
        <v>18.75</v>
      </c>
      <c r="R110" s="8"/>
      <c r="S110" s="5">
        <v>6</v>
      </c>
      <c r="T110" s="5"/>
      <c r="U110" s="8">
        <f>J110+Q110+S110+T110</f>
        <v>46</v>
      </c>
      <c r="V110" s="5" t="str">
        <f>IF(U110&gt;=89.5, "A", IF(U110&gt;=79.5, "B", IF(U110&gt;=69.5, "C", IF(U110&gt;=59.5, "D", IF(U110&gt;=49.5, "E", "F")))))</f>
        <v>F</v>
      </c>
    </row>
    <row r="111" spans="1:22" x14ac:dyDescent="0.3">
      <c r="A111" s="5">
        <v>110</v>
      </c>
      <c r="B111" s="6" t="s">
        <v>242</v>
      </c>
      <c r="C111" s="7" t="s">
        <v>243</v>
      </c>
      <c r="D111" s="5">
        <v>9</v>
      </c>
      <c r="E111" s="5">
        <f>D111/10*25</f>
        <v>22.5</v>
      </c>
      <c r="F111" s="5"/>
      <c r="G111" s="5">
        <f>F111/10*25</f>
        <v>0</v>
      </c>
      <c r="H111" s="5"/>
      <c r="I111" s="5">
        <f>H111/10*25</f>
        <v>0</v>
      </c>
      <c r="J111" s="5">
        <f>IF(E111&gt;G111,E111,G111)</f>
        <v>22.5</v>
      </c>
      <c r="K111" s="5">
        <v>7</v>
      </c>
      <c r="L111" s="5">
        <f>K111/10*25</f>
        <v>17.5</v>
      </c>
      <c r="M111" s="5">
        <v>5.5</v>
      </c>
      <c r="N111" s="8">
        <f>M111/11*25</f>
        <v>12.5</v>
      </c>
      <c r="O111" s="8"/>
      <c r="P111" s="8">
        <f>O111/10*25</f>
        <v>0</v>
      </c>
      <c r="Q111" s="8">
        <f>IF(L111&gt;N111,L111,N111)</f>
        <v>17.5</v>
      </c>
      <c r="R111" s="8">
        <v>2</v>
      </c>
      <c r="S111" s="5">
        <v>10</v>
      </c>
      <c r="T111" s="5"/>
      <c r="U111" s="8">
        <f>J111+Q111+S111+T111</f>
        <v>50</v>
      </c>
      <c r="V111" s="5" t="str">
        <f>IF(U111&gt;=89.5, "A", IF(U111&gt;=79.5, "B", IF(U111&gt;=69.5, "C", IF(U111&gt;=59.5, "D", IF(U111&gt;=49.5, "E", "F")))))</f>
        <v>E</v>
      </c>
    </row>
    <row r="112" spans="1:22" x14ac:dyDescent="0.3">
      <c r="A112" s="5">
        <v>111</v>
      </c>
      <c r="B112" s="6" t="s">
        <v>244</v>
      </c>
      <c r="C112" s="7" t="s">
        <v>245</v>
      </c>
      <c r="D112" s="5">
        <v>0</v>
      </c>
      <c r="E112" s="5">
        <f>D112/10*25</f>
        <v>0</v>
      </c>
      <c r="F112" s="5">
        <v>1.5</v>
      </c>
      <c r="G112" s="5">
        <f>F112/10*25</f>
        <v>3.75</v>
      </c>
      <c r="H112" s="5"/>
      <c r="I112" s="5">
        <f>H112/10*25</f>
        <v>0</v>
      </c>
      <c r="J112" s="5">
        <f>IF(E112&gt;G112,E112,G112)</f>
        <v>3.75</v>
      </c>
      <c r="K112" s="5"/>
      <c r="L112" s="5">
        <f>K112/10*25</f>
        <v>0</v>
      </c>
      <c r="M112" s="5"/>
      <c r="N112" s="8">
        <f>M112/11*25</f>
        <v>0</v>
      </c>
      <c r="O112" s="8"/>
      <c r="P112" s="8">
        <f>O112/10*25</f>
        <v>0</v>
      </c>
      <c r="Q112" s="8">
        <f>IF(L112&gt;N112,L112,N112)</f>
        <v>0</v>
      </c>
      <c r="R112" s="8"/>
      <c r="S112" s="5">
        <v>2</v>
      </c>
      <c r="T112" s="5"/>
      <c r="U112" s="8">
        <f>J112+Q112+S112+T112</f>
        <v>5.75</v>
      </c>
      <c r="V112" s="5" t="str">
        <f>IF(U112&gt;=89.5, "A", IF(U112&gt;=79.5, "B", IF(U112&gt;=69.5, "C", IF(U112&gt;=59.5, "D", IF(U112&gt;=49.5, "E", "F")))))</f>
        <v>F</v>
      </c>
    </row>
    <row r="113" spans="1:22" x14ac:dyDescent="0.3">
      <c r="A113" s="5">
        <v>112</v>
      </c>
      <c r="B113" s="6" t="s">
        <v>246</v>
      </c>
      <c r="C113" s="7" t="s">
        <v>247</v>
      </c>
      <c r="D113" s="5">
        <v>9</v>
      </c>
      <c r="E113" s="5">
        <f>D113/10*25</f>
        <v>22.5</v>
      </c>
      <c r="F113" s="5"/>
      <c r="G113" s="5">
        <f>F113/10*25</f>
        <v>0</v>
      </c>
      <c r="H113" s="5"/>
      <c r="I113" s="5">
        <f>H113/10*25</f>
        <v>0</v>
      </c>
      <c r="J113" s="5">
        <f>IF(E113&gt;G113,E113,G113)</f>
        <v>22.5</v>
      </c>
      <c r="K113" s="5">
        <v>8</v>
      </c>
      <c r="L113" s="5">
        <f>K113/10*25</f>
        <v>20</v>
      </c>
      <c r="M113" s="5"/>
      <c r="N113" s="8">
        <f>M113/11*25</f>
        <v>0</v>
      </c>
      <c r="O113" s="8"/>
      <c r="P113" s="8">
        <f>O113/10*25</f>
        <v>0</v>
      </c>
      <c r="Q113" s="8">
        <f>IF(L113&gt;N113,L113,N113)</f>
        <v>20</v>
      </c>
      <c r="R113" s="8">
        <v>3</v>
      </c>
      <c r="S113" s="5">
        <v>10</v>
      </c>
      <c r="T113" s="5"/>
      <c r="U113" s="8">
        <f>J113+Q113+S113+T113</f>
        <v>52.5</v>
      </c>
      <c r="V113" s="5" t="str">
        <f>IF(U113&gt;=89.5, "A", IF(U113&gt;=79.5, "B", IF(U113&gt;=69.5, "C", IF(U113&gt;=59.5, "D", IF(U113&gt;=49.5, "E", "F")))))</f>
        <v>E</v>
      </c>
    </row>
    <row r="114" spans="1:22" x14ac:dyDescent="0.3">
      <c r="A114" s="5">
        <v>113</v>
      </c>
      <c r="B114" s="6" t="s">
        <v>248</v>
      </c>
      <c r="C114" s="7" t="s">
        <v>249</v>
      </c>
      <c r="D114" s="5"/>
      <c r="E114" s="5">
        <f>D114/10*25</f>
        <v>0</v>
      </c>
      <c r="F114" s="5"/>
      <c r="G114" s="5">
        <f>F114/10*25</f>
        <v>0</v>
      </c>
      <c r="H114" s="5"/>
      <c r="I114" s="5">
        <f>H114/10*25</f>
        <v>0</v>
      </c>
      <c r="J114" s="5">
        <f>IF(E114&gt;G114,E114,G114)</f>
        <v>0</v>
      </c>
      <c r="K114" s="5"/>
      <c r="L114" s="5">
        <f>K114/10*25</f>
        <v>0</v>
      </c>
      <c r="M114" s="5"/>
      <c r="N114" s="8">
        <f>M114/11*25</f>
        <v>0</v>
      </c>
      <c r="O114" s="8"/>
      <c r="P114" s="8">
        <f>O114/10*25</f>
        <v>0</v>
      </c>
      <c r="Q114" s="8">
        <f>IF(L114&gt;N114,L114,N114)</f>
        <v>0</v>
      </c>
      <c r="R114" s="8"/>
      <c r="S114" s="5"/>
      <c r="T114" s="5"/>
      <c r="U114" s="8">
        <f>J114+Q114+S114+T114</f>
        <v>0</v>
      </c>
      <c r="V114" s="5"/>
    </row>
    <row r="115" spans="1:22" x14ac:dyDescent="0.3">
      <c r="A115" s="5">
        <v>114</v>
      </c>
      <c r="B115" s="6" t="s">
        <v>250</v>
      </c>
      <c r="C115" s="7" t="s">
        <v>251</v>
      </c>
      <c r="D115" s="5">
        <v>7.5</v>
      </c>
      <c r="E115" s="5">
        <f>D115/10*25</f>
        <v>18.75</v>
      </c>
      <c r="F115" s="5">
        <v>6.5</v>
      </c>
      <c r="G115" s="5">
        <f>F115/10*25</f>
        <v>16.25</v>
      </c>
      <c r="H115" s="5"/>
      <c r="I115" s="5">
        <f>H115/10*25</f>
        <v>0</v>
      </c>
      <c r="J115" s="5">
        <f>IF(E115&gt;G115,E115,G115)</f>
        <v>18.75</v>
      </c>
      <c r="K115" s="5">
        <v>3.5</v>
      </c>
      <c r="L115" s="5">
        <f>K115/10*25</f>
        <v>8.75</v>
      </c>
      <c r="M115" s="5">
        <v>5</v>
      </c>
      <c r="N115" s="8">
        <f>M115/11*25</f>
        <v>11.363636363636363</v>
      </c>
      <c r="O115" s="8"/>
      <c r="P115" s="8">
        <f>O115/10*25</f>
        <v>0</v>
      </c>
      <c r="Q115" s="8">
        <f>IF(L115&gt;N115,L115,N115)</f>
        <v>11.363636363636363</v>
      </c>
      <c r="R115" s="8">
        <v>3</v>
      </c>
      <c r="S115" s="5">
        <v>10</v>
      </c>
      <c r="T115" s="5">
        <v>10</v>
      </c>
      <c r="U115" s="8">
        <f>J115+Q115+S115+T115</f>
        <v>50.11363636363636</v>
      </c>
      <c r="V115" s="5" t="str">
        <f>IF(U115&gt;=89.5, "A", IF(U115&gt;=79.5, "B", IF(U115&gt;=69.5, "C", IF(U115&gt;=59.5, "D", IF(U115&gt;=49.5, "E", "F")))))</f>
        <v>E</v>
      </c>
    </row>
    <row r="116" spans="1:22" x14ac:dyDescent="0.3">
      <c r="A116" s="5">
        <v>115</v>
      </c>
      <c r="B116" s="6" t="s">
        <v>252</v>
      </c>
      <c r="C116" s="7" t="s">
        <v>253</v>
      </c>
      <c r="D116" s="5"/>
      <c r="E116" s="5">
        <f>D116/10*25</f>
        <v>0</v>
      </c>
      <c r="F116" s="5"/>
      <c r="G116" s="5">
        <f>F116/10*25</f>
        <v>0</v>
      </c>
      <c r="H116" s="5"/>
      <c r="I116" s="5">
        <f>H116/10*25</f>
        <v>0</v>
      </c>
      <c r="J116" s="5">
        <f>IF(E116&gt;G116,E116,G116)</f>
        <v>0</v>
      </c>
      <c r="K116" s="5"/>
      <c r="L116" s="5">
        <f>K116/10*25</f>
        <v>0</v>
      </c>
      <c r="M116" s="5"/>
      <c r="N116" s="8">
        <f>M116/11*25</f>
        <v>0</v>
      </c>
      <c r="O116" s="8"/>
      <c r="P116" s="8">
        <f>O116/10*25</f>
        <v>0</v>
      </c>
      <c r="Q116" s="8">
        <f>IF(L116&gt;N116,L116,N116)</f>
        <v>0</v>
      </c>
      <c r="R116" s="8"/>
      <c r="S116" s="5"/>
      <c r="T116" s="5"/>
      <c r="U116" s="8">
        <f>J116+Q116+S116+T116</f>
        <v>0</v>
      </c>
      <c r="V116" s="5"/>
    </row>
    <row r="117" spans="1:22" x14ac:dyDescent="0.3">
      <c r="A117" s="5">
        <v>116</v>
      </c>
      <c r="B117" s="6" t="s">
        <v>254</v>
      </c>
      <c r="C117" s="7" t="s">
        <v>255</v>
      </c>
      <c r="D117" s="5">
        <v>3</v>
      </c>
      <c r="E117" s="5">
        <f>D117/10*25</f>
        <v>7.5</v>
      </c>
      <c r="F117" s="5">
        <v>6.5</v>
      </c>
      <c r="G117" s="5">
        <f>F117/10*25</f>
        <v>16.25</v>
      </c>
      <c r="H117" s="5">
        <v>6</v>
      </c>
      <c r="I117" s="5">
        <f>H117/10*25</f>
        <v>15</v>
      </c>
      <c r="J117" s="5">
        <f>IF(E117&gt;G117,E117,G117)</f>
        <v>16.25</v>
      </c>
      <c r="K117" s="5"/>
      <c r="L117" s="5">
        <f>K117/10*25</f>
        <v>0</v>
      </c>
      <c r="M117" s="5">
        <v>2.5</v>
      </c>
      <c r="N117" s="8">
        <f>M117/11*25</f>
        <v>5.6818181818181817</v>
      </c>
      <c r="O117" s="8"/>
      <c r="P117" s="8">
        <f>O117/10*25</f>
        <v>0</v>
      </c>
      <c r="Q117" s="8">
        <f>IF(L117&gt;N117,L117,N117)</f>
        <v>5.6818181818181817</v>
      </c>
      <c r="R117" s="8">
        <v>1</v>
      </c>
      <c r="S117" s="5">
        <v>7</v>
      </c>
      <c r="T117" s="5"/>
      <c r="U117" s="8">
        <f>J117+Q117+S117+T117</f>
        <v>28.93181818181818</v>
      </c>
      <c r="V117" s="5" t="str">
        <f>IF(U117&gt;=89.5, "A", IF(U117&gt;=79.5, "B", IF(U117&gt;=69.5, "C", IF(U117&gt;=59.5, "D", IF(U117&gt;=49.5, "E", "F")))))</f>
        <v>F</v>
      </c>
    </row>
    <row r="118" spans="1:22" x14ac:dyDescent="0.3">
      <c r="A118" s="5">
        <v>117</v>
      </c>
      <c r="B118" s="6" t="s">
        <v>256</v>
      </c>
      <c r="C118" s="7" t="s">
        <v>257</v>
      </c>
      <c r="D118" s="5"/>
      <c r="E118" s="5">
        <f>D118/10*25</f>
        <v>0</v>
      </c>
      <c r="F118" s="5"/>
      <c r="G118" s="5">
        <f>F118/10*25</f>
        <v>0</v>
      </c>
      <c r="H118" s="5"/>
      <c r="I118" s="5">
        <f>H118/10*25</f>
        <v>0</v>
      </c>
      <c r="J118" s="5">
        <f>IF(E118&gt;G118,E118,G118)</f>
        <v>0</v>
      </c>
      <c r="K118" s="5"/>
      <c r="L118" s="5">
        <f>K118/10*25</f>
        <v>0</v>
      </c>
      <c r="M118" s="5"/>
      <c r="N118" s="8">
        <f>M118/11*25</f>
        <v>0</v>
      </c>
      <c r="O118" s="8"/>
      <c r="P118" s="8">
        <f>O118/10*25</f>
        <v>0</v>
      </c>
      <c r="Q118" s="8">
        <f>IF(L118&gt;N118,L118,N118)</f>
        <v>0</v>
      </c>
      <c r="R118" s="8"/>
      <c r="S118" s="5"/>
      <c r="T118" s="5"/>
      <c r="U118" s="8">
        <f>J118+Q118+S118+T118</f>
        <v>0</v>
      </c>
      <c r="V118" s="5"/>
    </row>
    <row r="119" spans="1:22" x14ac:dyDescent="0.3">
      <c r="A119" s="5">
        <v>118</v>
      </c>
      <c r="B119" s="6" t="s">
        <v>258</v>
      </c>
      <c r="C119" s="7" t="s">
        <v>259</v>
      </c>
      <c r="D119" s="5"/>
      <c r="E119" s="5">
        <f>D119/10*25</f>
        <v>0</v>
      </c>
      <c r="F119" s="5"/>
      <c r="G119" s="5">
        <f>F119/10*25</f>
        <v>0</v>
      </c>
      <c r="H119" s="5"/>
      <c r="I119" s="5">
        <f>H119/10*25</f>
        <v>0</v>
      </c>
      <c r="J119" s="5">
        <f>IF(E119&gt;G119,E119,G119)</f>
        <v>0</v>
      </c>
      <c r="K119" s="5"/>
      <c r="L119" s="5">
        <f>K119/10*25</f>
        <v>0</v>
      </c>
      <c r="M119" s="5"/>
      <c r="N119" s="8">
        <f>M119/11*25</f>
        <v>0</v>
      </c>
      <c r="O119" s="8"/>
      <c r="P119" s="8">
        <f>O119/10*25</f>
        <v>0</v>
      </c>
      <c r="Q119" s="8">
        <f>IF(L119&gt;N119,L119,N119)</f>
        <v>0</v>
      </c>
      <c r="R119" s="8"/>
      <c r="S119" s="5"/>
      <c r="T119" s="5"/>
      <c r="U119" s="8">
        <f>J119+Q119+S119+T119</f>
        <v>0</v>
      </c>
      <c r="V119" s="5"/>
    </row>
    <row r="120" spans="1:22" x14ac:dyDescent="0.3">
      <c r="A120" s="5">
        <v>119</v>
      </c>
      <c r="B120" s="6" t="s">
        <v>260</v>
      </c>
      <c r="C120" s="7" t="s">
        <v>261</v>
      </c>
      <c r="D120" s="5"/>
      <c r="E120" s="5">
        <f>D120/10*25</f>
        <v>0</v>
      </c>
      <c r="F120" s="5">
        <v>3</v>
      </c>
      <c r="G120" s="5">
        <f>F120/10*25</f>
        <v>7.5</v>
      </c>
      <c r="H120" s="5"/>
      <c r="I120" s="5">
        <f>H120/10*25</f>
        <v>0</v>
      </c>
      <c r="J120" s="5">
        <f>IF(E120&gt;G120,E120,G120)</f>
        <v>7.5</v>
      </c>
      <c r="K120" s="5"/>
      <c r="L120" s="5">
        <f>K120/10*25</f>
        <v>0</v>
      </c>
      <c r="M120" s="5">
        <v>0.5</v>
      </c>
      <c r="N120" s="8">
        <f>M120/11*25</f>
        <v>1.1363636363636365</v>
      </c>
      <c r="O120" s="8"/>
      <c r="P120" s="8">
        <f>O120/10*25</f>
        <v>0</v>
      </c>
      <c r="Q120" s="8">
        <f>IF(L120&gt;N120,L120,N120)</f>
        <v>1.1363636363636365</v>
      </c>
      <c r="R120" s="8"/>
      <c r="S120" s="5">
        <v>4</v>
      </c>
      <c r="T120" s="5"/>
      <c r="U120" s="8">
        <f>J120+Q120+S120+T120</f>
        <v>12.636363636363637</v>
      </c>
      <c r="V120" s="5" t="str">
        <f>IF(U120&gt;=89.5, "A", IF(U120&gt;=79.5, "B", IF(U120&gt;=69.5, "C", IF(U120&gt;=59.5, "D", IF(U120&gt;=49.5, "E", "F")))))</f>
        <v>F</v>
      </c>
    </row>
    <row r="121" spans="1:22" x14ac:dyDescent="0.3">
      <c r="A121" s="5">
        <v>120</v>
      </c>
      <c r="B121" s="6" t="s">
        <v>262</v>
      </c>
      <c r="C121" s="7" t="s">
        <v>263</v>
      </c>
      <c r="D121" s="5">
        <v>5.5</v>
      </c>
      <c r="E121" s="5">
        <f>D121/10*25</f>
        <v>13.750000000000002</v>
      </c>
      <c r="F121" s="5"/>
      <c r="G121" s="5">
        <f>F121/10*25</f>
        <v>0</v>
      </c>
      <c r="H121" s="5"/>
      <c r="I121" s="5">
        <f>H121/10*25</f>
        <v>0</v>
      </c>
      <c r="J121" s="5">
        <f>IF(E121&gt;G121,E121,G121)</f>
        <v>13.750000000000002</v>
      </c>
      <c r="K121" s="5">
        <v>4</v>
      </c>
      <c r="L121" s="5">
        <f>K121/10*25</f>
        <v>10</v>
      </c>
      <c r="M121" s="5">
        <v>5</v>
      </c>
      <c r="N121" s="8">
        <f>M121/11*25</f>
        <v>11.363636363636363</v>
      </c>
      <c r="O121" s="8"/>
      <c r="P121" s="8">
        <f>O121/10*25</f>
        <v>0</v>
      </c>
      <c r="Q121" s="8">
        <f>IF(L121&gt;N121,L121,N121)</f>
        <v>11.363636363636363</v>
      </c>
      <c r="R121" s="8"/>
      <c r="S121" s="5">
        <v>6</v>
      </c>
      <c r="T121" s="5"/>
      <c r="U121" s="8">
        <f>J121+Q121+S121+T121</f>
        <v>31.113636363636367</v>
      </c>
      <c r="V121" s="5" t="str">
        <f>IF(U121&gt;=89.5, "A", IF(U121&gt;=79.5, "B", IF(U121&gt;=69.5, "C", IF(U121&gt;=59.5, "D", IF(U121&gt;=49.5, "E", "F")))))</f>
        <v>F</v>
      </c>
    </row>
    <row r="122" spans="1:22" x14ac:dyDescent="0.3">
      <c r="A122" s="5">
        <v>121</v>
      </c>
      <c r="B122" s="6" t="s">
        <v>264</v>
      </c>
      <c r="C122" s="7" t="s">
        <v>265</v>
      </c>
      <c r="D122" s="5">
        <v>6.5</v>
      </c>
      <c r="E122" s="5">
        <f>D122/10*25</f>
        <v>16.25</v>
      </c>
      <c r="F122" s="5">
        <v>8.5</v>
      </c>
      <c r="G122" s="5">
        <f>F122/10*25</f>
        <v>21.25</v>
      </c>
      <c r="H122" s="5"/>
      <c r="I122" s="5">
        <f>H122/10*25</f>
        <v>0</v>
      </c>
      <c r="J122" s="5">
        <f>IF(E122&gt;G122,E122,G122)</f>
        <v>21.25</v>
      </c>
      <c r="K122" s="5"/>
      <c r="L122" s="5">
        <f>K122/10*25</f>
        <v>0</v>
      </c>
      <c r="M122" s="5">
        <v>5.5</v>
      </c>
      <c r="N122" s="8">
        <f>M122/11*25</f>
        <v>12.5</v>
      </c>
      <c r="O122" s="8"/>
      <c r="P122" s="8">
        <f>O122/10*25</f>
        <v>0</v>
      </c>
      <c r="Q122" s="8">
        <f>IF(L122&gt;N122,L122,N122)</f>
        <v>12.5</v>
      </c>
      <c r="R122" s="8">
        <v>1</v>
      </c>
      <c r="S122" s="5">
        <v>8</v>
      </c>
      <c r="T122" s="5"/>
      <c r="U122" s="8">
        <f>J122+Q122+S122+T122</f>
        <v>41.75</v>
      </c>
      <c r="V122" s="5" t="str">
        <f>IF(U122&gt;=89.5, "A", IF(U122&gt;=79.5, "B", IF(U122&gt;=69.5, "C", IF(U122&gt;=59.5, "D", IF(U122&gt;=49.5, "E", "F")))))</f>
        <v>F</v>
      </c>
    </row>
    <row r="123" spans="1:22" x14ac:dyDescent="0.3">
      <c r="A123" s="5">
        <v>122</v>
      </c>
      <c r="B123" s="6" t="s">
        <v>266</v>
      </c>
      <c r="C123" s="7" t="s">
        <v>267</v>
      </c>
      <c r="D123" s="5"/>
      <c r="E123" s="5">
        <f>D123/10*25</f>
        <v>0</v>
      </c>
      <c r="F123" s="5"/>
      <c r="G123" s="5">
        <f>F123/10*25</f>
        <v>0</v>
      </c>
      <c r="H123" s="5"/>
      <c r="I123" s="5">
        <f>H123/10*25</f>
        <v>0</v>
      </c>
      <c r="J123" s="5">
        <f>IF(E123&gt;G123,E123,G123)</f>
        <v>0</v>
      </c>
      <c r="K123" s="5"/>
      <c r="L123" s="5">
        <f>K123/10*25</f>
        <v>0</v>
      </c>
      <c r="M123" s="5"/>
      <c r="N123" s="8">
        <f>M123/11*25</f>
        <v>0</v>
      </c>
      <c r="O123" s="8"/>
      <c r="P123" s="8">
        <f>O123/10*25</f>
        <v>0</v>
      </c>
      <c r="Q123" s="8">
        <f>IF(L123&gt;N123,L123,N123)</f>
        <v>0</v>
      </c>
      <c r="R123" s="8"/>
      <c r="S123" s="5"/>
      <c r="T123" s="5"/>
      <c r="U123" s="8">
        <f>J123+Q123+S123+T123</f>
        <v>0</v>
      </c>
      <c r="V123" s="5"/>
    </row>
    <row r="124" spans="1:22" x14ac:dyDescent="0.3">
      <c r="A124" s="5">
        <v>123</v>
      </c>
      <c r="B124" s="6" t="s">
        <v>268</v>
      </c>
      <c r="C124" s="7" t="s">
        <v>269</v>
      </c>
      <c r="D124" s="5"/>
      <c r="E124" s="5">
        <f>D124/10*25</f>
        <v>0</v>
      </c>
      <c r="F124" s="5"/>
      <c r="G124" s="5">
        <f>F124/10*25</f>
        <v>0</v>
      </c>
      <c r="H124" s="5"/>
      <c r="I124" s="5">
        <f>H124/10*25</f>
        <v>0</v>
      </c>
      <c r="J124" s="5">
        <f>IF(E124&gt;G124,E124,G124)</f>
        <v>0</v>
      </c>
      <c r="K124" s="5"/>
      <c r="L124" s="5">
        <f>K124/10*25</f>
        <v>0</v>
      </c>
      <c r="M124" s="5"/>
      <c r="N124" s="8">
        <f>M124/11*25</f>
        <v>0</v>
      </c>
      <c r="O124" s="8"/>
      <c r="P124" s="8">
        <f>O124/10*25</f>
        <v>0</v>
      </c>
      <c r="Q124" s="8">
        <f>IF(L124&gt;N124,L124,N124)</f>
        <v>0</v>
      </c>
      <c r="R124" s="8"/>
      <c r="S124" s="5"/>
      <c r="T124" s="5"/>
      <c r="U124" s="8">
        <f>J124+Q124+S124+T124</f>
        <v>0</v>
      </c>
      <c r="V124" s="5"/>
    </row>
    <row r="125" spans="1:22" x14ac:dyDescent="0.3">
      <c r="A125" s="5">
        <v>124</v>
      </c>
      <c r="B125" s="6" t="s">
        <v>270</v>
      </c>
      <c r="C125" s="7" t="s">
        <v>271</v>
      </c>
      <c r="D125" s="5"/>
      <c r="E125" s="5">
        <f>D125/10*25</f>
        <v>0</v>
      </c>
      <c r="F125" s="5">
        <v>2</v>
      </c>
      <c r="G125" s="5">
        <f>F125/10*25</f>
        <v>5</v>
      </c>
      <c r="H125" s="5"/>
      <c r="I125" s="5">
        <f>H125/10*25</f>
        <v>0</v>
      </c>
      <c r="J125" s="5">
        <f>IF(E125&gt;G125,E125,G125)</f>
        <v>5</v>
      </c>
      <c r="K125" s="5"/>
      <c r="L125" s="5">
        <f>K125/10*25</f>
        <v>0</v>
      </c>
      <c r="M125" s="5"/>
      <c r="N125" s="8">
        <f>M125/11*25</f>
        <v>0</v>
      </c>
      <c r="O125" s="8"/>
      <c r="P125" s="8">
        <f>O125/10*25</f>
        <v>0</v>
      </c>
      <c r="Q125" s="8">
        <f>IF(L125&gt;N125,L125,N125)</f>
        <v>0</v>
      </c>
      <c r="R125" s="8"/>
      <c r="S125" s="5">
        <v>2</v>
      </c>
      <c r="T125" s="5"/>
      <c r="U125" s="8">
        <f>J125+Q125+S125+T125</f>
        <v>7</v>
      </c>
      <c r="V125" s="5" t="str">
        <f>IF(U125&gt;=89.5, "A", IF(U125&gt;=79.5, "B", IF(U125&gt;=69.5, "C", IF(U125&gt;=59.5, "D", IF(U125&gt;=49.5, "E", "F")))))</f>
        <v>F</v>
      </c>
    </row>
    <row r="126" spans="1:22" x14ac:dyDescent="0.3">
      <c r="A126" s="5">
        <v>125</v>
      </c>
      <c r="B126" s="6" t="s">
        <v>272</v>
      </c>
      <c r="C126" s="7" t="s">
        <v>273</v>
      </c>
      <c r="D126" s="5"/>
      <c r="E126" s="5">
        <f>D126/10*25</f>
        <v>0</v>
      </c>
      <c r="F126" s="5"/>
      <c r="G126" s="5">
        <f>F126/10*25</f>
        <v>0</v>
      </c>
      <c r="H126" s="5"/>
      <c r="I126" s="5">
        <f>H126/10*25</f>
        <v>0</v>
      </c>
      <c r="J126" s="5">
        <f>IF(E126&gt;G126,E126,G126)</f>
        <v>0</v>
      </c>
      <c r="K126" s="5"/>
      <c r="L126" s="5">
        <f>K126/10*25</f>
        <v>0</v>
      </c>
      <c r="M126" s="5"/>
      <c r="N126" s="8">
        <f>M126/11*25</f>
        <v>0</v>
      </c>
      <c r="O126" s="8"/>
      <c r="P126" s="8">
        <f>O126/10*25</f>
        <v>0</v>
      </c>
      <c r="Q126" s="8">
        <f>IF(L126&gt;N126,L126,N126)</f>
        <v>0</v>
      </c>
      <c r="R126" s="8"/>
      <c r="S126" s="5"/>
      <c r="T126" s="5"/>
      <c r="U126" s="8">
        <f>J126+Q126+S126+T126</f>
        <v>0</v>
      </c>
      <c r="V126" s="5"/>
    </row>
    <row r="127" spans="1:22" x14ac:dyDescent="0.3">
      <c r="A127" s="5">
        <v>126</v>
      </c>
      <c r="B127" s="6" t="s">
        <v>274</v>
      </c>
      <c r="C127" s="7" t="s">
        <v>275</v>
      </c>
      <c r="D127" s="5"/>
      <c r="E127" s="5">
        <f>D127/10*25</f>
        <v>0</v>
      </c>
      <c r="F127" s="5"/>
      <c r="G127" s="5">
        <f>F127/10*25</f>
        <v>0</v>
      </c>
      <c r="H127" s="5"/>
      <c r="I127" s="5">
        <f>H127/10*25</f>
        <v>0</v>
      </c>
      <c r="J127" s="5">
        <f>IF(E127&gt;G127,E127,G127)</f>
        <v>0</v>
      </c>
      <c r="K127" s="5"/>
      <c r="L127" s="5">
        <f>K127/10*25</f>
        <v>0</v>
      </c>
      <c r="M127" s="5"/>
      <c r="N127" s="8">
        <f>M127/11*25</f>
        <v>0</v>
      </c>
      <c r="O127" s="8"/>
      <c r="P127" s="8">
        <f>O127/10*25</f>
        <v>0</v>
      </c>
      <c r="Q127" s="8">
        <f>IF(L127&gt;N127,L127,N127)</f>
        <v>0</v>
      </c>
      <c r="R127" s="8"/>
      <c r="S127" s="5"/>
      <c r="T127" s="5"/>
      <c r="U127" s="8">
        <f>J127+Q127+S127+T127</f>
        <v>0</v>
      </c>
      <c r="V127" s="5"/>
    </row>
    <row r="128" spans="1:22" x14ac:dyDescent="0.3">
      <c r="A128" s="5">
        <v>127</v>
      </c>
      <c r="B128" s="6" t="s">
        <v>276</v>
      </c>
      <c r="C128" s="7" t="s">
        <v>277</v>
      </c>
      <c r="D128" s="5"/>
      <c r="E128" s="5">
        <f>D128/10*25</f>
        <v>0</v>
      </c>
      <c r="F128" s="5">
        <v>10</v>
      </c>
      <c r="G128" s="5">
        <f>F128/10*25</f>
        <v>25</v>
      </c>
      <c r="H128" s="5"/>
      <c r="I128" s="5">
        <f>H128/10*25</f>
        <v>0</v>
      </c>
      <c r="J128" s="5">
        <f>IF(E128&gt;G128,E128,G128)</f>
        <v>25</v>
      </c>
      <c r="K128" s="5"/>
      <c r="L128" s="5">
        <f>K128/10*25</f>
        <v>0</v>
      </c>
      <c r="M128" s="5">
        <v>8.5</v>
      </c>
      <c r="N128" s="8">
        <f>M128/11*25</f>
        <v>19.318181818181817</v>
      </c>
      <c r="O128" s="8"/>
      <c r="P128" s="8">
        <f>O128/10*25</f>
        <v>0</v>
      </c>
      <c r="Q128" s="8">
        <f>IF(L128&gt;N128,L128,N128)</f>
        <v>19.318181818181817</v>
      </c>
      <c r="R128" s="8">
        <v>1</v>
      </c>
      <c r="S128" s="5">
        <v>10</v>
      </c>
      <c r="T128" s="5"/>
      <c r="U128" s="8">
        <f>J128+Q128+S128+T128</f>
        <v>54.318181818181813</v>
      </c>
      <c r="V128" s="5" t="str">
        <f>IF(U128&gt;=89.5, "A", IF(U128&gt;=79.5, "B", IF(U128&gt;=69.5, "C", IF(U128&gt;=59.5, "D", IF(U128&gt;=49.5, "E", "F")))))</f>
        <v>E</v>
      </c>
    </row>
    <row r="129" spans="1:22" x14ac:dyDescent="0.3">
      <c r="A129" s="5">
        <v>128</v>
      </c>
      <c r="B129" s="6" t="s">
        <v>278</v>
      </c>
      <c r="C129" s="7" t="s">
        <v>279</v>
      </c>
      <c r="D129" s="5">
        <v>4.5</v>
      </c>
      <c r="E129" s="5">
        <f>D129/10*25</f>
        <v>11.25</v>
      </c>
      <c r="F129" s="5">
        <v>6.5</v>
      </c>
      <c r="G129" s="5">
        <f>F129/10*25</f>
        <v>16.25</v>
      </c>
      <c r="H129" s="5"/>
      <c r="I129" s="5">
        <f>H129/10*25</f>
        <v>0</v>
      </c>
      <c r="J129" s="5">
        <f>IF(E129&gt;G129,E129,G129)</f>
        <v>16.25</v>
      </c>
      <c r="K129" s="5"/>
      <c r="L129" s="5">
        <f>K129/10*25</f>
        <v>0</v>
      </c>
      <c r="M129" s="5">
        <v>4</v>
      </c>
      <c r="N129" s="8">
        <f>M129/11*25</f>
        <v>9.0909090909090917</v>
      </c>
      <c r="O129" s="8"/>
      <c r="P129" s="8">
        <f>O129/10*25</f>
        <v>0</v>
      </c>
      <c r="Q129" s="8">
        <f>IF(L129&gt;N129,L129,N129)</f>
        <v>9.0909090909090917</v>
      </c>
      <c r="R129" s="8"/>
      <c r="S129" s="5">
        <v>6</v>
      </c>
      <c r="T129" s="5"/>
      <c r="U129" s="8">
        <f>J129+Q129+S129+T129</f>
        <v>31.340909090909093</v>
      </c>
      <c r="V129" s="5" t="str">
        <f>IF(U129&gt;=89.5, "A", IF(U129&gt;=79.5, "B", IF(U129&gt;=69.5, "C", IF(U129&gt;=59.5, "D", IF(U129&gt;=49.5, "E", "F")))))</f>
        <v>F</v>
      </c>
    </row>
    <row r="130" spans="1:22" x14ac:dyDescent="0.3">
      <c r="A130" s="5">
        <v>129</v>
      </c>
      <c r="B130" s="6" t="s">
        <v>280</v>
      </c>
      <c r="C130" s="7" t="s">
        <v>281</v>
      </c>
      <c r="D130" s="5"/>
      <c r="E130" s="5">
        <f>D130/10*25</f>
        <v>0</v>
      </c>
      <c r="F130" s="5"/>
      <c r="G130" s="5">
        <f>F130/10*25</f>
        <v>0</v>
      </c>
      <c r="H130" s="5"/>
      <c r="I130" s="5">
        <f>H130/10*25</f>
        <v>0</v>
      </c>
      <c r="J130" s="5">
        <f>IF(E130&gt;G130,E130,G130)</f>
        <v>0</v>
      </c>
      <c r="K130" s="5"/>
      <c r="L130" s="5">
        <f>K130/10*25</f>
        <v>0</v>
      </c>
      <c r="M130" s="5"/>
      <c r="N130" s="8">
        <f>M130/11*25</f>
        <v>0</v>
      </c>
      <c r="O130" s="8"/>
      <c r="P130" s="8">
        <f>O130/10*25</f>
        <v>0</v>
      </c>
      <c r="Q130" s="8">
        <f>IF(L130&gt;N130,L130,N130)</f>
        <v>0</v>
      </c>
      <c r="R130" s="8"/>
      <c r="S130" s="5"/>
      <c r="T130" s="5"/>
      <c r="U130" s="8">
        <f>J130+Q130+S130+T130</f>
        <v>0</v>
      </c>
      <c r="V130" s="5"/>
    </row>
    <row r="131" spans="1:22" x14ac:dyDescent="0.3">
      <c r="A131" s="5">
        <v>130</v>
      </c>
      <c r="B131" s="6" t="s">
        <v>282</v>
      </c>
      <c r="C131" s="7" t="s">
        <v>283</v>
      </c>
      <c r="D131" s="5"/>
      <c r="E131" s="5">
        <f>D131/10*25</f>
        <v>0</v>
      </c>
      <c r="F131" s="5">
        <v>4.5</v>
      </c>
      <c r="G131" s="5">
        <f>F131/10*25</f>
        <v>11.25</v>
      </c>
      <c r="H131" s="5"/>
      <c r="I131" s="5">
        <f>H131/10*25</f>
        <v>0</v>
      </c>
      <c r="J131" s="5">
        <f>IF(E131&gt;G131,E131,G131)</f>
        <v>11.25</v>
      </c>
      <c r="K131" s="5"/>
      <c r="L131" s="5">
        <f>K131/10*25</f>
        <v>0</v>
      </c>
      <c r="M131" s="5">
        <v>0.5</v>
      </c>
      <c r="N131" s="8">
        <f>M131/11*25</f>
        <v>1.1363636363636365</v>
      </c>
      <c r="O131" s="8"/>
      <c r="P131" s="8">
        <f>O131/10*25</f>
        <v>0</v>
      </c>
      <c r="Q131" s="8">
        <f>IF(L131&gt;N131,L131,N131)</f>
        <v>1.1363636363636365</v>
      </c>
      <c r="R131" s="8"/>
      <c r="S131" s="5">
        <v>6</v>
      </c>
      <c r="T131" s="5"/>
      <c r="U131" s="8">
        <f>J131+Q131+S131+T131</f>
        <v>18.386363636363637</v>
      </c>
      <c r="V131" s="5" t="str">
        <f>IF(U131&gt;=89.5, "A", IF(U131&gt;=79.5, "B", IF(U131&gt;=69.5, "C", IF(U131&gt;=59.5, "D", IF(U131&gt;=49.5, "E", "F")))))</f>
        <v>F</v>
      </c>
    </row>
    <row r="132" spans="1:22" x14ac:dyDescent="0.3">
      <c r="A132" s="5">
        <v>131</v>
      </c>
      <c r="B132" s="6" t="s">
        <v>284</v>
      </c>
      <c r="C132" s="7" t="s">
        <v>285</v>
      </c>
      <c r="D132" s="5"/>
      <c r="E132" s="5">
        <f>D132/10*25</f>
        <v>0</v>
      </c>
      <c r="F132" s="5"/>
      <c r="G132" s="5">
        <f>F132/10*25</f>
        <v>0</v>
      </c>
      <c r="H132" s="5"/>
      <c r="I132" s="5">
        <f>H132/10*25</f>
        <v>0</v>
      </c>
      <c r="J132" s="5">
        <f>IF(E132&gt;G132,E132,G132)</f>
        <v>0</v>
      </c>
      <c r="K132" s="5"/>
      <c r="L132" s="5">
        <f>K132/10*25</f>
        <v>0</v>
      </c>
      <c r="M132" s="5"/>
      <c r="N132" s="8">
        <f>M132/11*25</f>
        <v>0</v>
      </c>
      <c r="O132" s="8"/>
      <c r="P132" s="8">
        <f>O132/10*25</f>
        <v>0</v>
      </c>
      <c r="Q132" s="8">
        <f>IF(L132&gt;N132,L132,N132)</f>
        <v>0</v>
      </c>
      <c r="R132" s="8"/>
      <c r="S132" s="5"/>
      <c r="T132" s="5"/>
      <c r="U132" s="8">
        <f>J132+Q132+S132+T132</f>
        <v>0</v>
      </c>
      <c r="V132" s="5"/>
    </row>
    <row r="133" spans="1:22" x14ac:dyDescent="0.3">
      <c r="A133" s="5">
        <v>132</v>
      </c>
      <c r="B133" s="6" t="s">
        <v>286</v>
      </c>
      <c r="C133" s="7" t="s">
        <v>287</v>
      </c>
      <c r="D133" s="5"/>
      <c r="E133" s="5">
        <f>D133/10*25</f>
        <v>0</v>
      </c>
      <c r="F133" s="5"/>
      <c r="G133" s="5">
        <f>F133/10*25</f>
        <v>0</v>
      </c>
      <c r="H133" s="5"/>
      <c r="I133" s="5">
        <f>H133/10*25</f>
        <v>0</v>
      </c>
      <c r="J133" s="5">
        <f>IF(E133&gt;G133,E133,G133)</f>
        <v>0</v>
      </c>
      <c r="K133" s="5"/>
      <c r="L133" s="5">
        <f>K133/10*25</f>
        <v>0</v>
      </c>
      <c r="M133" s="5"/>
      <c r="N133" s="8">
        <f>M133/11*25</f>
        <v>0</v>
      </c>
      <c r="O133" s="8"/>
      <c r="P133" s="8">
        <f>O133/10*25</f>
        <v>0</v>
      </c>
      <c r="Q133" s="8">
        <f>IF(L133&gt;N133,L133,N133)</f>
        <v>0</v>
      </c>
      <c r="R133" s="8"/>
      <c r="S133" s="5"/>
      <c r="T133" s="5"/>
      <c r="U133" s="8">
        <f>J133+Q133+S133+T133</f>
        <v>0</v>
      </c>
      <c r="V133" s="5"/>
    </row>
    <row r="134" spans="1:22" x14ac:dyDescent="0.3">
      <c r="A134" s="5">
        <v>133</v>
      </c>
      <c r="B134" s="6" t="s">
        <v>288</v>
      </c>
      <c r="C134" s="7" t="s">
        <v>289</v>
      </c>
      <c r="D134" s="5"/>
      <c r="E134" s="5">
        <f>D134/10*25</f>
        <v>0</v>
      </c>
      <c r="F134" s="5"/>
      <c r="G134" s="5">
        <f>F134/10*25</f>
        <v>0</v>
      </c>
      <c r="H134" s="5"/>
      <c r="I134" s="5">
        <f>H134/10*25</f>
        <v>0</v>
      </c>
      <c r="J134" s="5">
        <f>IF(E134&gt;G134,E134,G134)</f>
        <v>0</v>
      </c>
      <c r="K134" s="5"/>
      <c r="L134" s="5">
        <f>K134/10*25</f>
        <v>0</v>
      </c>
      <c r="M134" s="5"/>
      <c r="N134" s="8">
        <f>M134/11*25</f>
        <v>0</v>
      </c>
      <c r="O134" s="8"/>
      <c r="P134" s="8">
        <f>O134/10*25</f>
        <v>0</v>
      </c>
      <c r="Q134" s="8">
        <f>IF(L134&gt;N134,L134,N134)</f>
        <v>0</v>
      </c>
      <c r="R134" s="8"/>
      <c r="S134" s="5"/>
      <c r="T134" s="5"/>
      <c r="U134" s="8">
        <f>J134+Q134+S134+T134</f>
        <v>0</v>
      </c>
      <c r="V134" s="5"/>
    </row>
    <row r="135" spans="1:22" x14ac:dyDescent="0.3">
      <c r="A135" s="5">
        <v>134</v>
      </c>
      <c r="B135" s="6" t="s">
        <v>290</v>
      </c>
      <c r="C135" s="7" t="s">
        <v>291</v>
      </c>
      <c r="D135" s="5"/>
      <c r="E135" s="5">
        <f>D135/10*25</f>
        <v>0</v>
      </c>
      <c r="F135" s="5"/>
      <c r="G135" s="5">
        <f>F135/10*25</f>
        <v>0</v>
      </c>
      <c r="H135" s="5"/>
      <c r="I135" s="5">
        <f>H135/10*25</f>
        <v>0</v>
      </c>
      <c r="J135" s="5">
        <f>IF(E135&gt;G135,E135,G135)</f>
        <v>0</v>
      </c>
      <c r="K135" s="5"/>
      <c r="L135" s="5">
        <f>K135/10*25</f>
        <v>0</v>
      </c>
      <c r="M135" s="5"/>
      <c r="N135" s="8">
        <f>M135/11*25</f>
        <v>0</v>
      </c>
      <c r="O135" s="8"/>
      <c r="P135" s="8">
        <f>O135/10*25</f>
        <v>0</v>
      </c>
      <c r="Q135" s="8">
        <f>IF(L135&gt;N135,L135,N135)</f>
        <v>0</v>
      </c>
      <c r="R135" s="8"/>
      <c r="S135" s="5"/>
      <c r="T135" s="5"/>
      <c r="U135" s="8">
        <f>J135+Q135+S135+T135</f>
        <v>0</v>
      </c>
      <c r="V135" s="5"/>
    </row>
    <row r="136" spans="1:22" x14ac:dyDescent="0.3">
      <c r="A136" s="5">
        <v>135</v>
      </c>
      <c r="B136" s="6" t="s">
        <v>292</v>
      </c>
      <c r="C136" s="7" t="s">
        <v>293</v>
      </c>
      <c r="D136" s="5"/>
      <c r="E136" s="5">
        <f>D136/10*25</f>
        <v>0</v>
      </c>
      <c r="F136" s="5"/>
      <c r="G136" s="5">
        <f>F136/10*25</f>
        <v>0</v>
      </c>
      <c r="H136" s="5"/>
      <c r="I136" s="5">
        <f>H136/10*25</f>
        <v>0</v>
      </c>
      <c r="J136" s="5">
        <f>IF(E136&gt;G136,E136,G136)</f>
        <v>0</v>
      </c>
      <c r="K136" s="5"/>
      <c r="L136" s="5">
        <f>K136/10*25</f>
        <v>0</v>
      </c>
      <c r="M136" s="5"/>
      <c r="N136" s="8">
        <f>M136/11*25</f>
        <v>0</v>
      </c>
      <c r="O136" s="8"/>
      <c r="P136" s="8">
        <f>O136/10*25</f>
        <v>0</v>
      </c>
      <c r="Q136" s="8">
        <f>IF(L136&gt;N136,L136,N136)</f>
        <v>0</v>
      </c>
      <c r="R136" s="8"/>
      <c r="S136" s="5"/>
      <c r="T136" s="5"/>
      <c r="U136" s="8">
        <f>J136+Q136+S136+T136</f>
        <v>0</v>
      </c>
      <c r="V136" s="5"/>
    </row>
    <row r="137" spans="1:22" x14ac:dyDescent="0.3">
      <c r="A137" s="5">
        <v>136</v>
      </c>
      <c r="B137" s="6" t="s">
        <v>294</v>
      </c>
      <c r="C137" s="7" t="s">
        <v>295</v>
      </c>
      <c r="D137" s="5"/>
      <c r="E137" s="5">
        <f>D137/10*25</f>
        <v>0</v>
      </c>
      <c r="F137" s="5"/>
      <c r="G137" s="5">
        <f>F137/10*25</f>
        <v>0</v>
      </c>
      <c r="H137" s="5"/>
      <c r="I137" s="5">
        <f>H137/10*25</f>
        <v>0</v>
      </c>
      <c r="J137" s="5">
        <f>IF(E137&gt;G137,E137,G137)</f>
        <v>0</v>
      </c>
      <c r="K137" s="5"/>
      <c r="L137" s="5">
        <f>K137/10*25</f>
        <v>0</v>
      </c>
      <c r="M137" s="5"/>
      <c r="N137" s="8">
        <f>M137/11*25</f>
        <v>0</v>
      </c>
      <c r="O137" s="8"/>
      <c r="P137" s="8">
        <f>O137/10*25</f>
        <v>0</v>
      </c>
      <c r="Q137" s="8">
        <f>IF(L137&gt;N137,L137,N137)</f>
        <v>0</v>
      </c>
      <c r="R137" s="8"/>
      <c r="S137" s="5"/>
      <c r="T137" s="5"/>
      <c r="U137" s="8">
        <f>J137+Q137+S137+T137</f>
        <v>0</v>
      </c>
      <c r="V137" s="5"/>
    </row>
    <row r="138" spans="1:22" x14ac:dyDescent="0.3">
      <c r="A138" s="5">
        <v>137</v>
      </c>
      <c r="B138" s="6" t="s">
        <v>296</v>
      </c>
      <c r="C138" s="7" t="s">
        <v>297</v>
      </c>
      <c r="D138" s="5"/>
      <c r="E138" s="5">
        <f>D138/10*25</f>
        <v>0</v>
      </c>
      <c r="F138" s="5"/>
      <c r="G138" s="5">
        <f>F138/10*25</f>
        <v>0</v>
      </c>
      <c r="H138" s="5"/>
      <c r="I138" s="5">
        <f>H138/10*25</f>
        <v>0</v>
      </c>
      <c r="J138" s="5">
        <f>IF(E138&gt;G138,E138,G138)</f>
        <v>0</v>
      </c>
      <c r="K138" s="5"/>
      <c r="L138" s="5">
        <f>K138/10*25</f>
        <v>0</v>
      </c>
      <c r="M138" s="5"/>
      <c r="N138" s="8">
        <f>M138/11*25</f>
        <v>0</v>
      </c>
      <c r="O138" s="8"/>
      <c r="P138" s="8">
        <f>O138/10*25</f>
        <v>0</v>
      </c>
      <c r="Q138" s="8">
        <f>IF(L138&gt;N138,L138,N138)</f>
        <v>0</v>
      </c>
      <c r="R138" s="8"/>
      <c r="S138" s="5"/>
      <c r="T138" s="5"/>
      <c r="U138" s="8">
        <f>J138+Q138+S138+T138</f>
        <v>0</v>
      </c>
      <c r="V138" s="5"/>
    </row>
    <row r="139" spans="1:22" x14ac:dyDescent="0.3">
      <c r="A139" s="5">
        <v>138</v>
      </c>
      <c r="B139" s="6" t="s">
        <v>298</v>
      </c>
      <c r="C139" s="7" t="s">
        <v>299</v>
      </c>
      <c r="D139" s="5"/>
      <c r="E139" s="5">
        <f>D139/10*25</f>
        <v>0</v>
      </c>
      <c r="F139" s="5"/>
      <c r="G139" s="5">
        <f>F139/10*25</f>
        <v>0</v>
      </c>
      <c r="H139" s="5"/>
      <c r="I139" s="5">
        <f>H139/10*25</f>
        <v>0</v>
      </c>
      <c r="J139" s="5">
        <f>IF(E139&gt;G139,E139,G139)</f>
        <v>0</v>
      </c>
      <c r="K139" s="5"/>
      <c r="L139" s="5">
        <f>K139/10*25</f>
        <v>0</v>
      </c>
      <c r="M139" s="5"/>
      <c r="N139" s="8">
        <f>M139/11*25</f>
        <v>0</v>
      </c>
      <c r="O139" s="8"/>
      <c r="P139" s="8">
        <f>O139/10*25</f>
        <v>0</v>
      </c>
      <c r="Q139" s="8">
        <f>IF(L139&gt;N139,L139,N139)</f>
        <v>0</v>
      </c>
      <c r="R139" s="8"/>
      <c r="S139" s="5"/>
      <c r="T139" s="5"/>
      <c r="U139" s="8">
        <f>J139+Q139+S139+T139</f>
        <v>0</v>
      </c>
      <c r="V139" s="5"/>
    </row>
    <row r="140" spans="1:22" x14ac:dyDescent="0.3">
      <c r="A140" s="5">
        <v>139</v>
      </c>
      <c r="B140" s="6" t="s">
        <v>300</v>
      </c>
      <c r="C140" s="7" t="s">
        <v>301</v>
      </c>
      <c r="D140" s="5"/>
      <c r="E140" s="5">
        <f>D140/10*25</f>
        <v>0</v>
      </c>
      <c r="F140" s="5"/>
      <c r="G140" s="5">
        <f>F140/10*25</f>
        <v>0</v>
      </c>
      <c r="H140" s="5"/>
      <c r="I140" s="5">
        <f>H140/10*25</f>
        <v>0</v>
      </c>
      <c r="J140" s="5">
        <f>IF(E140&gt;G140,E140,G140)</f>
        <v>0</v>
      </c>
      <c r="K140" s="5"/>
      <c r="L140" s="5">
        <f>K140/10*25</f>
        <v>0</v>
      </c>
      <c r="M140" s="5"/>
      <c r="N140" s="8">
        <f>M140/11*25</f>
        <v>0</v>
      </c>
      <c r="O140" s="8"/>
      <c r="P140" s="8">
        <f>O140/10*25</f>
        <v>0</v>
      </c>
      <c r="Q140" s="8">
        <f>IF(L140&gt;N140,L140,N140)</f>
        <v>0</v>
      </c>
      <c r="R140" s="8"/>
      <c r="S140" s="5"/>
      <c r="T140" s="5"/>
      <c r="U140" s="8">
        <f>J140+Q140+S140+T140</f>
        <v>0</v>
      </c>
      <c r="V140" s="5"/>
    </row>
    <row r="141" spans="1:22" x14ac:dyDescent="0.3">
      <c r="A141" s="5">
        <v>140</v>
      </c>
      <c r="B141" s="6" t="s">
        <v>302</v>
      </c>
      <c r="C141" s="7" t="s">
        <v>303</v>
      </c>
      <c r="D141" s="5"/>
      <c r="E141" s="5">
        <f>D141/10*25</f>
        <v>0</v>
      </c>
      <c r="F141" s="5"/>
      <c r="G141" s="5">
        <f>F141/10*25</f>
        <v>0</v>
      </c>
      <c r="H141" s="5"/>
      <c r="I141" s="5">
        <f>H141/10*25</f>
        <v>0</v>
      </c>
      <c r="J141" s="5">
        <f>IF(E141&gt;G141,E141,G141)</f>
        <v>0</v>
      </c>
      <c r="K141" s="5"/>
      <c r="L141" s="5">
        <f>K141/10*25</f>
        <v>0</v>
      </c>
      <c r="M141" s="5"/>
      <c r="N141" s="8">
        <f>M141/11*25</f>
        <v>0</v>
      </c>
      <c r="O141" s="8"/>
      <c r="P141" s="8">
        <f>O141/10*25</f>
        <v>0</v>
      </c>
      <c r="Q141" s="8">
        <f>IF(L141&gt;N141,L141,N141)</f>
        <v>0</v>
      </c>
      <c r="R141" s="8"/>
      <c r="S141" s="5"/>
      <c r="T141" s="5"/>
      <c r="U141" s="8">
        <f>J141+Q141+S141+T141</f>
        <v>0</v>
      </c>
      <c r="V141" s="5"/>
    </row>
    <row r="142" spans="1:22" x14ac:dyDescent="0.3">
      <c r="A142" s="5">
        <v>141</v>
      </c>
      <c r="B142" s="6" t="s">
        <v>304</v>
      </c>
      <c r="C142" s="7" t="s">
        <v>305</v>
      </c>
      <c r="D142" s="5"/>
      <c r="E142" s="5">
        <f>D142/10*25</f>
        <v>0</v>
      </c>
      <c r="F142" s="5"/>
      <c r="G142" s="5">
        <f>F142/10*25</f>
        <v>0</v>
      </c>
      <c r="H142" s="5"/>
      <c r="I142" s="5">
        <f>H142/10*25</f>
        <v>0</v>
      </c>
      <c r="J142" s="5">
        <f>IF(E142&gt;G142,E142,G142)</f>
        <v>0</v>
      </c>
      <c r="K142" s="5"/>
      <c r="L142" s="5">
        <f>K142/10*25</f>
        <v>0</v>
      </c>
      <c r="M142" s="5"/>
      <c r="N142" s="8">
        <f>M142/11*25</f>
        <v>0</v>
      </c>
      <c r="O142" s="8"/>
      <c r="P142" s="8">
        <f>O142/10*25</f>
        <v>0</v>
      </c>
      <c r="Q142" s="8">
        <f>IF(L142&gt;N142,L142,N142)</f>
        <v>0</v>
      </c>
      <c r="R142" s="8"/>
      <c r="S142" s="5"/>
      <c r="T142" s="5"/>
      <c r="U142" s="8">
        <f>J142+Q142+S142+T142</f>
        <v>0</v>
      </c>
      <c r="V142" s="5"/>
    </row>
    <row r="143" spans="1:22" x14ac:dyDescent="0.3">
      <c r="A143" s="5">
        <v>142</v>
      </c>
      <c r="B143" s="6" t="s">
        <v>306</v>
      </c>
      <c r="C143" s="7" t="s">
        <v>307</v>
      </c>
      <c r="D143" s="5"/>
      <c r="E143" s="5">
        <f>D143/10*25</f>
        <v>0</v>
      </c>
      <c r="F143" s="5"/>
      <c r="G143" s="5">
        <f>F143/10*25</f>
        <v>0</v>
      </c>
      <c r="H143" s="5"/>
      <c r="I143" s="5">
        <f>H143/10*25</f>
        <v>0</v>
      </c>
      <c r="J143" s="5">
        <f>IF(E143&gt;G143,E143,G143)</f>
        <v>0</v>
      </c>
      <c r="K143" s="5"/>
      <c r="L143" s="5">
        <f>K143/10*25</f>
        <v>0</v>
      </c>
      <c r="M143" s="5"/>
      <c r="N143" s="8">
        <f>M143/11*25</f>
        <v>0</v>
      </c>
      <c r="O143" s="8"/>
      <c r="P143" s="8">
        <f>O143/10*25</f>
        <v>0</v>
      </c>
      <c r="Q143" s="8">
        <f>IF(L143&gt;N143,L143,N143)</f>
        <v>0</v>
      </c>
      <c r="R143" s="8"/>
      <c r="S143" s="5"/>
      <c r="T143" s="5"/>
      <c r="U143" s="8">
        <f>J143+Q143+S143+T143</f>
        <v>0</v>
      </c>
      <c r="V143" s="5"/>
    </row>
    <row r="144" spans="1:22" x14ac:dyDescent="0.3">
      <c r="A144" s="5">
        <v>143</v>
      </c>
      <c r="B144" s="6" t="s">
        <v>308</v>
      </c>
      <c r="C144" s="7" t="s">
        <v>309</v>
      </c>
      <c r="D144" s="5">
        <v>0.5</v>
      </c>
      <c r="E144" s="5">
        <f>D144/10*25</f>
        <v>1.25</v>
      </c>
      <c r="F144" s="5"/>
      <c r="G144" s="5">
        <f>F144/10*25</f>
        <v>0</v>
      </c>
      <c r="H144" s="5"/>
      <c r="I144" s="5">
        <f>H144/10*25</f>
        <v>0</v>
      </c>
      <c r="J144" s="5">
        <f>IF(E144&gt;G144,E144,G144)</f>
        <v>1.25</v>
      </c>
      <c r="K144" s="5"/>
      <c r="L144" s="5">
        <f>K144/10*25</f>
        <v>0</v>
      </c>
      <c r="M144" s="5"/>
      <c r="N144" s="8">
        <f>M144/11*25</f>
        <v>0</v>
      </c>
      <c r="O144" s="8"/>
      <c r="P144" s="8">
        <f>O144/10*25</f>
        <v>0</v>
      </c>
      <c r="Q144" s="8">
        <f>IF(L144&gt;N144,L144,N144)</f>
        <v>0</v>
      </c>
      <c r="R144" s="8"/>
      <c r="S144" s="5">
        <v>1</v>
      </c>
      <c r="T144" s="5"/>
      <c r="U144" s="8">
        <f>J144+Q144+S144+T144</f>
        <v>2.25</v>
      </c>
      <c r="V144" s="5" t="str">
        <f>IF(U144&gt;=89.5, "A", IF(U144&gt;=79.5, "B", IF(U144&gt;=69.5, "C", IF(U144&gt;=59.5, "D", IF(U144&gt;=49.5, "E", "F")))))</f>
        <v>F</v>
      </c>
    </row>
    <row r="145" spans="1:22" x14ac:dyDescent="0.3">
      <c r="A145" s="5">
        <v>144</v>
      </c>
      <c r="B145" s="6" t="s">
        <v>310</v>
      </c>
      <c r="C145" s="7" t="s">
        <v>311</v>
      </c>
      <c r="D145" s="5"/>
      <c r="E145" s="5">
        <f>D145/10*25</f>
        <v>0</v>
      </c>
      <c r="F145" s="5"/>
      <c r="G145" s="5">
        <f>F145/10*25</f>
        <v>0</v>
      </c>
      <c r="H145" s="5"/>
      <c r="I145" s="5">
        <f>H145/10*25</f>
        <v>0</v>
      </c>
      <c r="J145" s="5">
        <f>IF(E145&gt;G145,E145,G145)</f>
        <v>0</v>
      </c>
      <c r="K145" s="5"/>
      <c r="L145" s="5">
        <f>K145/10*25</f>
        <v>0</v>
      </c>
      <c r="M145" s="5"/>
      <c r="N145" s="8">
        <f>M145/11*25</f>
        <v>0</v>
      </c>
      <c r="O145" s="8"/>
      <c r="P145" s="8">
        <f>O145/10*25</f>
        <v>0</v>
      </c>
      <c r="Q145" s="8">
        <f>IF(L145&gt;N145,L145,N145)</f>
        <v>0</v>
      </c>
      <c r="R145" s="8"/>
      <c r="S145" s="5"/>
      <c r="T145" s="5"/>
      <c r="U145" s="8">
        <f>J145+Q145+S145+T145</f>
        <v>0</v>
      </c>
      <c r="V145" s="5"/>
    </row>
    <row r="146" spans="1:22" x14ac:dyDescent="0.3">
      <c r="A146" s="5">
        <v>145</v>
      </c>
      <c r="B146" s="6" t="s">
        <v>312</v>
      </c>
      <c r="C146" s="7" t="s">
        <v>313</v>
      </c>
      <c r="D146" s="5"/>
      <c r="E146" s="5">
        <f>D146/10*25</f>
        <v>0</v>
      </c>
      <c r="F146" s="5"/>
      <c r="G146" s="5">
        <f>F146/10*25</f>
        <v>0</v>
      </c>
      <c r="H146" s="5"/>
      <c r="I146" s="5">
        <f>H146/10*25</f>
        <v>0</v>
      </c>
      <c r="J146" s="5">
        <f>IF(E146&gt;G146,E146,G146)</f>
        <v>0</v>
      </c>
      <c r="K146" s="5"/>
      <c r="L146" s="5">
        <f>K146/10*25</f>
        <v>0</v>
      </c>
      <c r="M146" s="5"/>
      <c r="N146" s="8">
        <f>M146/11*25</f>
        <v>0</v>
      </c>
      <c r="O146" s="8"/>
      <c r="P146" s="8">
        <f>O146/10*25</f>
        <v>0</v>
      </c>
      <c r="Q146" s="8">
        <f>IF(L146&gt;N146,L146,N146)</f>
        <v>0</v>
      </c>
      <c r="R146" s="8"/>
      <c r="S146" s="5"/>
      <c r="T146" s="5"/>
      <c r="U146" s="8">
        <f>J146+Q146+S146+T146</f>
        <v>0</v>
      </c>
      <c r="V146" s="5"/>
    </row>
    <row r="147" spans="1:22" x14ac:dyDescent="0.3">
      <c r="A147" s="5">
        <v>146</v>
      </c>
      <c r="B147" s="6" t="s">
        <v>314</v>
      </c>
      <c r="C147" s="7" t="s">
        <v>315</v>
      </c>
      <c r="D147" s="5">
        <v>6</v>
      </c>
      <c r="E147" s="5">
        <f>D147/10*25</f>
        <v>15</v>
      </c>
      <c r="F147" s="5"/>
      <c r="G147" s="5">
        <f>F147/10*25</f>
        <v>0</v>
      </c>
      <c r="H147" s="5"/>
      <c r="I147" s="5">
        <f>H147/10*25</f>
        <v>0</v>
      </c>
      <c r="J147" s="5">
        <f>IF(E147&gt;G147,E147,G147)</f>
        <v>15</v>
      </c>
      <c r="K147" s="5">
        <v>2</v>
      </c>
      <c r="L147" s="5">
        <f>K147/10*25</f>
        <v>5</v>
      </c>
      <c r="M147" s="5">
        <v>4</v>
      </c>
      <c r="N147" s="8">
        <f>M147/11*25</f>
        <v>9.0909090909090917</v>
      </c>
      <c r="O147" s="8"/>
      <c r="P147" s="8">
        <f>O147/10*25</f>
        <v>0</v>
      </c>
      <c r="Q147" s="8">
        <f>IF(L147&gt;N147,L147,N147)</f>
        <v>9.0909090909090917</v>
      </c>
      <c r="R147" s="8"/>
      <c r="S147" s="5">
        <v>6</v>
      </c>
      <c r="T147" s="5"/>
      <c r="U147" s="8">
        <f>J147+Q147+S147+T147</f>
        <v>30.090909090909093</v>
      </c>
      <c r="V147" s="5" t="str">
        <f>IF(U147&gt;=89.5, "A", IF(U147&gt;=79.5, "B", IF(U147&gt;=69.5, "C", IF(U147&gt;=59.5, "D", IF(U147&gt;=49.5, "E", "F")))))</f>
        <v>F</v>
      </c>
    </row>
    <row r="148" spans="1:22" x14ac:dyDescent="0.3">
      <c r="A148" s="5">
        <v>147</v>
      </c>
      <c r="B148" s="6" t="s">
        <v>316</v>
      </c>
      <c r="C148" s="7" t="s">
        <v>317</v>
      </c>
      <c r="D148" s="5">
        <v>5</v>
      </c>
      <c r="E148" s="5">
        <f>D148/10*25</f>
        <v>12.5</v>
      </c>
      <c r="F148" s="5">
        <v>6</v>
      </c>
      <c r="G148" s="5">
        <f>F148/10*25</f>
        <v>15</v>
      </c>
      <c r="H148" s="5"/>
      <c r="I148" s="5">
        <f>H148/10*25</f>
        <v>0</v>
      </c>
      <c r="J148" s="5">
        <f>IF(E148&gt;G148,E148,G148)</f>
        <v>15</v>
      </c>
      <c r="K148" s="5"/>
      <c r="L148" s="5">
        <f>K148/10*25</f>
        <v>0</v>
      </c>
      <c r="M148" s="5"/>
      <c r="N148" s="8">
        <f>M148/11*25</f>
        <v>0</v>
      </c>
      <c r="O148" s="8"/>
      <c r="P148" s="8">
        <f>O148/10*25</f>
        <v>0</v>
      </c>
      <c r="Q148" s="8">
        <f>IF(L148&gt;N148,L148,N148)</f>
        <v>0</v>
      </c>
      <c r="R148" s="8"/>
      <c r="S148" s="5">
        <v>5</v>
      </c>
      <c r="T148" s="5"/>
      <c r="U148" s="8">
        <f>J148+Q148+S148+T148</f>
        <v>20</v>
      </c>
      <c r="V148" s="5" t="str">
        <f>IF(U148&gt;=89.5, "A", IF(U148&gt;=79.5, "B", IF(U148&gt;=69.5, "C", IF(U148&gt;=59.5, "D", IF(U148&gt;=49.5, "E", "F")))))</f>
        <v>F</v>
      </c>
    </row>
    <row r="149" spans="1:22" x14ac:dyDescent="0.3">
      <c r="A149" s="5">
        <v>148</v>
      </c>
      <c r="B149" s="6" t="s">
        <v>318</v>
      </c>
      <c r="C149" s="7" t="s">
        <v>319</v>
      </c>
      <c r="D149" s="5"/>
      <c r="E149" s="5">
        <f>D149/10*25</f>
        <v>0</v>
      </c>
      <c r="F149" s="5"/>
      <c r="G149" s="5">
        <f>F149/10*25</f>
        <v>0</v>
      </c>
      <c r="H149" s="5"/>
      <c r="I149" s="5">
        <f>H149/10*25</f>
        <v>0</v>
      </c>
      <c r="J149" s="5">
        <f>IF(E149&gt;G149,E149,G149)</f>
        <v>0</v>
      </c>
      <c r="K149" s="5"/>
      <c r="L149" s="5">
        <f>K149/10*25</f>
        <v>0</v>
      </c>
      <c r="M149" s="5"/>
      <c r="N149" s="8">
        <f>M149/11*25</f>
        <v>0</v>
      </c>
      <c r="O149" s="8"/>
      <c r="P149" s="8">
        <f>O149/10*25</f>
        <v>0</v>
      </c>
      <c r="Q149" s="8">
        <f>IF(L149&gt;N149,L149,N149)</f>
        <v>0</v>
      </c>
      <c r="R149" s="8"/>
      <c r="S149" s="5"/>
      <c r="T149" s="5"/>
      <c r="U149" s="8">
        <f>J149+Q149+S149+T149</f>
        <v>0</v>
      </c>
      <c r="V149" s="5"/>
    </row>
    <row r="150" spans="1:22" x14ac:dyDescent="0.3">
      <c r="A150" s="5">
        <v>149</v>
      </c>
      <c r="B150" s="6" t="s">
        <v>320</v>
      </c>
      <c r="C150" s="7" t="s">
        <v>321</v>
      </c>
      <c r="D150" s="5">
        <v>5.5</v>
      </c>
      <c r="E150" s="5">
        <f>D150/10*25</f>
        <v>13.750000000000002</v>
      </c>
      <c r="F150" s="5">
        <v>5</v>
      </c>
      <c r="G150" s="5">
        <f>F150/10*25</f>
        <v>12.5</v>
      </c>
      <c r="H150" s="5"/>
      <c r="I150" s="5">
        <f>H150/10*25</f>
        <v>0</v>
      </c>
      <c r="J150" s="5">
        <f>IF(E150&gt;G150,E150,G150)</f>
        <v>13.750000000000002</v>
      </c>
      <c r="K150" s="5">
        <v>5</v>
      </c>
      <c r="L150" s="5">
        <f>K150/10*25</f>
        <v>12.5</v>
      </c>
      <c r="M150" s="5">
        <v>8</v>
      </c>
      <c r="N150" s="8">
        <f>M150/11*25</f>
        <v>18.181818181818183</v>
      </c>
      <c r="O150" s="8"/>
      <c r="P150" s="8">
        <f>O150/10*25</f>
        <v>0</v>
      </c>
      <c r="Q150" s="8">
        <f>IF(L150&gt;N150,L150,N150)</f>
        <v>18.181818181818183</v>
      </c>
      <c r="R150" s="8">
        <v>2</v>
      </c>
      <c r="S150" s="5">
        <v>10</v>
      </c>
      <c r="T150" s="5">
        <v>10</v>
      </c>
      <c r="U150" s="8">
        <f>J150+Q150+S150+T150</f>
        <v>51.931818181818187</v>
      </c>
      <c r="V150" s="5" t="str">
        <f>IF(U150&gt;=89.5, "A", IF(U150&gt;=79.5, "B", IF(U150&gt;=69.5, "C", IF(U150&gt;=59.5, "D", IF(U150&gt;=49.5, "E", "F")))))</f>
        <v>E</v>
      </c>
    </row>
    <row r="151" spans="1:22" x14ac:dyDescent="0.3">
      <c r="A151" s="5">
        <v>150</v>
      </c>
      <c r="B151" s="6" t="s">
        <v>322</v>
      </c>
      <c r="C151" s="7" t="s">
        <v>323</v>
      </c>
      <c r="D151" s="5"/>
      <c r="E151" s="5">
        <f>D151/10*25</f>
        <v>0</v>
      </c>
      <c r="F151" s="5">
        <v>7</v>
      </c>
      <c r="G151" s="5">
        <f>F151/10*25</f>
        <v>17.5</v>
      </c>
      <c r="H151" s="5"/>
      <c r="I151" s="5">
        <f>H151/10*25</f>
        <v>0</v>
      </c>
      <c r="J151" s="5">
        <f>IF(E151&gt;G151,E151,G151)</f>
        <v>17.5</v>
      </c>
      <c r="K151" s="5">
        <v>8</v>
      </c>
      <c r="L151" s="5">
        <f>K151/10*25</f>
        <v>20</v>
      </c>
      <c r="M151" s="5">
        <v>4</v>
      </c>
      <c r="N151" s="8">
        <f>M151/11*25</f>
        <v>9.0909090909090917</v>
      </c>
      <c r="O151" s="8"/>
      <c r="P151" s="8">
        <f>O151/10*25</f>
        <v>0</v>
      </c>
      <c r="Q151" s="8">
        <f>IF(L151&gt;N151,L151,N151)</f>
        <v>20</v>
      </c>
      <c r="R151" s="8">
        <v>2</v>
      </c>
      <c r="S151" s="5">
        <v>10</v>
      </c>
      <c r="T151" s="5"/>
      <c r="U151" s="8">
        <f>J151+Q151+S151+T151</f>
        <v>47.5</v>
      </c>
      <c r="V151" s="5" t="str">
        <f>IF(U151&gt;=89.5, "A", IF(U151&gt;=79.5, "B", IF(U151&gt;=69.5, "C", IF(U151&gt;=59.5, "D", IF(U151&gt;=49.5, "E", "F")))))</f>
        <v>F</v>
      </c>
    </row>
    <row r="152" spans="1:22" x14ac:dyDescent="0.3">
      <c r="A152" s="5">
        <v>151</v>
      </c>
      <c r="B152" s="6" t="s">
        <v>324</v>
      </c>
      <c r="C152" s="7" t="s">
        <v>325</v>
      </c>
      <c r="D152" s="5"/>
      <c r="E152" s="5">
        <f>D152/10*25</f>
        <v>0</v>
      </c>
      <c r="F152" s="5">
        <v>8</v>
      </c>
      <c r="G152" s="5">
        <f>F152/10*25</f>
        <v>20</v>
      </c>
      <c r="H152" s="5"/>
      <c r="I152" s="5">
        <f>H152/10*25</f>
        <v>0</v>
      </c>
      <c r="J152" s="5">
        <f>IF(E152&gt;G152,E152,G152)</f>
        <v>20</v>
      </c>
      <c r="K152" s="5"/>
      <c r="L152" s="5">
        <f>K152/10*25</f>
        <v>0</v>
      </c>
      <c r="M152" s="5"/>
      <c r="N152" s="8">
        <f>M152/11*25</f>
        <v>0</v>
      </c>
      <c r="O152" s="8"/>
      <c r="P152" s="8">
        <f>O152/10*25</f>
        <v>0</v>
      </c>
      <c r="Q152" s="8">
        <f>IF(L152&gt;N152,L152,N152)</f>
        <v>0</v>
      </c>
      <c r="R152" s="8"/>
      <c r="S152" s="5">
        <v>5</v>
      </c>
      <c r="T152" s="5"/>
      <c r="U152" s="8">
        <f>J152+Q152+S152+T152</f>
        <v>25</v>
      </c>
      <c r="V152" s="5" t="str">
        <f>IF(U152&gt;=89.5, "A", IF(U152&gt;=79.5, "B", IF(U152&gt;=69.5, "C", IF(U152&gt;=59.5, "D", IF(U152&gt;=49.5, "E", "F")))))</f>
        <v>F</v>
      </c>
    </row>
    <row r="153" spans="1:22" x14ac:dyDescent="0.3">
      <c r="A153" s="5">
        <v>152</v>
      </c>
      <c r="B153" s="6" t="s">
        <v>326</v>
      </c>
      <c r="C153" s="7" t="s">
        <v>327</v>
      </c>
      <c r="D153" s="5">
        <v>5.5</v>
      </c>
      <c r="E153" s="5">
        <f>D153/10*25</f>
        <v>13.750000000000002</v>
      </c>
      <c r="F153" s="5"/>
      <c r="G153" s="5">
        <f>F153/10*25</f>
        <v>0</v>
      </c>
      <c r="H153" s="5"/>
      <c r="I153" s="5">
        <f>H153/10*25</f>
        <v>0</v>
      </c>
      <c r="J153" s="5">
        <f>IF(E153&gt;G153,E153,G153)</f>
        <v>13.750000000000002</v>
      </c>
      <c r="K153" s="5"/>
      <c r="L153" s="5">
        <f>K153/10*25</f>
        <v>0</v>
      </c>
      <c r="M153" s="5"/>
      <c r="N153" s="8">
        <f>M153/11*25</f>
        <v>0</v>
      </c>
      <c r="O153" s="8"/>
      <c r="P153" s="8">
        <f>O153/10*25</f>
        <v>0</v>
      </c>
      <c r="Q153" s="8">
        <f>IF(L153&gt;N153,L153,N153)</f>
        <v>0</v>
      </c>
      <c r="R153" s="8"/>
      <c r="S153" s="5">
        <v>5</v>
      </c>
      <c r="T153" s="5"/>
      <c r="U153" s="8">
        <f>J153+Q153+S153+T153</f>
        <v>18.75</v>
      </c>
      <c r="V153" s="5" t="str">
        <f>IF(U153&gt;=89.5, "A", IF(U153&gt;=79.5, "B", IF(U153&gt;=69.5, "C", IF(U153&gt;=59.5, "D", IF(U153&gt;=49.5, "E", "F")))))</f>
        <v>F</v>
      </c>
    </row>
  </sheetData>
  <pageMargins left="0.7" right="0.7" top="0.75" bottom="0.75" header="0.3" footer="0.3"/>
  <pageSetup paperSize="9" scale="125" orientation="portrait" horizontalDpi="1200" verticalDpi="1200" r:id="rId1"/>
  <headerFooter>
    <oddHeader>&amp;LStudije menadžmenta Podgorica
Ekonomija firme&amp;CPrva godina&amp;R&amp;P/&amp;N
Februar 2022.</oddHeader>
  </headerFooter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Ekonomija firme - PG</vt:lpstr>
      <vt:lpstr>'Ekonomija firme -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2022-09-07T07:52:46Z</dcterms:created>
  <dcterms:modified xsi:type="dcterms:W3CDTF">2022-09-07T07:53:03Z</dcterms:modified>
</cp:coreProperties>
</file>