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Ekonomija firme - PG" sheetId="1" r:id="rId1"/>
    <sheet name="Ekonomija firme - BP" sheetId="2" r:id="rId2"/>
  </sheets>
  <definedNames>
    <definedName name="_xlnm.Print_Titles" localSheetId="1">'Ekonomija firme - BP'!$1:$1</definedName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D60" i="2"/>
  <c r="G60" i="2" s="1"/>
  <c r="K60" i="2" s="1"/>
  <c r="F59" i="2"/>
  <c r="D59" i="2"/>
  <c r="F58" i="2"/>
  <c r="D58" i="2"/>
  <c r="G58" i="2" s="1"/>
  <c r="K58" i="2" s="1"/>
  <c r="F57" i="2"/>
  <c r="D57" i="2"/>
  <c r="G57" i="2" s="1"/>
  <c r="K57" i="2" s="1"/>
  <c r="F56" i="2"/>
  <c r="D56" i="2"/>
  <c r="G56" i="2" s="1"/>
  <c r="K56" i="2" s="1"/>
  <c r="F55" i="2"/>
  <c r="D55" i="2"/>
  <c r="G55" i="2" s="1"/>
  <c r="K55" i="2" s="1"/>
  <c r="F54" i="2"/>
  <c r="D54" i="2"/>
  <c r="G54" i="2" s="1"/>
  <c r="K54" i="2" s="1"/>
  <c r="F53" i="2"/>
  <c r="D53" i="2"/>
  <c r="G53" i="2" s="1"/>
  <c r="K53" i="2" s="1"/>
  <c r="F52" i="2"/>
  <c r="D52" i="2"/>
  <c r="G52" i="2" s="1"/>
  <c r="K52" i="2" s="1"/>
  <c r="F51" i="2"/>
  <c r="D51" i="2"/>
  <c r="G51" i="2" s="1"/>
  <c r="K51" i="2" s="1"/>
  <c r="F50" i="2"/>
  <c r="D50" i="2"/>
  <c r="G50" i="2" s="1"/>
  <c r="K50" i="2" s="1"/>
  <c r="F49" i="2"/>
  <c r="D49" i="2"/>
  <c r="G49" i="2" s="1"/>
  <c r="K49" i="2" s="1"/>
  <c r="F48" i="2"/>
  <c r="D48" i="2"/>
  <c r="G48" i="2" s="1"/>
  <c r="K48" i="2" s="1"/>
  <c r="F47" i="2"/>
  <c r="D47" i="2"/>
  <c r="G47" i="2" s="1"/>
  <c r="K47" i="2" s="1"/>
  <c r="F46" i="2"/>
  <c r="D46" i="2"/>
  <c r="G46" i="2" s="1"/>
  <c r="K46" i="2" s="1"/>
  <c r="F45" i="2"/>
  <c r="D45" i="2"/>
  <c r="G45" i="2" s="1"/>
  <c r="K45" i="2" s="1"/>
  <c r="F44" i="2"/>
  <c r="D44" i="2"/>
  <c r="G44" i="2" s="1"/>
  <c r="K44" i="2" s="1"/>
  <c r="F43" i="2"/>
  <c r="D43" i="2"/>
  <c r="G43" i="2" s="1"/>
  <c r="K43" i="2" s="1"/>
  <c r="F42" i="2"/>
  <c r="D42" i="2"/>
  <c r="G42" i="2" s="1"/>
  <c r="K42" i="2" s="1"/>
  <c r="F41" i="2"/>
  <c r="D41" i="2"/>
  <c r="G41" i="2" s="1"/>
  <c r="K41" i="2" s="1"/>
  <c r="F40" i="2"/>
  <c r="D40" i="2"/>
  <c r="G40" i="2" s="1"/>
  <c r="K40" i="2" s="1"/>
  <c r="F39" i="2"/>
  <c r="D39" i="2"/>
  <c r="G39" i="2" s="1"/>
  <c r="K39" i="2" s="1"/>
  <c r="F38" i="2"/>
  <c r="D38" i="2"/>
  <c r="G38" i="2" s="1"/>
  <c r="K38" i="2" s="1"/>
  <c r="F37" i="2"/>
  <c r="D37" i="2"/>
  <c r="G37" i="2" s="1"/>
  <c r="K37" i="2" s="1"/>
  <c r="F36" i="2"/>
  <c r="D36" i="2"/>
  <c r="G36" i="2" s="1"/>
  <c r="K36" i="2" s="1"/>
  <c r="F35" i="2"/>
  <c r="D35" i="2"/>
  <c r="G35" i="2" s="1"/>
  <c r="K35" i="2" s="1"/>
  <c r="F34" i="2"/>
  <c r="D34" i="2"/>
  <c r="G34" i="2" s="1"/>
  <c r="K34" i="2" s="1"/>
  <c r="F33" i="2"/>
  <c r="D33" i="2"/>
  <c r="G33" i="2" s="1"/>
  <c r="K33" i="2" s="1"/>
  <c r="F32" i="2"/>
  <c r="D32" i="2"/>
  <c r="G32" i="2" s="1"/>
  <c r="K32" i="2" s="1"/>
  <c r="F31" i="2"/>
  <c r="D31" i="2"/>
  <c r="G31" i="2" s="1"/>
  <c r="K31" i="2" s="1"/>
  <c r="F30" i="2"/>
  <c r="D30" i="2"/>
  <c r="G30" i="2" s="1"/>
  <c r="K30" i="2" s="1"/>
  <c r="F29" i="2"/>
  <c r="D29" i="2"/>
  <c r="G29" i="2" s="1"/>
  <c r="K29" i="2" s="1"/>
  <c r="F28" i="2"/>
  <c r="D28" i="2"/>
  <c r="G28" i="2" s="1"/>
  <c r="K28" i="2" s="1"/>
  <c r="F27" i="2"/>
  <c r="D27" i="2"/>
  <c r="G27" i="2" s="1"/>
  <c r="K27" i="2" s="1"/>
  <c r="F26" i="2"/>
  <c r="D26" i="2"/>
  <c r="G26" i="2" s="1"/>
  <c r="K26" i="2" s="1"/>
  <c r="F25" i="2"/>
  <c r="D25" i="2"/>
  <c r="G25" i="2" s="1"/>
  <c r="K25" i="2" s="1"/>
  <c r="F24" i="2"/>
  <c r="D24" i="2"/>
  <c r="G24" i="2" s="1"/>
  <c r="K24" i="2" s="1"/>
  <c r="F23" i="2"/>
  <c r="D23" i="2"/>
  <c r="G23" i="2" s="1"/>
  <c r="K23" i="2" s="1"/>
  <c r="F22" i="2"/>
  <c r="D22" i="2"/>
  <c r="G22" i="2" s="1"/>
  <c r="K22" i="2" s="1"/>
  <c r="F21" i="2"/>
  <c r="D21" i="2"/>
  <c r="G21" i="2" s="1"/>
  <c r="K21" i="2" s="1"/>
  <c r="F20" i="2"/>
  <c r="D20" i="2"/>
  <c r="G20" i="2" s="1"/>
  <c r="K20" i="2" s="1"/>
  <c r="F19" i="2"/>
  <c r="D19" i="2"/>
  <c r="G19" i="2" s="1"/>
  <c r="K19" i="2" s="1"/>
  <c r="F18" i="2"/>
  <c r="D18" i="2"/>
  <c r="G18" i="2" s="1"/>
  <c r="K18" i="2" s="1"/>
  <c r="F17" i="2"/>
  <c r="D17" i="2"/>
  <c r="G17" i="2" s="1"/>
  <c r="K17" i="2" s="1"/>
  <c r="F16" i="2"/>
  <c r="D16" i="2"/>
  <c r="G16" i="2" s="1"/>
  <c r="K16" i="2" s="1"/>
  <c r="F15" i="2"/>
  <c r="D15" i="2"/>
  <c r="G15" i="2" s="1"/>
  <c r="K15" i="2" s="1"/>
  <c r="F14" i="2"/>
  <c r="D14" i="2"/>
  <c r="G14" i="2" s="1"/>
  <c r="K14" i="2" s="1"/>
  <c r="F13" i="2"/>
  <c r="D13" i="2"/>
  <c r="G13" i="2" s="1"/>
  <c r="K13" i="2" s="1"/>
  <c r="F12" i="2"/>
  <c r="D12" i="2"/>
  <c r="G12" i="2" s="1"/>
  <c r="K12" i="2" s="1"/>
  <c r="F11" i="2"/>
  <c r="D11" i="2"/>
  <c r="G11" i="2" s="1"/>
  <c r="K11" i="2" s="1"/>
  <c r="F10" i="2"/>
  <c r="D10" i="2"/>
  <c r="G10" i="2" s="1"/>
  <c r="K10" i="2" s="1"/>
  <c r="F9" i="2"/>
  <c r="D9" i="2"/>
  <c r="G9" i="2" s="1"/>
  <c r="K9" i="2" s="1"/>
  <c r="F8" i="2"/>
  <c r="D8" i="2"/>
  <c r="G8" i="2" s="1"/>
  <c r="K8" i="2" s="1"/>
  <c r="F7" i="2"/>
  <c r="D7" i="2"/>
  <c r="G7" i="2" s="1"/>
  <c r="K7" i="2" s="1"/>
  <c r="F6" i="2"/>
  <c r="D6" i="2"/>
  <c r="G6" i="2" s="1"/>
  <c r="K6" i="2" s="1"/>
  <c r="F5" i="2"/>
  <c r="D5" i="2"/>
  <c r="G5" i="2" s="1"/>
  <c r="K5" i="2" s="1"/>
  <c r="F4" i="2"/>
  <c r="D4" i="2"/>
  <c r="G4" i="2" s="1"/>
  <c r="K4" i="2" s="1"/>
  <c r="F3" i="2"/>
  <c r="D3" i="2"/>
  <c r="G3" i="2" s="1"/>
  <c r="K3" i="2" s="1"/>
  <c r="F2" i="2"/>
  <c r="D2" i="2"/>
  <c r="G2" i="2" s="1"/>
  <c r="K2" i="2" s="1"/>
  <c r="F148" i="1"/>
  <c r="D148" i="1"/>
  <c r="G148" i="1" s="1"/>
  <c r="K148" i="1" s="1"/>
  <c r="F147" i="1"/>
  <c r="D147" i="1"/>
  <c r="G147" i="1" s="1"/>
  <c r="K147" i="1" s="1"/>
  <c r="F146" i="1"/>
  <c r="D146" i="1"/>
  <c r="G146" i="1" s="1"/>
  <c r="K146" i="1" s="1"/>
  <c r="F145" i="1"/>
  <c r="D145" i="1"/>
  <c r="G145" i="1" s="1"/>
  <c r="K145" i="1" s="1"/>
  <c r="F144" i="1"/>
  <c r="D144" i="1"/>
  <c r="G144" i="1" s="1"/>
  <c r="K144" i="1" s="1"/>
  <c r="F143" i="1"/>
  <c r="D143" i="1"/>
  <c r="G143" i="1" s="1"/>
  <c r="K143" i="1" s="1"/>
  <c r="F142" i="1"/>
  <c r="D142" i="1"/>
  <c r="G142" i="1" s="1"/>
  <c r="K142" i="1" s="1"/>
  <c r="F141" i="1"/>
  <c r="D141" i="1"/>
  <c r="G141" i="1" s="1"/>
  <c r="K141" i="1" s="1"/>
  <c r="F140" i="1"/>
  <c r="D140" i="1"/>
  <c r="G140" i="1" s="1"/>
  <c r="K140" i="1" s="1"/>
  <c r="F139" i="1"/>
  <c r="D139" i="1"/>
  <c r="G139" i="1" s="1"/>
  <c r="K139" i="1" s="1"/>
  <c r="F138" i="1"/>
  <c r="D138" i="1"/>
  <c r="G138" i="1" s="1"/>
  <c r="K138" i="1" s="1"/>
  <c r="F137" i="1"/>
  <c r="D137" i="1"/>
  <c r="G137" i="1" s="1"/>
  <c r="K137" i="1" s="1"/>
  <c r="F136" i="1"/>
  <c r="D136" i="1"/>
  <c r="G136" i="1" s="1"/>
  <c r="K136" i="1" s="1"/>
  <c r="F135" i="1"/>
  <c r="D135" i="1"/>
  <c r="G135" i="1" s="1"/>
  <c r="K135" i="1" s="1"/>
  <c r="F134" i="1"/>
  <c r="D134" i="1"/>
  <c r="G134" i="1" s="1"/>
  <c r="K134" i="1" s="1"/>
  <c r="F133" i="1"/>
  <c r="D133" i="1"/>
  <c r="G133" i="1" s="1"/>
  <c r="K133" i="1" s="1"/>
  <c r="F132" i="1"/>
  <c r="D132" i="1"/>
  <c r="G132" i="1" s="1"/>
  <c r="K132" i="1" s="1"/>
  <c r="F131" i="1"/>
  <c r="D131" i="1"/>
  <c r="G131" i="1" s="1"/>
  <c r="K131" i="1" s="1"/>
  <c r="F130" i="1"/>
  <c r="D130" i="1"/>
  <c r="G130" i="1" s="1"/>
  <c r="K130" i="1" s="1"/>
  <c r="F129" i="1"/>
  <c r="D129" i="1"/>
  <c r="G129" i="1" s="1"/>
  <c r="K129" i="1" s="1"/>
  <c r="F128" i="1"/>
  <c r="D128" i="1"/>
  <c r="G128" i="1" s="1"/>
  <c r="K128" i="1" s="1"/>
  <c r="F127" i="1"/>
  <c r="D127" i="1"/>
  <c r="G127" i="1" s="1"/>
  <c r="K127" i="1" s="1"/>
  <c r="F126" i="1"/>
  <c r="D126" i="1"/>
  <c r="G126" i="1" s="1"/>
  <c r="K126" i="1" s="1"/>
  <c r="F125" i="1"/>
  <c r="D125" i="1"/>
  <c r="G125" i="1" s="1"/>
  <c r="K125" i="1" s="1"/>
  <c r="F124" i="1"/>
  <c r="D124" i="1"/>
  <c r="G124" i="1" s="1"/>
  <c r="K124" i="1" s="1"/>
  <c r="F123" i="1"/>
  <c r="D123" i="1"/>
  <c r="G123" i="1" s="1"/>
  <c r="K123" i="1" s="1"/>
  <c r="F122" i="1"/>
  <c r="D122" i="1"/>
  <c r="G122" i="1" s="1"/>
  <c r="K122" i="1" s="1"/>
  <c r="F121" i="1"/>
  <c r="D121" i="1"/>
  <c r="G121" i="1" s="1"/>
  <c r="K121" i="1" s="1"/>
  <c r="F120" i="1"/>
  <c r="D120" i="1"/>
  <c r="G120" i="1" s="1"/>
  <c r="K120" i="1" s="1"/>
  <c r="F119" i="1"/>
  <c r="D119" i="1"/>
  <c r="G119" i="1" s="1"/>
  <c r="K119" i="1" s="1"/>
  <c r="F118" i="1"/>
  <c r="D118" i="1"/>
  <c r="G118" i="1" s="1"/>
  <c r="K118" i="1" s="1"/>
  <c r="F117" i="1"/>
  <c r="D117" i="1"/>
  <c r="G117" i="1" s="1"/>
  <c r="K117" i="1" s="1"/>
  <c r="F116" i="1"/>
  <c r="D116" i="1"/>
  <c r="G116" i="1" s="1"/>
  <c r="K116" i="1" s="1"/>
  <c r="F115" i="1"/>
  <c r="D115" i="1"/>
  <c r="G115" i="1" s="1"/>
  <c r="K115" i="1" s="1"/>
  <c r="F114" i="1"/>
  <c r="D114" i="1"/>
  <c r="G114" i="1" s="1"/>
  <c r="K114" i="1" s="1"/>
  <c r="F113" i="1"/>
  <c r="D113" i="1"/>
  <c r="G113" i="1" s="1"/>
  <c r="K113" i="1" s="1"/>
  <c r="F112" i="1"/>
  <c r="D112" i="1"/>
  <c r="G112" i="1" s="1"/>
  <c r="K112" i="1" s="1"/>
  <c r="F111" i="1"/>
  <c r="D111" i="1"/>
  <c r="G111" i="1" s="1"/>
  <c r="K111" i="1" s="1"/>
  <c r="F110" i="1"/>
  <c r="D110" i="1"/>
  <c r="G110" i="1" s="1"/>
  <c r="K110" i="1" s="1"/>
  <c r="F109" i="1"/>
  <c r="D109" i="1"/>
  <c r="G109" i="1" s="1"/>
  <c r="K109" i="1" s="1"/>
  <c r="F108" i="1"/>
  <c r="D108" i="1"/>
  <c r="G108" i="1" s="1"/>
  <c r="K108" i="1" s="1"/>
  <c r="F107" i="1"/>
  <c r="D107" i="1"/>
  <c r="G107" i="1" s="1"/>
  <c r="K107" i="1" s="1"/>
  <c r="F106" i="1"/>
  <c r="D106" i="1"/>
  <c r="G106" i="1" s="1"/>
  <c r="K106" i="1" s="1"/>
  <c r="F105" i="1"/>
  <c r="D105" i="1"/>
  <c r="G105" i="1" s="1"/>
  <c r="K105" i="1" s="1"/>
  <c r="F104" i="1"/>
  <c r="D104" i="1"/>
  <c r="G104" i="1" s="1"/>
  <c r="K104" i="1" s="1"/>
  <c r="F103" i="1"/>
  <c r="D103" i="1"/>
  <c r="G103" i="1" s="1"/>
  <c r="K103" i="1" s="1"/>
  <c r="F102" i="1"/>
  <c r="D102" i="1"/>
  <c r="G102" i="1" s="1"/>
  <c r="K102" i="1" s="1"/>
  <c r="F101" i="1"/>
  <c r="D101" i="1"/>
  <c r="G101" i="1" s="1"/>
  <c r="K101" i="1" s="1"/>
  <c r="F100" i="1"/>
  <c r="D100" i="1"/>
  <c r="G100" i="1" s="1"/>
  <c r="K100" i="1" s="1"/>
  <c r="F99" i="1"/>
  <c r="D99" i="1"/>
  <c r="G99" i="1" s="1"/>
  <c r="K99" i="1" s="1"/>
  <c r="F98" i="1"/>
  <c r="D98" i="1"/>
  <c r="G98" i="1" s="1"/>
  <c r="K98" i="1" s="1"/>
  <c r="F97" i="1"/>
  <c r="D97" i="1"/>
  <c r="G97" i="1" s="1"/>
  <c r="K97" i="1" s="1"/>
  <c r="F96" i="1"/>
  <c r="D96" i="1"/>
  <c r="G96" i="1" s="1"/>
  <c r="K96" i="1" s="1"/>
  <c r="F95" i="1"/>
  <c r="D95" i="1"/>
  <c r="G95" i="1" s="1"/>
  <c r="K95" i="1" s="1"/>
  <c r="F94" i="1"/>
  <c r="D94" i="1"/>
  <c r="G94" i="1" s="1"/>
  <c r="K94" i="1" s="1"/>
  <c r="F93" i="1"/>
  <c r="D93" i="1"/>
  <c r="G93" i="1" s="1"/>
  <c r="K93" i="1" s="1"/>
  <c r="F92" i="1"/>
  <c r="D92" i="1"/>
  <c r="G92" i="1" s="1"/>
  <c r="K92" i="1" s="1"/>
  <c r="F91" i="1"/>
  <c r="D91" i="1"/>
  <c r="G91" i="1" s="1"/>
  <c r="K91" i="1" s="1"/>
  <c r="F90" i="1"/>
  <c r="D90" i="1"/>
  <c r="G90" i="1" s="1"/>
  <c r="K90" i="1" s="1"/>
  <c r="F89" i="1"/>
  <c r="D89" i="1"/>
  <c r="G89" i="1" s="1"/>
  <c r="K89" i="1" s="1"/>
  <c r="F88" i="1"/>
  <c r="D88" i="1"/>
  <c r="G88" i="1" s="1"/>
  <c r="K88" i="1" s="1"/>
  <c r="F87" i="1"/>
  <c r="D87" i="1"/>
  <c r="G87" i="1" s="1"/>
  <c r="K87" i="1" s="1"/>
  <c r="F86" i="1"/>
  <c r="D86" i="1"/>
  <c r="G86" i="1" s="1"/>
  <c r="K86" i="1" s="1"/>
  <c r="F85" i="1"/>
  <c r="D85" i="1"/>
  <c r="G85" i="1" s="1"/>
  <c r="K85" i="1" s="1"/>
  <c r="F84" i="1"/>
  <c r="D84" i="1"/>
  <c r="G84" i="1" s="1"/>
  <c r="K84" i="1" s="1"/>
  <c r="F83" i="1"/>
  <c r="D83" i="1"/>
  <c r="G83" i="1" s="1"/>
  <c r="K83" i="1" s="1"/>
  <c r="F82" i="1"/>
  <c r="D82" i="1"/>
  <c r="G82" i="1" s="1"/>
  <c r="K82" i="1" s="1"/>
  <c r="F81" i="1"/>
  <c r="D81" i="1"/>
  <c r="G81" i="1" s="1"/>
  <c r="K81" i="1" s="1"/>
  <c r="F80" i="1"/>
  <c r="D80" i="1"/>
  <c r="G80" i="1" s="1"/>
  <c r="K80" i="1" s="1"/>
  <c r="F79" i="1"/>
  <c r="D79" i="1"/>
  <c r="G79" i="1" s="1"/>
  <c r="K79" i="1" s="1"/>
  <c r="F78" i="1"/>
  <c r="D78" i="1"/>
  <c r="G78" i="1" s="1"/>
  <c r="K78" i="1" s="1"/>
  <c r="F77" i="1"/>
  <c r="D77" i="1"/>
  <c r="G77" i="1" s="1"/>
  <c r="K77" i="1" s="1"/>
  <c r="F76" i="1"/>
  <c r="D76" i="1"/>
  <c r="G76" i="1" s="1"/>
  <c r="K76" i="1" s="1"/>
  <c r="F75" i="1"/>
  <c r="D75" i="1"/>
  <c r="G75" i="1" s="1"/>
  <c r="K75" i="1" s="1"/>
  <c r="F74" i="1"/>
  <c r="D74" i="1"/>
  <c r="G74" i="1" s="1"/>
  <c r="K74" i="1" s="1"/>
  <c r="F73" i="1"/>
  <c r="D73" i="1"/>
  <c r="G73" i="1" s="1"/>
  <c r="K73" i="1" s="1"/>
  <c r="F72" i="1"/>
  <c r="D72" i="1"/>
  <c r="G72" i="1" s="1"/>
  <c r="K72" i="1" s="1"/>
  <c r="F71" i="1"/>
  <c r="D71" i="1"/>
  <c r="G71" i="1" s="1"/>
  <c r="K71" i="1" s="1"/>
  <c r="F70" i="1"/>
  <c r="D70" i="1"/>
  <c r="G70" i="1" s="1"/>
  <c r="K70" i="1" s="1"/>
  <c r="F69" i="1"/>
  <c r="D69" i="1"/>
  <c r="G69" i="1" s="1"/>
  <c r="K69" i="1" s="1"/>
  <c r="F68" i="1"/>
  <c r="D68" i="1"/>
  <c r="G68" i="1" s="1"/>
  <c r="K68" i="1" s="1"/>
  <c r="F67" i="1"/>
  <c r="D67" i="1"/>
  <c r="G67" i="1" s="1"/>
  <c r="K67" i="1" s="1"/>
  <c r="F66" i="1"/>
  <c r="D66" i="1"/>
  <c r="G66" i="1" s="1"/>
  <c r="K66" i="1" s="1"/>
  <c r="F65" i="1"/>
  <c r="D65" i="1"/>
  <c r="F64" i="1"/>
  <c r="D64" i="1"/>
  <c r="G64" i="1" s="1"/>
  <c r="K64" i="1" s="1"/>
  <c r="F63" i="1"/>
  <c r="D63" i="1"/>
  <c r="G63" i="1" s="1"/>
  <c r="K63" i="1" s="1"/>
  <c r="F62" i="1"/>
  <c r="D62" i="1"/>
  <c r="G62" i="1" s="1"/>
  <c r="K62" i="1" s="1"/>
  <c r="F61" i="1"/>
  <c r="D61" i="1"/>
  <c r="G61" i="1" s="1"/>
  <c r="K61" i="1" s="1"/>
  <c r="F60" i="1"/>
  <c r="D60" i="1"/>
  <c r="G60" i="1" s="1"/>
  <c r="K60" i="1" s="1"/>
  <c r="F59" i="1"/>
  <c r="D59" i="1"/>
  <c r="G59" i="1" s="1"/>
  <c r="K59" i="1" s="1"/>
  <c r="F58" i="1"/>
  <c r="D58" i="1"/>
  <c r="G58" i="1" s="1"/>
  <c r="K58" i="1" s="1"/>
  <c r="F57" i="1"/>
  <c r="D57" i="1"/>
  <c r="G57" i="1" s="1"/>
  <c r="K57" i="1" s="1"/>
  <c r="F56" i="1"/>
  <c r="D56" i="1"/>
  <c r="G56" i="1" s="1"/>
  <c r="K56" i="1" s="1"/>
  <c r="F55" i="1"/>
  <c r="D55" i="1"/>
  <c r="G55" i="1" s="1"/>
  <c r="K55" i="1" s="1"/>
  <c r="F54" i="1"/>
  <c r="D54" i="1"/>
  <c r="G54" i="1" s="1"/>
  <c r="K54" i="1" s="1"/>
  <c r="F53" i="1"/>
  <c r="D53" i="1"/>
  <c r="G53" i="1" s="1"/>
  <c r="K53" i="1" s="1"/>
  <c r="F52" i="1"/>
  <c r="D52" i="1"/>
  <c r="G52" i="1" s="1"/>
  <c r="K52" i="1" s="1"/>
  <c r="F51" i="1"/>
  <c r="D51" i="1"/>
  <c r="G51" i="1" s="1"/>
  <c r="K51" i="1" s="1"/>
  <c r="F50" i="1"/>
  <c r="D50" i="1"/>
  <c r="G50" i="1" s="1"/>
  <c r="K50" i="1" s="1"/>
  <c r="F49" i="1"/>
  <c r="D49" i="1"/>
  <c r="G49" i="1" s="1"/>
  <c r="K49" i="1" s="1"/>
  <c r="F48" i="1"/>
  <c r="D48" i="1"/>
  <c r="G48" i="1" s="1"/>
  <c r="K48" i="1" s="1"/>
  <c r="F47" i="1"/>
  <c r="D47" i="1"/>
  <c r="G47" i="1" s="1"/>
  <c r="K47" i="1" s="1"/>
  <c r="F46" i="1"/>
  <c r="D46" i="1"/>
  <c r="G46" i="1" s="1"/>
  <c r="K46" i="1" s="1"/>
  <c r="F45" i="1"/>
  <c r="D45" i="1"/>
  <c r="G45" i="1" s="1"/>
  <c r="K45" i="1" s="1"/>
  <c r="F44" i="1"/>
  <c r="D44" i="1"/>
  <c r="G44" i="1" s="1"/>
  <c r="K44" i="1" s="1"/>
  <c r="F43" i="1"/>
  <c r="D43" i="1"/>
  <c r="G43" i="1" s="1"/>
  <c r="K43" i="1" s="1"/>
  <c r="F42" i="1"/>
  <c r="D42" i="1"/>
  <c r="G42" i="1" s="1"/>
  <c r="K42" i="1" s="1"/>
  <c r="F41" i="1"/>
  <c r="D41" i="1"/>
  <c r="G41" i="1" s="1"/>
  <c r="K41" i="1" s="1"/>
  <c r="F40" i="1"/>
  <c r="D40" i="1"/>
  <c r="G40" i="1" s="1"/>
  <c r="K40" i="1" s="1"/>
  <c r="F39" i="1"/>
  <c r="D39" i="1"/>
  <c r="G39" i="1" s="1"/>
  <c r="K39" i="1" s="1"/>
  <c r="F38" i="1"/>
  <c r="D38" i="1"/>
  <c r="G38" i="1" s="1"/>
  <c r="K38" i="1" s="1"/>
  <c r="F37" i="1"/>
  <c r="D37" i="1"/>
  <c r="G37" i="1" s="1"/>
  <c r="K37" i="1" s="1"/>
  <c r="F36" i="1"/>
  <c r="D36" i="1"/>
  <c r="G36" i="1" s="1"/>
  <c r="K36" i="1" s="1"/>
  <c r="F35" i="1"/>
  <c r="D35" i="1"/>
  <c r="G35" i="1" s="1"/>
  <c r="K35" i="1" s="1"/>
  <c r="F34" i="1"/>
  <c r="D34" i="1"/>
  <c r="G34" i="1" s="1"/>
  <c r="K34" i="1" s="1"/>
  <c r="F33" i="1"/>
  <c r="D33" i="1"/>
  <c r="G33" i="1" s="1"/>
  <c r="K33" i="1" s="1"/>
  <c r="F32" i="1"/>
  <c r="D32" i="1"/>
  <c r="G32" i="1" s="1"/>
  <c r="K32" i="1" s="1"/>
  <c r="F31" i="1"/>
  <c r="D31" i="1"/>
  <c r="G31" i="1" s="1"/>
  <c r="K31" i="1" s="1"/>
  <c r="F30" i="1"/>
  <c r="D30" i="1"/>
  <c r="G30" i="1" s="1"/>
  <c r="K30" i="1" s="1"/>
  <c r="F29" i="1"/>
  <c r="D29" i="1"/>
  <c r="G29" i="1" s="1"/>
  <c r="K29" i="1" s="1"/>
  <c r="F28" i="1"/>
  <c r="D28" i="1"/>
  <c r="G28" i="1" s="1"/>
  <c r="K28" i="1" s="1"/>
  <c r="F27" i="1"/>
  <c r="D27" i="1"/>
  <c r="G27" i="1" s="1"/>
  <c r="K27" i="1" s="1"/>
  <c r="F26" i="1"/>
  <c r="D26" i="1"/>
  <c r="G26" i="1" s="1"/>
  <c r="K26" i="1" s="1"/>
  <c r="F25" i="1"/>
  <c r="D25" i="1"/>
  <c r="G25" i="1" s="1"/>
  <c r="K25" i="1" s="1"/>
  <c r="F24" i="1"/>
  <c r="D24" i="1"/>
  <c r="G24" i="1" s="1"/>
  <c r="K24" i="1" s="1"/>
  <c r="F23" i="1"/>
  <c r="D23" i="1"/>
  <c r="G23" i="1" s="1"/>
  <c r="K23" i="1" s="1"/>
  <c r="F22" i="1"/>
  <c r="D22" i="1"/>
  <c r="G22" i="1" s="1"/>
  <c r="K22" i="1" s="1"/>
  <c r="F21" i="1"/>
  <c r="D21" i="1"/>
  <c r="G21" i="1" s="1"/>
  <c r="K21" i="1" s="1"/>
  <c r="F20" i="1"/>
  <c r="D20" i="1"/>
  <c r="G20" i="1" s="1"/>
  <c r="K20" i="1" s="1"/>
  <c r="F19" i="1"/>
  <c r="D19" i="1"/>
  <c r="F18" i="1"/>
  <c r="D18" i="1"/>
  <c r="G18" i="1" s="1"/>
  <c r="K18" i="1" s="1"/>
  <c r="F17" i="1"/>
  <c r="D17" i="1"/>
  <c r="G17" i="1" s="1"/>
  <c r="K17" i="1" s="1"/>
  <c r="F16" i="1"/>
  <c r="D16" i="1"/>
  <c r="G16" i="1" s="1"/>
  <c r="K16" i="1" s="1"/>
  <c r="F15" i="1"/>
  <c r="D15" i="1"/>
  <c r="G15" i="1" s="1"/>
  <c r="K15" i="1" s="1"/>
  <c r="F14" i="1"/>
  <c r="D14" i="1"/>
  <c r="G14" i="1" s="1"/>
  <c r="K14" i="1" s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6" i="1" s="1"/>
  <c r="K6" i="1" s="1"/>
  <c r="F5" i="1"/>
  <c r="D5" i="1"/>
  <c r="F4" i="1"/>
  <c r="D4" i="1"/>
  <c r="F3" i="1"/>
  <c r="D3" i="1"/>
  <c r="F2" i="1"/>
  <c r="D2" i="1"/>
  <c r="G5" i="1" l="1"/>
  <c r="K5" i="1" s="1"/>
  <c r="G2" i="1"/>
  <c r="K2" i="1" s="1"/>
  <c r="G4" i="1"/>
  <c r="K4" i="1" s="1"/>
  <c r="G11" i="1"/>
  <c r="K11" i="1" s="1"/>
  <c r="G3" i="1"/>
  <c r="K3" i="1" s="1"/>
  <c r="G7" i="1"/>
  <c r="K7" i="1" s="1"/>
  <c r="G9" i="1"/>
  <c r="K9" i="1" s="1"/>
  <c r="G13" i="1"/>
  <c r="K13" i="1" s="1"/>
  <c r="G8" i="1"/>
  <c r="K8" i="1" s="1"/>
  <c r="G10" i="1"/>
  <c r="K10" i="1" s="1"/>
  <c r="G12" i="1"/>
  <c r="K12" i="1" s="1"/>
  <c r="G19" i="1"/>
  <c r="K19" i="1" s="1"/>
  <c r="G59" i="2"/>
  <c r="K59" i="2" s="1"/>
  <c r="G65" i="1"/>
  <c r="K65" i="1" s="1"/>
</calcChain>
</file>

<file path=xl/sharedStrings.xml><?xml version="1.0" encoding="utf-8"?>
<sst xmlns="http://schemas.openxmlformats.org/spreadsheetml/2006/main" count="228" uniqueCount="167">
  <si>
    <t>Red. br.</t>
  </si>
  <si>
    <t>Br. indeksa</t>
  </si>
  <si>
    <t>K1</t>
  </si>
  <si>
    <t>Prvi kolokvijum
(0-50 bodova)</t>
  </si>
  <si>
    <t>PK1</t>
  </si>
  <si>
    <t>Popravni prvi kolokvijum
(0-50 bodova)</t>
  </si>
  <si>
    <t>Važeći rezultat prvog kolokvijuma
(0-50 bodova)</t>
  </si>
  <si>
    <t>AS</t>
  </si>
  <si>
    <t>Aktivnost
(0-10 bodova)</t>
  </si>
  <si>
    <t>Završni ispit
(0-40 bodova)</t>
  </si>
  <si>
    <t>UKUPNO</t>
  </si>
  <si>
    <t>1 / 22</t>
  </si>
  <si>
    <t>2 / 22</t>
  </si>
  <si>
    <t>3 / 22</t>
  </si>
  <si>
    <t>4 / 22</t>
  </si>
  <si>
    <t>5 / 22</t>
  </si>
  <si>
    <t>6 / 22</t>
  </si>
  <si>
    <t>7 / 22</t>
  </si>
  <si>
    <t>8 / 22</t>
  </si>
  <si>
    <t>9 / 22</t>
  </si>
  <si>
    <t>10 / 22</t>
  </si>
  <si>
    <t>11 / 22</t>
  </si>
  <si>
    <t>12 / 22</t>
  </si>
  <si>
    <t>13 / 22</t>
  </si>
  <si>
    <t>14 / 22</t>
  </si>
  <si>
    <t>15 / 22</t>
  </si>
  <si>
    <t>16 / 22</t>
  </si>
  <si>
    <t>17 / 22</t>
  </si>
  <si>
    <t>18 / 22</t>
  </si>
  <si>
    <t>19 / 22</t>
  </si>
  <si>
    <t>20 / 22</t>
  </si>
  <si>
    <t>21 / 22</t>
  </si>
  <si>
    <t>22 / 22</t>
  </si>
  <si>
    <t>23 / 22</t>
  </si>
  <si>
    <t>24 / 22</t>
  </si>
  <si>
    <t>25 / 22</t>
  </si>
  <si>
    <t>26 / 22</t>
  </si>
  <si>
    <t>27 / 22</t>
  </si>
  <si>
    <t>28 / 22</t>
  </si>
  <si>
    <t>29 / 22</t>
  </si>
  <si>
    <t>30 / 22</t>
  </si>
  <si>
    <t>31 / 22</t>
  </si>
  <si>
    <t>32 / 22</t>
  </si>
  <si>
    <t>33 / 22</t>
  </si>
  <si>
    <t>34 / 22</t>
  </si>
  <si>
    <t>35 / 22</t>
  </si>
  <si>
    <t>36 / 22</t>
  </si>
  <si>
    <t>37 / 22</t>
  </si>
  <si>
    <t>38 / 22</t>
  </si>
  <si>
    <t>39 / 22</t>
  </si>
  <si>
    <t>40 / 22</t>
  </si>
  <si>
    <t>41 / 22</t>
  </si>
  <si>
    <t>42 / 22</t>
  </si>
  <si>
    <t>43 / 22</t>
  </si>
  <si>
    <t>44 / 22</t>
  </si>
  <si>
    <t>45 / 22</t>
  </si>
  <si>
    <t>46 / 22</t>
  </si>
  <si>
    <t>47 / 22</t>
  </si>
  <si>
    <t>48 / 22</t>
  </si>
  <si>
    <t>49 / 22</t>
  </si>
  <si>
    <t>50 / 22</t>
  </si>
  <si>
    <t>51 / 22</t>
  </si>
  <si>
    <t>52 / 22</t>
  </si>
  <si>
    <t>53 / 22</t>
  </si>
  <si>
    <t>54 / 22</t>
  </si>
  <si>
    <t>55 / 22</t>
  </si>
  <si>
    <t>56 / 22</t>
  </si>
  <si>
    <t>57 / 22</t>
  </si>
  <si>
    <t>58 / 22</t>
  </si>
  <si>
    <t>59 / 22</t>
  </si>
  <si>
    <t>60 / 22</t>
  </si>
  <si>
    <t>61 / 22</t>
  </si>
  <si>
    <t>62 / 22</t>
  </si>
  <si>
    <t>63 / 22</t>
  </si>
  <si>
    <t>64 / 22</t>
  </si>
  <si>
    <t>65 / 22</t>
  </si>
  <si>
    <t>66 / 22</t>
  </si>
  <si>
    <t>67 / 22</t>
  </si>
  <si>
    <t>68 / 22</t>
  </si>
  <si>
    <t>69 / 22</t>
  </si>
  <si>
    <t>70 / 22</t>
  </si>
  <si>
    <t>71 / 22</t>
  </si>
  <si>
    <t>72 / 22</t>
  </si>
  <si>
    <t>73 / 22</t>
  </si>
  <si>
    <t>74 / 22</t>
  </si>
  <si>
    <t>75 / 22</t>
  </si>
  <si>
    <t>76 / 22</t>
  </si>
  <si>
    <t>77 / 22</t>
  </si>
  <si>
    <t>78 / 22</t>
  </si>
  <si>
    <t>79 / 22</t>
  </si>
  <si>
    <t>80 / 22</t>
  </si>
  <si>
    <t>81 / 22</t>
  </si>
  <si>
    <t>82 / 22</t>
  </si>
  <si>
    <t>83 / 22</t>
  </si>
  <si>
    <t>84 / 22</t>
  </si>
  <si>
    <t>85 / 22</t>
  </si>
  <si>
    <t>86 / 22</t>
  </si>
  <si>
    <t>87 / 22</t>
  </si>
  <si>
    <t>88 / 22</t>
  </si>
  <si>
    <t>89 / 22</t>
  </si>
  <si>
    <t>90 / 22</t>
  </si>
  <si>
    <t>91 / 22</t>
  </si>
  <si>
    <t>92 / 22</t>
  </si>
  <si>
    <t>93 / 22</t>
  </si>
  <si>
    <t>94 / 22</t>
  </si>
  <si>
    <t>95 / 22</t>
  </si>
  <si>
    <t>96 / 22</t>
  </si>
  <si>
    <t>97 / 22</t>
  </si>
  <si>
    <t>98 / 22</t>
  </si>
  <si>
    <t>99 / 22</t>
  </si>
  <si>
    <t>100 / 22</t>
  </si>
  <si>
    <t>101 / 22</t>
  </si>
  <si>
    <t>2 / 21</t>
  </si>
  <si>
    <t>6 / 21</t>
  </si>
  <si>
    <t>12 / 21</t>
  </si>
  <si>
    <t>19 / 21</t>
  </si>
  <si>
    <t>25 / 21</t>
  </si>
  <si>
    <t>26 / 21</t>
  </si>
  <si>
    <t>30 / 21</t>
  </si>
  <si>
    <t>32 / 21</t>
  </si>
  <si>
    <t>33 / 21</t>
  </si>
  <si>
    <t>34 / 21</t>
  </si>
  <si>
    <t>35 / 21</t>
  </si>
  <si>
    <t>38 / 21</t>
  </si>
  <si>
    <t>39 / 21</t>
  </si>
  <si>
    <t>43 / 21</t>
  </si>
  <si>
    <t>51 / 21</t>
  </si>
  <si>
    <t>53 / 21</t>
  </si>
  <si>
    <t>64 / 21</t>
  </si>
  <si>
    <t>81 / 21</t>
  </si>
  <si>
    <t>83 / 21</t>
  </si>
  <si>
    <t>84 / 21</t>
  </si>
  <si>
    <t>89 / 21</t>
  </si>
  <si>
    <t>92 / 21</t>
  </si>
  <si>
    <t>6 / 20</t>
  </si>
  <si>
    <t>30 / 20</t>
  </si>
  <si>
    <t>36 / 20</t>
  </si>
  <si>
    <t>38 / 20</t>
  </si>
  <si>
    <t>44 / 20</t>
  </si>
  <si>
    <t>52 / 20</t>
  </si>
  <si>
    <t>86 / 20</t>
  </si>
  <si>
    <t>89 / 20</t>
  </si>
  <si>
    <t>90 / 20</t>
  </si>
  <si>
    <t>5 / 19</t>
  </si>
  <si>
    <t>12 / 19</t>
  </si>
  <si>
    <t>13 / 19</t>
  </si>
  <si>
    <t>51 / 19</t>
  </si>
  <si>
    <t>64 / 19</t>
  </si>
  <si>
    <t>93 / 19</t>
  </si>
  <si>
    <t>94 / 19</t>
  </si>
  <si>
    <t>3 / 18</t>
  </si>
  <si>
    <t>8 / 18</t>
  </si>
  <si>
    <t>19 / 18</t>
  </si>
  <si>
    <t>59 / 18</t>
  </si>
  <si>
    <t>53 / 17</t>
  </si>
  <si>
    <t>61 / 17</t>
  </si>
  <si>
    <t>46 / 16</t>
  </si>
  <si>
    <t>85 / 15</t>
  </si>
  <si>
    <t>4 / 21</t>
  </si>
  <si>
    <t>27 / 21</t>
  </si>
  <si>
    <t>37 / 21</t>
  </si>
  <si>
    <t>49 / 21</t>
  </si>
  <si>
    <t>9 / 20</t>
  </si>
  <si>
    <t>16 / 20</t>
  </si>
  <si>
    <t>28 / 20</t>
  </si>
  <si>
    <t>37 / 20</t>
  </si>
  <si>
    <t>47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</si>
</sst>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zoomScaleNormal="100" workbookViewId="0"/>
  </sheetViews>
  <sheetFormatPr defaultRowHeight="14.4" x14ac:dyDescent="0.3"/>
  <cols>
    <col min="1" max="1" width="5" style="8" customWidth="1"/>
    <col min="2" max="2" width="7.88671875" style="9" customWidth="1"/>
    <col min="3" max="3" width="6.44140625" style="8" hidden="1" customWidth="1"/>
    <col min="4" max="4" width="14.33203125" style="8" customWidth="1"/>
    <col min="5" max="5" width="5.5546875" style="8" hidden="1" customWidth="1"/>
    <col min="6" max="6" width="12.88671875" style="8" customWidth="1"/>
    <col min="7" max="7" width="17.109375" style="8" customWidth="1"/>
    <col min="8" max="8" width="4.5546875" style="8" hidden="1" customWidth="1"/>
    <col min="9" max="9" width="13.33203125" style="8" customWidth="1"/>
    <col min="10" max="10" width="12.88671875" style="8" customWidth="1"/>
    <col min="11" max="11" width="8.5546875" style="8" customWidth="1"/>
    <col min="12" max="12" width="8.88671875" customWidth="1"/>
    <col min="13" max="13" width="8.88671875" style="8" customWidth="1"/>
    <col min="14" max="14" width="8.88671875" customWidth="1"/>
  </cols>
  <sheetData>
    <row r="1" spans="1:11" ht="43.2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4" t="s">
        <v>11</v>
      </c>
      <c r="C2" s="5">
        <v>9</v>
      </c>
      <c r="D2" s="6">
        <f t="shared" ref="D2:D33" si="0">C2/12*50</f>
        <v>37.5</v>
      </c>
      <c r="E2" s="3">
        <v>7</v>
      </c>
      <c r="F2" s="6">
        <f t="shared" ref="F2:F33" si="1">E2/11*50</f>
        <v>31.818181818181817</v>
      </c>
      <c r="G2" s="6">
        <f t="shared" ref="G2:G33" si="2">IF(D2&gt;F2,D2,F2)</f>
        <v>37.5</v>
      </c>
      <c r="H2" s="6"/>
      <c r="I2" s="3">
        <v>10</v>
      </c>
      <c r="J2" s="3"/>
      <c r="K2" s="6">
        <f t="shared" ref="K2:K33" si="3">G2+I2+J2</f>
        <v>47.5</v>
      </c>
    </row>
    <row r="3" spans="1:11" x14ac:dyDescent="0.3">
      <c r="A3" s="3">
        <v>2</v>
      </c>
      <c r="B3" s="4" t="s">
        <v>12</v>
      </c>
      <c r="C3" s="5">
        <v>9</v>
      </c>
      <c r="D3" s="6">
        <f t="shared" si="0"/>
        <v>37.5</v>
      </c>
      <c r="E3" s="3">
        <v>10</v>
      </c>
      <c r="F3" s="6">
        <f t="shared" si="1"/>
        <v>45.454545454545453</v>
      </c>
      <c r="G3" s="6">
        <f t="shared" si="2"/>
        <v>45.454545454545453</v>
      </c>
      <c r="H3" s="6"/>
      <c r="I3" s="3">
        <v>10</v>
      </c>
      <c r="J3" s="3"/>
      <c r="K3" s="6">
        <f t="shared" si="3"/>
        <v>55.454545454545453</v>
      </c>
    </row>
    <row r="4" spans="1:11" x14ac:dyDescent="0.3">
      <c r="A4" s="3">
        <v>3</v>
      </c>
      <c r="B4" s="4" t="s">
        <v>13</v>
      </c>
      <c r="C4" s="5">
        <v>8</v>
      </c>
      <c r="D4" s="6">
        <f t="shared" si="0"/>
        <v>33.333333333333329</v>
      </c>
      <c r="E4" s="3">
        <v>4.5</v>
      </c>
      <c r="F4" s="6">
        <f t="shared" si="1"/>
        <v>20.454545454545457</v>
      </c>
      <c r="G4" s="6">
        <f t="shared" si="2"/>
        <v>33.333333333333329</v>
      </c>
      <c r="H4" s="6"/>
      <c r="I4" s="3">
        <v>10</v>
      </c>
      <c r="J4" s="3"/>
      <c r="K4" s="6">
        <f t="shared" si="3"/>
        <v>43.333333333333329</v>
      </c>
    </row>
    <row r="5" spans="1:11" x14ac:dyDescent="0.3">
      <c r="A5" s="3">
        <v>4</v>
      </c>
      <c r="B5" s="4" t="s">
        <v>14</v>
      </c>
      <c r="C5" s="5">
        <v>7</v>
      </c>
      <c r="D5" s="6">
        <f t="shared" si="0"/>
        <v>29.166666666666668</v>
      </c>
      <c r="E5" s="3">
        <v>7.5</v>
      </c>
      <c r="F5" s="6">
        <f t="shared" si="1"/>
        <v>34.090909090909086</v>
      </c>
      <c r="G5" s="6">
        <f t="shared" si="2"/>
        <v>34.090909090909086</v>
      </c>
      <c r="H5" s="6"/>
      <c r="I5" s="3">
        <v>8</v>
      </c>
      <c r="J5" s="3"/>
      <c r="K5" s="6">
        <f t="shared" si="3"/>
        <v>42.090909090909086</v>
      </c>
    </row>
    <row r="6" spans="1:11" x14ac:dyDescent="0.3">
      <c r="A6" s="3">
        <v>5</v>
      </c>
      <c r="B6" s="4" t="s">
        <v>15</v>
      </c>
      <c r="C6" s="5">
        <v>1.5</v>
      </c>
      <c r="D6" s="6">
        <f t="shared" si="0"/>
        <v>6.25</v>
      </c>
      <c r="E6" s="3">
        <v>5.5</v>
      </c>
      <c r="F6" s="6">
        <f t="shared" si="1"/>
        <v>25</v>
      </c>
      <c r="G6" s="6">
        <f t="shared" si="2"/>
        <v>25</v>
      </c>
      <c r="H6" s="6"/>
      <c r="I6" s="3">
        <v>8</v>
      </c>
      <c r="J6" s="3"/>
      <c r="K6" s="6">
        <f t="shared" si="3"/>
        <v>33</v>
      </c>
    </row>
    <row r="7" spans="1:11" x14ac:dyDescent="0.3">
      <c r="A7" s="3">
        <v>6</v>
      </c>
      <c r="B7" s="4" t="s">
        <v>16</v>
      </c>
      <c r="C7" s="5">
        <v>10.5</v>
      </c>
      <c r="D7" s="6">
        <f t="shared" si="0"/>
        <v>43.75</v>
      </c>
      <c r="E7" s="3"/>
      <c r="F7" s="6">
        <f t="shared" si="1"/>
        <v>0</v>
      </c>
      <c r="G7" s="6">
        <f t="shared" si="2"/>
        <v>43.75</v>
      </c>
      <c r="H7" s="6"/>
      <c r="I7" s="3">
        <v>10</v>
      </c>
      <c r="J7" s="3"/>
      <c r="K7" s="6">
        <f t="shared" si="3"/>
        <v>53.75</v>
      </c>
    </row>
    <row r="8" spans="1:11" x14ac:dyDescent="0.3">
      <c r="A8" s="3">
        <v>7</v>
      </c>
      <c r="B8" s="4" t="s">
        <v>17</v>
      </c>
      <c r="C8" s="5">
        <v>7</v>
      </c>
      <c r="D8" s="6">
        <f t="shared" si="0"/>
        <v>29.166666666666668</v>
      </c>
      <c r="E8" s="3">
        <v>8</v>
      </c>
      <c r="F8" s="6">
        <f t="shared" si="1"/>
        <v>36.363636363636367</v>
      </c>
      <c r="G8" s="6">
        <f t="shared" si="2"/>
        <v>36.363636363636367</v>
      </c>
      <c r="H8" s="6"/>
      <c r="I8" s="3">
        <v>10</v>
      </c>
      <c r="J8" s="3"/>
      <c r="K8" s="6">
        <f t="shared" si="3"/>
        <v>46.363636363636367</v>
      </c>
    </row>
    <row r="9" spans="1:11" x14ac:dyDescent="0.3">
      <c r="A9" s="3">
        <v>8</v>
      </c>
      <c r="B9" s="4" t="s">
        <v>18</v>
      </c>
      <c r="C9" s="5">
        <v>2.5</v>
      </c>
      <c r="D9" s="6">
        <f t="shared" si="0"/>
        <v>10.416666666666668</v>
      </c>
      <c r="E9" s="3">
        <v>1</v>
      </c>
      <c r="F9" s="6">
        <f t="shared" si="1"/>
        <v>4.5454545454545459</v>
      </c>
      <c r="G9" s="6">
        <f t="shared" si="2"/>
        <v>10.416666666666668</v>
      </c>
      <c r="H9" s="6"/>
      <c r="I9" s="3">
        <v>6</v>
      </c>
      <c r="J9" s="3"/>
      <c r="K9" s="6">
        <f t="shared" si="3"/>
        <v>16.416666666666668</v>
      </c>
    </row>
    <row r="10" spans="1:11" x14ac:dyDescent="0.3">
      <c r="A10" s="3">
        <v>9</v>
      </c>
      <c r="B10" s="4" t="s">
        <v>19</v>
      </c>
      <c r="C10" s="5">
        <v>10</v>
      </c>
      <c r="D10" s="6">
        <f t="shared" si="0"/>
        <v>41.666666666666671</v>
      </c>
      <c r="E10" s="3"/>
      <c r="F10" s="6">
        <f t="shared" si="1"/>
        <v>0</v>
      </c>
      <c r="G10" s="6">
        <f t="shared" si="2"/>
        <v>41.666666666666671</v>
      </c>
      <c r="H10" s="6"/>
      <c r="I10" s="3">
        <v>10</v>
      </c>
      <c r="J10" s="3"/>
      <c r="K10" s="6">
        <f t="shared" si="3"/>
        <v>51.666666666666671</v>
      </c>
    </row>
    <row r="11" spans="1:11" x14ac:dyDescent="0.3">
      <c r="A11" s="3">
        <v>10</v>
      </c>
      <c r="B11" s="4" t="s">
        <v>20</v>
      </c>
      <c r="C11" s="5"/>
      <c r="D11" s="6">
        <f t="shared" si="0"/>
        <v>0</v>
      </c>
      <c r="E11" s="3"/>
      <c r="F11" s="6">
        <f t="shared" si="1"/>
        <v>0</v>
      </c>
      <c r="G11" s="6">
        <f t="shared" si="2"/>
        <v>0</v>
      </c>
      <c r="H11" s="6"/>
      <c r="I11" s="3">
        <v>0</v>
      </c>
      <c r="J11" s="3"/>
      <c r="K11" s="6">
        <f t="shared" si="3"/>
        <v>0</v>
      </c>
    </row>
    <row r="12" spans="1:11" x14ac:dyDescent="0.3">
      <c r="A12" s="3">
        <v>11</v>
      </c>
      <c r="B12" s="4" t="s">
        <v>21</v>
      </c>
      <c r="C12" s="5"/>
      <c r="D12" s="6">
        <f t="shared" si="0"/>
        <v>0</v>
      </c>
      <c r="E12" s="3"/>
      <c r="F12" s="6">
        <f t="shared" si="1"/>
        <v>0</v>
      </c>
      <c r="G12" s="6">
        <f t="shared" si="2"/>
        <v>0</v>
      </c>
      <c r="H12" s="6"/>
      <c r="I12" s="3">
        <v>0</v>
      </c>
      <c r="J12" s="3"/>
      <c r="K12" s="6">
        <f t="shared" si="3"/>
        <v>0</v>
      </c>
    </row>
    <row r="13" spans="1:11" x14ac:dyDescent="0.3">
      <c r="A13" s="3">
        <v>12</v>
      </c>
      <c r="B13" s="4" t="s">
        <v>22</v>
      </c>
      <c r="C13" s="5">
        <v>5.5</v>
      </c>
      <c r="D13" s="6">
        <f t="shared" si="0"/>
        <v>22.916666666666664</v>
      </c>
      <c r="E13" s="3">
        <v>6.5</v>
      </c>
      <c r="F13" s="6">
        <f t="shared" si="1"/>
        <v>29.545454545454547</v>
      </c>
      <c r="G13" s="6">
        <f t="shared" si="2"/>
        <v>29.545454545454547</v>
      </c>
      <c r="H13" s="6"/>
      <c r="I13" s="3">
        <v>10</v>
      </c>
      <c r="J13" s="3"/>
      <c r="K13" s="6">
        <f t="shared" si="3"/>
        <v>39.545454545454547</v>
      </c>
    </row>
    <row r="14" spans="1:11" x14ac:dyDescent="0.3">
      <c r="A14" s="3">
        <v>13</v>
      </c>
      <c r="B14" s="4" t="s">
        <v>23</v>
      </c>
      <c r="C14" s="5">
        <v>11</v>
      </c>
      <c r="D14" s="6">
        <f t="shared" si="0"/>
        <v>45.833333333333329</v>
      </c>
      <c r="E14" s="3"/>
      <c r="F14" s="6">
        <f t="shared" si="1"/>
        <v>0</v>
      </c>
      <c r="G14" s="6">
        <f t="shared" si="2"/>
        <v>45.833333333333329</v>
      </c>
      <c r="H14" s="6"/>
      <c r="I14" s="3">
        <v>10</v>
      </c>
      <c r="J14" s="3"/>
      <c r="K14" s="6">
        <f t="shared" si="3"/>
        <v>55.833333333333329</v>
      </c>
    </row>
    <row r="15" spans="1:11" x14ac:dyDescent="0.3">
      <c r="A15" s="3">
        <v>14</v>
      </c>
      <c r="B15" s="4" t="s">
        <v>24</v>
      </c>
      <c r="C15" s="5"/>
      <c r="D15" s="6">
        <f t="shared" si="0"/>
        <v>0</v>
      </c>
      <c r="E15" s="3"/>
      <c r="F15" s="6">
        <f t="shared" si="1"/>
        <v>0</v>
      </c>
      <c r="G15" s="6">
        <f t="shared" si="2"/>
        <v>0</v>
      </c>
      <c r="H15" s="6"/>
      <c r="I15" s="3">
        <v>0</v>
      </c>
      <c r="J15" s="3"/>
      <c r="K15" s="6">
        <f t="shared" si="3"/>
        <v>0</v>
      </c>
    </row>
    <row r="16" spans="1:11" x14ac:dyDescent="0.3">
      <c r="A16" s="3">
        <v>15</v>
      </c>
      <c r="B16" s="4" t="s">
        <v>25</v>
      </c>
      <c r="C16" s="5">
        <v>5.5</v>
      </c>
      <c r="D16" s="6">
        <f t="shared" si="0"/>
        <v>22.916666666666664</v>
      </c>
      <c r="E16" s="3">
        <v>8</v>
      </c>
      <c r="F16" s="6">
        <f t="shared" si="1"/>
        <v>36.363636363636367</v>
      </c>
      <c r="G16" s="6">
        <f t="shared" si="2"/>
        <v>36.363636363636367</v>
      </c>
      <c r="H16" s="6"/>
      <c r="I16" s="3">
        <v>10</v>
      </c>
      <c r="J16" s="3"/>
      <c r="K16" s="6">
        <f t="shared" si="3"/>
        <v>46.363636363636367</v>
      </c>
    </row>
    <row r="17" spans="1:11" x14ac:dyDescent="0.3">
      <c r="A17" s="3">
        <v>16</v>
      </c>
      <c r="B17" s="4" t="s">
        <v>26</v>
      </c>
      <c r="C17" s="5"/>
      <c r="D17" s="6">
        <f t="shared" si="0"/>
        <v>0</v>
      </c>
      <c r="E17" s="3"/>
      <c r="F17" s="6">
        <f t="shared" si="1"/>
        <v>0</v>
      </c>
      <c r="G17" s="6">
        <f t="shared" si="2"/>
        <v>0</v>
      </c>
      <c r="H17" s="6"/>
      <c r="I17" s="3">
        <v>0</v>
      </c>
      <c r="J17" s="3"/>
      <c r="K17" s="6">
        <f t="shared" si="3"/>
        <v>0</v>
      </c>
    </row>
    <row r="18" spans="1:11" x14ac:dyDescent="0.3">
      <c r="A18" s="3">
        <v>17</v>
      </c>
      <c r="B18" s="4" t="s">
        <v>27</v>
      </c>
      <c r="C18" s="5">
        <v>7.5</v>
      </c>
      <c r="D18" s="6">
        <f t="shared" si="0"/>
        <v>31.25</v>
      </c>
      <c r="E18" s="3">
        <v>9</v>
      </c>
      <c r="F18" s="6">
        <f t="shared" si="1"/>
        <v>40.909090909090914</v>
      </c>
      <c r="G18" s="6">
        <f t="shared" si="2"/>
        <v>40.909090909090914</v>
      </c>
      <c r="H18" s="6"/>
      <c r="I18" s="3">
        <v>10</v>
      </c>
      <c r="J18" s="3"/>
      <c r="K18" s="6">
        <f t="shared" si="3"/>
        <v>50.909090909090914</v>
      </c>
    </row>
    <row r="19" spans="1:11" x14ac:dyDescent="0.3">
      <c r="A19" s="3">
        <v>18</v>
      </c>
      <c r="B19" s="4" t="s">
        <v>28</v>
      </c>
      <c r="C19" s="5">
        <v>6</v>
      </c>
      <c r="D19" s="6">
        <f t="shared" si="0"/>
        <v>25</v>
      </c>
      <c r="E19" s="3">
        <v>7.5</v>
      </c>
      <c r="F19" s="6">
        <f t="shared" si="1"/>
        <v>34.090909090909086</v>
      </c>
      <c r="G19" s="6">
        <f t="shared" si="2"/>
        <v>34.090909090909086</v>
      </c>
      <c r="H19" s="6"/>
      <c r="I19" s="3">
        <v>10</v>
      </c>
      <c r="J19" s="3"/>
      <c r="K19" s="6">
        <f t="shared" si="3"/>
        <v>44.090909090909086</v>
      </c>
    </row>
    <row r="20" spans="1:11" x14ac:dyDescent="0.3">
      <c r="A20" s="3">
        <v>19</v>
      </c>
      <c r="B20" s="4" t="s">
        <v>29</v>
      </c>
      <c r="C20" s="5">
        <v>7.5</v>
      </c>
      <c r="D20" s="6">
        <f t="shared" si="0"/>
        <v>31.25</v>
      </c>
      <c r="E20" s="3">
        <v>9</v>
      </c>
      <c r="F20" s="6">
        <f t="shared" si="1"/>
        <v>40.909090909090914</v>
      </c>
      <c r="G20" s="6">
        <f t="shared" si="2"/>
        <v>40.909090909090914</v>
      </c>
      <c r="H20" s="6"/>
      <c r="I20" s="3">
        <v>10</v>
      </c>
      <c r="J20" s="3"/>
      <c r="K20" s="6">
        <f t="shared" si="3"/>
        <v>50.909090909090914</v>
      </c>
    </row>
    <row r="21" spans="1:11" x14ac:dyDescent="0.3">
      <c r="A21" s="3">
        <v>20</v>
      </c>
      <c r="B21" s="4" t="s">
        <v>30</v>
      </c>
      <c r="C21" s="5">
        <v>10</v>
      </c>
      <c r="D21" s="6">
        <f t="shared" si="0"/>
        <v>41.666666666666671</v>
      </c>
      <c r="E21" s="3"/>
      <c r="F21" s="6">
        <f t="shared" si="1"/>
        <v>0</v>
      </c>
      <c r="G21" s="6">
        <f t="shared" si="2"/>
        <v>41.666666666666671</v>
      </c>
      <c r="H21" s="6"/>
      <c r="I21" s="3">
        <v>10</v>
      </c>
      <c r="J21" s="3"/>
      <c r="K21" s="6">
        <f t="shared" si="3"/>
        <v>51.666666666666671</v>
      </c>
    </row>
    <row r="22" spans="1:11" x14ac:dyDescent="0.3">
      <c r="A22" s="3">
        <v>21</v>
      </c>
      <c r="B22" s="4" t="s">
        <v>31</v>
      </c>
      <c r="C22" s="5"/>
      <c r="D22" s="6">
        <f t="shared" si="0"/>
        <v>0</v>
      </c>
      <c r="E22" s="3"/>
      <c r="F22" s="6">
        <f t="shared" si="1"/>
        <v>0</v>
      </c>
      <c r="G22" s="6">
        <f t="shared" si="2"/>
        <v>0</v>
      </c>
      <c r="H22" s="6"/>
      <c r="I22" s="3">
        <v>0</v>
      </c>
      <c r="J22" s="3"/>
      <c r="K22" s="6">
        <f t="shared" si="3"/>
        <v>0</v>
      </c>
    </row>
    <row r="23" spans="1:11" x14ac:dyDescent="0.3">
      <c r="A23" s="3">
        <v>22</v>
      </c>
      <c r="B23" s="4" t="s">
        <v>32</v>
      </c>
      <c r="C23" s="5">
        <v>11.5</v>
      </c>
      <c r="D23" s="6">
        <f t="shared" si="0"/>
        <v>47.916666666666671</v>
      </c>
      <c r="E23" s="3"/>
      <c r="F23" s="6">
        <f t="shared" si="1"/>
        <v>0</v>
      </c>
      <c r="G23" s="6">
        <f t="shared" si="2"/>
        <v>47.916666666666671</v>
      </c>
      <c r="H23" s="6"/>
      <c r="I23" s="3">
        <v>10</v>
      </c>
      <c r="J23" s="3"/>
      <c r="K23" s="6">
        <f t="shared" si="3"/>
        <v>57.916666666666671</v>
      </c>
    </row>
    <row r="24" spans="1:11" x14ac:dyDescent="0.3">
      <c r="A24" s="3">
        <v>23</v>
      </c>
      <c r="B24" s="4" t="s">
        <v>33</v>
      </c>
      <c r="C24" s="5">
        <v>9.6999999999999993</v>
      </c>
      <c r="D24" s="6">
        <f t="shared" si="0"/>
        <v>40.416666666666664</v>
      </c>
      <c r="E24" s="3"/>
      <c r="F24" s="6">
        <f t="shared" si="1"/>
        <v>0</v>
      </c>
      <c r="G24" s="6">
        <f t="shared" si="2"/>
        <v>40.416666666666664</v>
      </c>
      <c r="H24" s="6"/>
      <c r="I24" s="3">
        <v>10</v>
      </c>
      <c r="J24" s="3"/>
      <c r="K24" s="6">
        <f t="shared" si="3"/>
        <v>50.416666666666664</v>
      </c>
    </row>
    <row r="25" spans="1:11" x14ac:dyDescent="0.3">
      <c r="A25" s="3">
        <v>24</v>
      </c>
      <c r="B25" s="4" t="s">
        <v>34</v>
      </c>
      <c r="C25" s="5">
        <v>4.5</v>
      </c>
      <c r="D25" s="6">
        <f t="shared" si="0"/>
        <v>18.75</v>
      </c>
      <c r="E25" s="3">
        <v>4</v>
      </c>
      <c r="F25" s="6">
        <f t="shared" si="1"/>
        <v>18.181818181818183</v>
      </c>
      <c r="G25" s="6">
        <f t="shared" si="2"/>
        <v>18.75</v>
      </c>
      <c r="H25" s="6"/>
      <c r="I25" s="3">
        <v>10</v>
      </c>
      <c r="J25" s="3"/>
      <c r="K25" s="6">
        <f t="shared" si="3"/>
        <v>28.75</v>
      </c>
    </row>
    <row r="26" spans="1:11" x14ac:dyDescent="0.3">
      <c r="A26" s="3">
        <v>25</v>
      </c>
      <c r="B26" s="4" t="s">
        <v>35</v>
      </c>
      <c r="C26" s="5">
        <v>4</v>
      </c>
      <c r="D26" s="6">
        <f t="shared" si="0"/>
        <v>16.666666666666664</v>
      </c>
      <c r="E26" s="3">
        <v>4.5</v>
      </c>
      <c r="F26" s="6">
        <f t="shared" si="1"/>
        <v>20.454545454545457</v>
      </c>
      <c r="G26" s="6">
        <f t="shared" si="2"/>
        <v>20.454545454545457</v>
      </c>
      <c r="H26" s="6"/>
      <c r="I26" s="3">
        <v>7</v>
      </c>
      <c r="J26" s="3"/>
      <c r="K26" s="6">
        <f t="shared" si="3"/>
        <v>27.454545454545457</v>
      </c>
    </row>
    <row r="27" spans="1:11" x14ac:dyDescent="0.3">
      <c r="A27" s="3">
        <v>26</v>
      </c>
      <c r="B27" s="4" t="s">
        <v>36</v>
      </c>
      <c r="C27" s="5">
        <v>8.5</v>
      </c>
      <c r="D27" s="6">
        <f t="shared" si="0"/>
        <v>35.416666666666671</v>
      </c>
      <c r="E27" s="3">
        <v>8</v>
      </c>
      <c r="F27" s="6">
        <f t="shared" si="1"/>
        <v>36.363636363636367</v>
      </c>
      <c r="G27" s="6">
        <f t="shared" si="2"/>
        <v>36.363636363636367</v>
      </c>
      <c r="H27" s="6"/>
      <c r="I27" s="3">
        <v>10</v>
      </c>
      <c r="J27" s="3"/>
      <c r="K27" s="6">
        <f t="shared" si="3"/>
        <v>46.363636363636367</v>
      </c>
    </row>
    <row r="28" spans="1:11" x14ac:dyDescent="0.3">
      <c r="A28" s="3">
        <v>27</v>
      </c>
      <c r="B28" s="4" t="s">
        <v>37</v>
      </c>
      <c r="C28" s="5"/>
      <c r="D28" s="6">
        <f t="shared" si="0"/>
        <v>0</v>
      </c>
      <c r="E28" s="3"/>
      <c r="F28" s="6">
        <f t="shared" si="1"/>
        <v>0</v>
      </c>
      <c r="G28" s="6">
        <f t="shared" si="2"/>
        <v>0</v>
      </c>
      <c r="H28" s="6"/>
      <c r="I28" s="3">
        <v>0</v>
      </c>
      <c r="J28" s="3"/>
      <c r="K28" s="6">
        <f t="shared" si="3"/>
        <v>0</v>
      </c>
    </row>
    <row r="29" spans="1:11" x14ac:dyDescent="0.3">
      <c r="A29" s="3">
        <v>28</v>
      </c>
      <c r="B29" s="4" t="s">
        <v>38</v>
      </c>
      <c r="C29" s="5">
        <v>10</v>
      </c>
      <c r="D29" s="6">
        <f t="shared" si="0"/>
        <v>41.666666666666671</v>
      </c>
      <c r="E29" s="3"/>
      <c r="F29" s="6">
        <f t="shared" si="1"/>
        <v>0</v>
      </c>
      <c r="G29" s="6">
        <f t="shared" si="2"/>
        <v>41.666666666666671</v>
      </c>
      <c r="H29" s="6"/>
      <c r="I29" s="3">
        <v>10</v>
      </c>
      <c r="J29" s="3"/>
      <c r="K29" s="6">
        <f t="shared" si="3"/>
        <v>51.666666666666671</v>
      </c>
    </row>
    <row r="30" spans="1:11" x14ac:dyDescent="0.3">
      <c r="A30" s="3">
        <v>29</v>
      </c>
      <c r="B30" s="4" t="s">
        <v>39</v>
      </c>
      <c r="C30" s="5">
        <v>5.5</v>
      </c>
      <c r="D30" s="6">
        <f t="shared" si="0"/>
        <v>22.916666666666664</v>
      </c>
      <c r="E30" s="3">
        <v>8</v>
      </c>
      <c r="F30" s="6">
        <f t="shared" si="1"/>
        <v>36.363636363636367</v>
      </c>
      <c r="G30" s="6">
        <f t="shared" si="2"/>
        <v>36.363636363636367</v>
      </c>
      <c r="H30" s="6"/>
      <c r="I30" s="3">
        <v>10</v>
      </c>
      <c r="J30" s="3"/>
      <c r="K30" s="6">
        <f t="shared" si="3"/>
        <v>46.363636363636367</v>
      </c>
    </row>
    <row r="31" spans="1:11" x14ac:dyDescent="0.3">
      <c r="A31" s="3">
        <v>30</v>
      </c>
      <c r="B31" s="4" t="s">
        <v>40</v>
      </c>
      <c r="C31" s="5">
        <v>5</v>
      </c>
      <c r="D31" s="6">
        <f t="shared" si="0"/>
        <v>20.833333333333336</v>
      </c>
      <c r="E31" s="3">
        <v>7.5</v>
      </c>
      <c r="F31" s="6">
        <f t="shared" si="1"/>
        <v>34.090909090909086</v>
      </c>
      <c r="G31" s="6">
        <f t="shared" si="2"/>
        <v>34.090909090909086</v>
      </c>
      <c r="H31" s="6"/>
      <c r="I31" s="3">
        <v>9</v>
      </c>
      <c r="J31" s="3"/>
      <c r="K31" s="6">
        <f t="shared" si="3"/>
        <v>43.090909090909086</v>
      </c>
    </row>
    <row r="32" spans="1:11" x14ac:dyDescent="0.3">
      <c r="A32" s="3">
        <v>31</v>
      </c>
      <c r="B32" s="4" t="s">
        <v>41</v>
      </c>
      <c r="C32" s="5"/>
      <c r="D32" s="6">
        <f t="shared" si="0"/>
        <v>0</v>
      </c>
      <c r="E32" s="3">
        <v>4</v>
      </c>
      <c r="F32" s="6">
        <f t="shared" si="1"/>
        <v>18.181818181818183</v>
      </c>
      <c r="G32" s="6">
        <f t="shared" si="2"/>
        <v>18.181818181818183</v>
      </c>
      <c r="H32" s="6"/>
      <c r="I32" s="3">
        <v>7</v>
      </c>
      <c r="J32" s="3"/>
      <c r="K32" s="6">
        <f t="shared" si="3"/>
        <v>25.181818181818183</v>
      </c>
    </row>
    <row r="33" spans="1:11" x14ac:dyDescent="0.3">
      <c r="A33" s="3">
        <v>32</v>
      </c>
      <c r="B33" s="4" t="s">
        <v>42</v>
      </c>
      <c r="C33" s="5">
        <v>10.5</v>
      </c>
      <c r="D33" s="6">
        <f t="shared" si="0"/>
        <v>43.75</v>
      </c>
      <c r="E33" s="3"/>
      <c r="F33" s="6">
        <f t="shared" si="1"/>
        <v>0</v>
      </c>
      <c r="G33" s="6">
        <f t="shared" si="2"/>
        <v>43.75</v>
      </c>
      <c r="H33" s="6"/>
      <c r="I33" s="3">
        <v>10</v>
      </c>
      <c r="J33" s="3"/>
      <c r="K33" s="6">
        <f t="shared" si="3"/>
        <v>53.75</v>
      </c>
    </row>
    <row r="34" spans="1:11" x14ac:dyDescent="0.3">
      <c r="A34" s="3">
        <v>33</v>
      </c>
      <c r="B34" s="4" t="s">
        <v>43</v>
      </c>
      <c r="C34" s="5"/>
      <c r="D34" s="6">
        <f t="shared" ref="D34:D65" si="4">C34/12*50</f>
        <v>0</v>
      </c>
      <c r="E34" s="3"/>
      <c r="F34" s="6">
        <f t="shared" ref="F34:F65" si="5">E34/11*50</f>
        <v>0</v>
      </c>
      <c r="G34" s="6">
        <f t="shared" ref="G34:G65" si="6">IF(D34&gt;F34,D34,F34)</f>
        <v>0</v>
      </c>
      <c r="H34" s="6"/>
      <c r="I34" s="3">
        <v>0</v>
      </c>
      <c r="J34" s="3"/>
      <c r="K34" s="6">
        <f t="shared" ref="K34:K65" si="7">G34+I34+J34</f>
        <v>0</v>
      </c>
    </row>
    <row r="35" spans="1:11" x14ac:dyDescent="0.3">
      <c r="A35" s="3">
        <v>34</v>
      </c>
      <c r="B35" s="4" t="s">
        <v>44</v>
      </c>
      <c r="C35" s="5"/>
      <c r="D35" s="6">
        <f t="shared" si="4"/>
        <v>0</v>
      </c>
      <c r="E35" s="3"/>
      <c r="F35" s="6">
        <f t="shared" si="5"/>
        <v>0</v>
      </c>
      <c r="G35" s="6">
        <f t="shared" si="6"/>
        <v>0</v>
      </c>
      <c r="H35" s="6"/>
      <c r="I35" s="3">
        <v>0</v>
      </c>
      <c r="J35" s="3"/>
      <c r="K35" s="6">
        <f t="shared" si="7"/>
        <v>0</v>
      </c>
    </row>
    <row r="36" spans="1:11" x14ac:dyDescent="0.3">
      <c r="A36" s="3">
        <v>35</v>
      </c>
      <c r="B36" s="4" t="s">
        <v>45</v>
      </c>
      <c r="C36" s="5">
        <v>11.5</v>
      </c>
      <c r="D36" s="6">
        <f t="shared" si="4"/>
        <v>47.916666666666671</v>
      </c>
      <c r="E36" s="3"/>
      <c r="F36" s="6">
        <f t="shared" si="5"/>
        <v>0</v>
      </c>
      <c r="G36" s="6">
        <f t="shared" si="6"/>
        <v>47.916666666666671</v>
      </c>
      <c r="H36" s="6"/>
      <c r="I36" s="3">
        <v>10</v>
      </c>
      <c r="J36" s="3"/>
      <c r="K36" s="6">
        <f t="shared" si="7"/>
        <v>57.916666666666671</v>
      </c>
    </row>
    <row r="37" spans="1:11" x14ac:dyDescent="0.3">
      <c r="A37" s="3">
        <v>36</v>
      </c>
      <c r="B37" s="4" t="s">
        <v>46</v>
      </c>
      <c r="C37" s="5">
        <v>6</v>
      </c>
      <c r="D37" s="6">
        <f t="shared" si="4"/>
        <v>25</v>
      </c>
      <c r="E37" s="3">
        <v>6.5</v>
      </c>
      <c r="F37" s="6">
        <f t="shared" si="5"/>
        <v>29.545454545454547</v>
      </c>
      <c r="G37" s="6">
        <f t="shared" si="6"/>
        <v>29.545454545454547</v>
      </c>
      <c r="H37" s="6"/>
      <c r="I37" s="3">
        <v>10</v>
      </c>
      <c r="J37" s="3"/>
      <c r="K37" s="6">
        <f t="shared" si="7"/>
        <v>39.545454545454547</v>
      </c>
    </row>
    <row r="38" spans="1:11" x14ac:dyDescent="0.3">
      <c r="A38" s="3">
        <v>37</v>
      </c>
      <c r="B38" s="4" t="s">
        <v>47</v>
      </c>
      <c r="C38" s="5">
        <v>3</v>
      </c>
      <c r="D38" s="6">
        <f t="shared" si="4"/>
        <v>12.5</v>
      </c>
      <c r="E38" s="3">
        <v>5.5</v>
      </c>
      <c r="F38" s="6">
        <f t="shared" si="5"/>
        <v>25</v>
      </c>
      <c r="G38" s="6">
        <f t="shared" si="6"/>
        <v>25</v>
      </c>
      <c r="H38" s="6"/>
      <c r="I38" s="3">
        <v>10</v>
      </c>
      <c r="J38" s="3"/>
      <c r="K38" s="6">
        <f t="shared" si="7"/>
        <v>35</v>
      </c>
    </row>
    <row r="39" spans="1:11" x14ac:dyDescent="0.3">
      <c r="A39" s="3">
        <v>38</v>
      </c>
      <c r="B39" s="4" t="s">
        <v>48</v>
      </c>
      <c r="C39" s="5">
        <v>0.5</v>
      </c>
      <c r="D39" s="6">
        <f t="shared" si="4"/>
        <v>2.083333333333333</v>
      </c>
      <c r="E39" s="3">
        <v>3</v>
      </c>
      <c r="F39" s="6">
        <f t="shared" si="5"/>
        <v>13.636363636363635</v>
      </c>
      <c r="G39" s="6">
        <f t="shared" si="6"/>
        <v>13.636363636363635</v>
      </c>
      <c r="H39" s="6"/>
      <c r="I39" s="3">
        <v>10</v>
      </c>
      <c r="J39" s="3"/>
      <c r="K39" s="6">
        <f t="shared" si="7"/>
        <v>23.636363636363633</v>
      </c>
    </row>
    <row r="40" spans="1:11" x14ac:dyDescent="0.3">
      <c r="A40" s="3">
        <v>39</v>
      </c>
      <c r="B40" s="4" t="s">
        <v>49</v>
      </c>
      <c r="C40" s="5"/>
      <c r="D40" s="6">
        <f t="shared" si="4"/>
        <v>0</v>
      </c>
      <c r="E40" s="3"/>
      <c r="F40" s="6">
        <f t="shared" si="5"/>
        <v>0</v>
      </c>
      <c r="G40" s="6">
        <f t="shared" si="6"/>
        <v>0</v>
      </c>
      <c r="H40" s="6"/>
      <c r="I40" s="3">
        <v>0</v>
      </c>
      <c r="J40" s="3"/>
      <c r="K40" s="6">
        <f t="shared" si="7"/>
        <v>0</v>
      </c>
    </row>
    <row r="41" spans="1:11" x14ac:dyDescent="0.3">
      <c r="A41" s="3">
        <v>40</v>
      </c>
      <c r="B41" s="4" t="s">
        <v>50</v>
      </c>
      <c r="C41" s="5">
        <v>3.5</v>
      </c>
      <c r="D41" s="6">
        <f t="shared" si="4"/>
        <v>14.583333333333334</v>
      </c>
      <c r="E41" s="3">
        <v>7.5</v>
      </c>
      <c r="F41" s="6">
        <f t="shared" si="5"/>
        <v>34.090909090909086</v>
      </c>
      <c r="G41" s="6">
        <f t="shared" si="6"/>
        <v>34.090909090909086</v>
      </c>
      <c r="H41" s="6"/>
      <c r="I41" s="3">
        <v>10</v>
      </c>
      <c r="J41" s="3"/>
      <c r="K41" s="6">
        <f t="shared" si="7"/>
        <v>44.090909090909086</v>
      </c>
    </row>
    <row r="42" spans="1:11" x14ac:dyDescent="0.3">
      <c r="A42" s="3">
        <v>41</v>
      </c>
      <c r="B42" s="4" t="s">
        <v>51</v>
      </c>
      <c r="C42" s="5">
        <v>6.5</v>
      </c>
      <c r="D42" s="6">
        <f t="shared" si="4"/>
        <v>27.083333333333332</v>
      </c>
      <c r="E42" s="3">
        <v>6</v>
      </c>
      <c r="F42" s="6">
        <f t="shared" si="5"/>
        <v>27.27272727272727</v>
      </c>
      <c r="G42" s="6">
        <f t="shared" si="6"/>
        <v>27.27272727272727</v>
      </c>
      <c r="H42" s="6"/>
      <c r="I42" s="3">
        <v>10</v>
      </c>
      <c r="J42" s="3"/>
      <c r="K42" s="6">
        <f t="shared" si="7"/>
        <v>37.272727272727266</v>
      </c>
    </row>
    <row r="43" spans="1:11" x14ac:dyDescent="0.3">
      <c r="A43" s="3">
        <v>42</v>
      </c>
      <c r="B43" s="4" t="s">
        <v>52</v>
      </c>
      <c r="C43" s="5">
        <v>11.5</v>
      </c>
      <c r="D43" s="6">
        <f t="shared" si="4"/>
        <v>47.916666666666671</v>
      </c>
      <c r="E43" s="3"/>
      <c r="F43" s="6">
        <f t="shared" si="5"/>
        <v>0</v>
      </c>
      <c r="G43" s="6">
        <f t="shared" si="6"/>
        <v>47.916666666666671</v>
      </c>
      <c r="H43" s="6"/>
      <c r="I43" s="3">
        <v>10</v>
      </c>
      <c r="J43" s="3"/>
      <c r="K43" s="6">
        <f t="shared" si="7"/>
        <v>57.916666666666671</v>
      </c>
    </row>
    <row r="44" spans="1:11" x14ac:dyDescent="0.3">
      <c r="A44" s="3">
        <v>43</v>
      </c>
      <c r="B44" s="4" t="s">
        <v>53</v>
      </c>
      <c r="C44" s="5"/>
      <c r="D44" s="6">
        <f t="shared" si="4"/>
        <v>0</v>
      </c>
      <c r="E44" s="3">
        <v>4.5</v>
      </c>
      <c r="F44" s="6">
        <f t="shared" si="5"/>
        <v>20.454545454545457</v>
      </c>
      <c r="G44" s="6">
        <f t="shared" si="6"/>
        <v>20.454545454545457</v>
      </c>
      <c r="H44" s="6"/>
      <c r="I44" s="3">
        <v>7</v>
      </c>
      <c r="J44" s="3"/>
      <c r="K44" s="6">
        <f t="shared" si="7"/>
        <v>27.454545454545457</v>
      </c>
    </row>
    <row r="45" spans="1:11" x14ac:dyDescent="0.3">
      <c r="A45" s="3">
        <v>44</v>
      </c>
      <c r="B45" s="4" t="s">
        <v>54</v>
      </c>
      <c r="C45" s="5">
        <v>2</v>
      </c>
      <c r="D45" s="6">
        <f t="shared" si="4"/>
        <v>8.3333333333333321</v>
      </c>
      <c r="E45" s="3">
        <v>4.5</v>
      </c>
      <c r="F45" s="6">
        <f t="shared" si="5"/>
        <v>20.454545454545457</v>
      </c>
      <c r="G45" s="6">
        <f t="shared" si="6"/>
        <v>20.454545454545457</v>
      </c>
      <c r="H45" s="6"/>
      <c r="I45" s="3">
        <v>7</v>
      </c>
      <c r="J45" s="3"/>
      <c r="K45" s="6">
        <f t="shared" si="7"/>
        <v>27.454545454545457</v>
      </c>
    </row>
    <row r="46" spans="1:11" x14ac:dyDescent="0.3">
      <c r="A46" s="3">
        <v>45</v>
      </c>
      <c r="B46" s="4" t="s">
        <v>55</v>
      </c>
      <c r="C46" s="5">
        <v>7</v>
      </c>
      <c r="D46" s="6">
        <f t="shared" si="4"/>
        <v>29.166666666666668</v>
      </c>
      <c r="E46" s="3">
        <v>9.5</v>
      </c>
      <c r="F46" s="6">
        <f t="shared" si="5"/>
        <v>43.18181818181818</v>
      </c>
      <c r="G46" s="6">
        <f t="shared" si="6"/>
        <v>43.18181818181818</v>
      </c>
      <c r="H46" s="6"/>
      <c r="I46" s="3">
        <v>10</v>
      </c>
      <c r="J46" s="3"/>
      <c r="K46" s="6">
        <f t="shared" si="7"/>
        <v>53.18181818181818</v>
      </c>
    </row>
    <row r="47" spans="1:11" x14ac:dyDescent="0.3">
      <c r="A47" s="3">
        <v>46</v>
      </c>
      <c r="B47" s="4" t="s">
        <v>56</v>
      </c>
      <c r="C47" s="5">
        <v>7</v>
      </c>
      <c r="D47" s="6">
        <f t="shared" si="4"/>
        <v>29.166666666666668</v>
      </c>
      <c r="E47" s="3">
        <v>10.5</v>
      </c>
      <c r="F47" s="6">
        <f t="shared" si="5"/>
        <v>47.727272727272727</v>
      </c>
      <c r="G47" s="6">
        <f t="shared" si="6"/>
        <v>47.727272727272727</v>
      </c>
      <c r="H47" s="6"/>
      <c r="I47" s="3">
        <v>10</v>
      </c>
      <c r="J47" s="3"/>
      <c r="K47" s="6">
        <f t="shared" si="7"/>
        <v>57.727272727272727</v>
      </c>
    </row>
    <row r="48" spans="1:11" x14ac:dyDescent="0.3">
      <c r="A48" s="3">
        <v>47</v>
      </c>
      <c r="B48" s="4" t="s">
        <v>57</v>
      </c>
      <c r="C48" s="5">
        <v>1</v>
      </c>
      <c r="D48" s="6">
        <f t="shared" si="4"/>
        <v>4.1666666666666661</v>
      </c>
      <c r="E48" s="3">
        <v>2.5</v>
      </c>
      <c r="F48" s="6">
        <f t="shared" si="5"/>
        <v>11.363636363636363</v>
      </c>
      <c r="G48" s="6">
        <f t="shared" si="6"/>
        <v>11.363636363636363</v>
      </c>
      <c r="H48" s="6"/>
      <c r="I48" s="3">
        <v>7</v>
      </c>
      <c r="J48" s="3"/>
      <c r="K48" s="6">
        <f t="shared" si="7"/>
        <v>18.363636363636363</v>
      </c>
    </row>
    <row r="49" spans="1:11" x14ac:dyDescent="0.3">
      <c r="A49" s="3">
        <v>48</v>
      </c>
      <c r="B49" s="4" t="s">
        <v>58</v>
      </c>
      <c r="C49" s="5">
        <v>1</v>
      </c>
      <c r="D49" s="6">
        <f t="shared" si="4"/>
        <v>4.1666666666666661</v>
      </c>
      <c r="E49" s="3">
        <v>5</v>
      </c>
      <c r="F49" s="6">
        <f t="shared" si="5"/>
        <v>22.727272727272727</v>
      </c>
      <c r="G49" s="6">
        <f t="shared" si="6"/>
        <v>22.727272727272727</v>
      </c>
      <c r="H49" s="6"/>
      <c r="I49" s="3">
        <v>7</v>
      </c>
      <c r="J49" s="3"/>
      <c r="K49" s="6">
        <f t="shared" si="7"/>
        <v>29.727272727272727</v>
      </c>
    </row>
    <row r="50" spans="1:11" x14ac:dyDescent="0.3">
      <c r="A50" s="3">
        <v>49</v>
      </c>
      <c r="B50" s="4" t="s">
        <v>59</v>
      </c>
      <c r="C50" s="5"/>
      <c r="D50" s="6">
        <f t="shared" si="4"/>
        <v>0</v>
      </c>
      <c r="E50" s="3">
        <v>1.5</v>
      </c>
      <c r="F50" s="6">
        <f t="shared" si="5"/>
        <v>6.8181818181818175</v>
      </c>
      <c r="G50" s="6">
        <f t="shared" si="6"/>
        <v>6.8181818181818175</v>
      </c>
      <c r="H50" s="6"/>
      <c r="I50" s="3">
        <v>5</v>
      </c>
      <c r="J50" s="3"/>
      <c r="K50" s="6">
        <f t="shared" si="7"/>
        <v>11.818181818181817</v>
      </c>
    </row>
    <row r="51" spans="1:11" x14ac:dyDescent="0.3">
      <c r="A51" s="3">
        <v>50</v>
      </c>
      <c r="B51" s="4" t="s">
        <v>60</v>
      </c>
      <c r="C51" s="5"/>
      <c r="D51" s="6">
        <f t="shared" si="4"/>
        <v>0</v>
      </c>
      <c r="E51" s="3"/>
      <c r="F51" s="6">
        <f t="shared" si="5"/>
        <v>0</v>
      </c>
      <c r="G51" s="6">
        <f t="shared" si="6"/>
        <v>0</v>
      </c>
      <c r="H51" s="6"/>
      <c r="I51" s="3">
        <v>0</v>
      </c>
      <c r="J51" s="3"/>
      <c r="K51" s="6">
        <f t="shared" si="7"/>
        <v>0</v>
      </c>
    </row>
    <row r="52" spans="1:11" x14ac:dyDescent="0.3">
      <c r="A52" s="3">
        <v>51</v>
      </c>
      <c r="B52" s="4" t="s">
        <v>61</v>
      </c>
      <c r="C52" s="5">
        <v>7.5</v>
      </c>
      <c r="D52" s="6">
        <f t="shared" si="4"/>
        <v>31.25</v>
      </c>
      <c r="E52" s="3">
        <v>6.5</v>
      </c>
      <c r="F52" s="6">
        <f t="shared" si="5"/>
        <v>29.545454545454547</v>
      </c>
      <c r="G52" s="6">
        <f t="shared" si="6"/>
        <v>31.25</v>
      </c>
      <c r="H52" s="6"/>
      <c r="I52" s="3">
        <v>10</v>
      </c>
      <c r="J52" s="3"/>
      <c r="K52" s="6">
        <f t="shared" si="7"/>
        <v>41.25</v>
      </c>
    </row>
    <row r="53" spans="1:11" x14ac:dyDescent="0.3">
      <c r="A53" s="3">
        <v>52</v>
      </c>
      <c r="B53" s="4" t="s">
        <v>62</v>
      </c>
      <c r="C53" s="5">
        <v>9</v>
      </c>
      <c r="D53" s="6">
        <f t="shared" si="4"/>
        <v>37.5</v>
      </c>
      <c r="E53" s="3"/>
      <c r="F53" s="6">
        <f t="shared" si="5"/>
        <v>0</v>
      </c>
      <c r="G53" s="6">
        <f t="shared" si="6"/>
        <v>37.5</v>
      </c>
      <c r="H53" s="6"/>
      <c r="I53" s="3">
        <v>10</v>
      </c>
      <c r="J53" s="3"/>
      <c r="K53" s="6">
        <f t="shared" si="7"/>
        <v>47.5</v>
      </c>
    </row>
    <row r="54" spans="1:11" x14ac:dyDescent="0.3">
      <c r="A54" s="3">
        <v>53</v>
      </c>
      <c r="B54" s="4" t="s">
        <v>63</v>
      </c>
      <c r="C54" s="5"/>
      <c r="D54" s="6">
        <f t="shared" si="4"/>
        <v>0</v>
      </c>
      <c r="E54" s="3"/>
      <c r="F54" s="6">
        <f t="shared" si="5"/>
        <v>0</v>
      </c>
      <c r="G54" s="6">
        <f t="shared" si="6"/>
        <v>0</v>
      </c>
      <c r="H54" s="6"/>
      <c r="I54" s="3">
        <v>0</v>
      </c>
      <c r="J54" s="3"/>
      <c r="K54" s="6">
        <f t="shared" si="7"/>
        <v>0</v>
      </c>
    </row>
    <row r="55" spans="1:11" x14ac:dyDescent="0.3">
      <c r="A55" s="3">
        <v>54</v>
      </c>
      <c r="B55" s="4" t="s">
        <v>64</v>
      </c>
      <c r="C55" s="5"/>
      <c r="D55" s="6">
        <f t="shared" si="4"/>
        <v>0</v>
      </c>
      <c r="E55" s="3"/>
      <c r="F55" s="6">
        <f t="shared" si="5"/>
        <v>0</v>
      </c>
      <c r="G55" s="6">
        <f t="shared" si="6"/>
        <v>0</v>
      </c>
      <c r="H55" s="6"/>
      <c r="I55" s="3">
        <v>0</v>
      </c>
      <c r="J55" s="3"/>
      <c r="K55" s="6">
        <f t="shared" si="7"/>
        <v>0</v>
      </c>
    </row>
    <row r="56" spans="1:11" x14ac:dyDescent="0.3">
      <c r="A56" s="3">
        <v>55</v>
      </c>
      <c r="B56" s="4" t="s">
        <v>65</v>
      </c>
      <c r="C56" s="5">
        <v>0</v>
      </c>
      <c r="D56" s="6">
        <f t="shared" si="4"/>
        <v>0</v>
      </c>
      <c r="E56" s="3">
        <v>6.5</v>
      </c>
      <c r="F56" s="6">
        <f t="shared" si="5"/>
        <v>29.545454545454547</v>
      </c>
      <c r="G56" s="6">
        <f t="shared" si="6"/>
        <v>29.545454545454547</v>
      </c>
      <c r="H56" s="6"/>
      <c r="I56" s="3">
        <v>8</v>
      </c>
      <c r="J56" s="3"/>
      <c r="K56" s="6">
        <f t="shared" si="7"/>
        <v>37.545454545454547</v>
      </c>
    </row>
    <row r="57" spans="1:11" x14ac:dyDescent="0.3">
      <c r="A57" s="3">
        <v>56</v>
      </c>
      <c r="B57" s="4" t="s">
        <v>66</v>
      </c>
      <c r="C57" s="5"/>
      <c r="D57" s="6">
        <f t="shared" si="4"/>
        <v>0</v>
      </c>
      <c r="E57" s="3"/>
      <c r="F57" s="6">
        <f t="shared" si="5"/>
        <v>0</v>
      </c>
      <c r="G57" s="6">
        <f t="shared" si="6"/>
        <v>0</v>
      </c>
      <c r="H57" s="6"/>
      <c r="I57" s="3">
        <v>0</v>
      </c>
      <c r="J57" s="3"/>
      <c r="K57" s="6">
        <f t="shared" si="7"/>
        <v>0</v>
      </c>
    </row>
    <row r="58" spans="1:11" x14ac:dyDescent="0.3">
      <c r="A58" s="3">
        <v>57</v>
      </c>
      <c r="B58" s="4" t="s">
        <v>67</v>
      </c>
      <c r="C58" s="5"/>
      <c r="D58" s="6">
        <f t="shared" si="4"/>
        <v>0</v>
      </c>
      <c r="E58" s="3">
        <v>4.5</v>
      </c>
      <c r="F58" s="6">
        <f t="shared" si="5"/>
        <v>20.454545454545457</v>
      </c>
      <c r="G58" s="6">
        <f t="shared" si="6"/>
        <v>20.454545454545457</v>
      </c>
      <c r="H58" s="6"/>
      <c r="I58" s="3">
        <v>8</v>
      </c>
      <c r="J58" s="3"/>
      <c r="K58" s="6">
        <f t="shared" si="7"/>
        <v>28.454545454545457</v>
      </c>
    </row>
    <row r="59" spans="1:11" x14ac:dyDescent="0.3">
      <c r="A59" s="3">
        <v>58</v>
      </c>
      <c r="B59" s="4" t="s">
        <v>68</v>
      </c>
      <c r="C59" s="5"/>
      <c r="D59" s="6">
        <f t="shared" si="4"/>
        <v>0</v>
      </c>
      <c r="E59" s="3">
        <v>3.5</v>
      </c>
      <c r="F59" s="6">
        <f t="shared" si="5"/>
        <v>15.909090909090908</v>
      </c>
      <c r="G59" s="6">
        <f t="shared" si="6"/>
        <v>15.909090909090908</v>
      </c>
      <c r="H59" s="6"/>
      <c r="I59" s="3">
        <v>8</v>
      </c>
      <c r="J59" s="3"/>
      <c r="K59" s="6">
        <f t="shared" si="7"/>
        <v>23.909090909090907</v>
      </c>
    </row>
    <row r="60" spans="1:11" x14ac:dyDescent="0.3">
      <c r="A60" s="3">
        <v>59</v>
      </c>
      <c r="B60" s="4" t="s">
        <v>69</v>
      </c>
      <c r="C60" s="5">
        <v>1.5</v>
      </c>
      <c r="D60" s="6">
        <f t="shared" si="4"/>
        <v>6.25</v>
      </c>
      <c r="E60" s="3">
        <v>2.5</v>
      </c>
      <c r="F60" s="6">
        <f t="shared" si="5"/>
        <v>11.363636363636363</v>
      </c>
      <c r="G60" s="6">
        <f t="shared" si="6"/>
        <v>11.363636363636363</v>
      </c>
      <c r="H60" s="6"/>
      <c r="I60" s="3">
        <v>7</v>
      </c>
      <c r="J60" s="3"/>
      <c r="K60" s="6">
        <f t="shared" si="7"/>
        <v>18.363636363636363</v>
      </c>
    </row>
    <row r="61" spans="1:11" x14ac:dyDescent="0.3">
      <c r="A61" s="3">
        <v>60</v>
      </c>
      <c r="B61" s="4" t="s">
        <v>70</v>
      </c>
      <c r="C61" s="5"/>
      <c r="D61" s="6">
        <f t="shared" si="4"/>
        <v>0</v>
      </c>
      <c r="E61" s="3">
        <v>9</v>
      </c>
      <c r="F61" s="6">
        <f t="shared" si="5"/>
        <v>40.909090909090914</v>
      </c>
      <c r="G61" s="6">
        <f t="shared" si="6"/>
        <v>40.909090909090914</v>
      </c>
      <c r="H61" s="6"/>
      <c r="I61" s="3">
        <v>10</v>
      </c>
      <c r="J61" s="3"/>
      <c r="K61" s="6">
        <f t="shared" si="7"/>
        <v>50.909090909090914</v>
      </c>
    </row>
    <row r="62" spans="1:11" x14ac:dyDescent="0.3">
      <c r="A62" s="3">
        <v>61</v>
      </c>
      <c r="B62" s="4" t="s">
        <v>71</v>
      </c>
      <c r="C62" s="5">
        <v>5.5</v>
      </c>
      <c r="D62" s="6">
        <f t="shared" si="4"/>
        <v>22.916666666666664</v>
      </c>
      <c r="E62" s="3">
        <v>7</v>
      </c>
      <c r="F62" s="6">
        <f t="shared" si="5"/>
        <v>31.818181818181817</v>
      </c>
      <c r="G62" s="6">
        <f t="shared" si="6"/>
        <v>31.818181818181817</v>
      </c>
      <c r="H62" s="6"/>
      <c r="I62" s="3">
        <v>8</v>
      </c>
      <c r="J62" s="3"/>
      <c r="K62" s="6">
        <f t="shared" si="7"/>
        <v>39.818181818181813</v>
      </c>
    </row>
    <row r="63" spans="1:11" x14ac:dyDescent="0.3">
      <c r="A63" s="3">
        <v>62</v>
      </c>
      <c r="B63" s="4" t="s">
        <v>72</v>
      </c>
      <c r="C63" s="5">
        <v>9.5</v>
      </c>
      <c r="D63" s="6">
        <f t="shared" si="4"/>
        <v>39.583333333333329</v>
      </c>
      <c r="E63" s="3">
        <v>10.5</v>
      </c>
      <c r="F63" s="6">
        <f t="shared" si="5"/>
        <v>47.727272727272727</v>
      </c>
      <c r="G63" s="6">
        <f t="shared" si="6"/>
        <v>47.727272727272727</v>
      </c>
      <c r="H63" s="6"/>
      <c r="I63" s="3">
        <v>10</v>
      </c>
      <c r="J63" s="3"/>
      <c r="K63" s="6">
        <f t="shared" si="7"/>
        <v>57.727272727272727</v>
      </c>
    </row>
    <row r="64" spans="1:11" x14ac:dyDescent="0.3">
      <c r="A64" s="3">
        <v>63</v>
      </c>
      <c r="B64" s="4" t="s">
        <v>73</v>
      </c>
      <c r="C64" s="5"/>
      <c r="D64" s="6">
        <f t="shared" si="4"/>
        <v>0</v>
      </c>
      <c r="E64" s="3">
        <v>4</v>
      </c>
      <c r="F64" s="6">
        <f t="shared" si="5"/>
        <v>18.181818181818183</v>
      </c>
      <c r="G64" s="6">
        <f t="shared" si="6"/>
        <v>18.181818181818183</v>
      </c>
      <c r="H64" s="6"/>
      <c r="I64" s="3">
        <v>7</v>
      </c>
      <c r="J64" s="3"/>
      <c r="K64" s="6">
        <f t="shared" si="7"/>
        <v>25.181818181818183</v>
      </c>
    </row>
    <row r="65" spans="1:11" x14ac:dyDescent="0.3">
      <c r="A65" s="3">
        <v>64</v>
      </c>
      <c r="B65" s="4" t="s">
        <v>74</v>
      </c>
      <c r="C65" s="5"/>
      <c r="D65" s="6">
        <f t="shared" si="4"/>
        <v>0</v>
      </c>
      <c r="E65" s="3"/>
      <c r="F65" s="6">
        <f t="shared" si="5"/>
        <v>0</v>
      </c>
      <c r="G65" s="6">
        <f t="shared" si="6"/>
        <v>0</v>
      </c>
      <c r="H65" s="6"/>
      <c r="I65" s="3">
        <v>0</v>
      </c>
      <c r="J65" s="3"/>
      <c r="K65" s="6">
        <f t="shared" si="7"/>
        <v>0</v>
      </c>
    </row>
    <row r="66" spans="1:11" x14ac:dyDescent="0.3">
      <c r="A66" s="3">
        <v>65</v>
      </c>
      <c r="B66" s="4" t="s">
        <v>75</v>
      </c>
      <c r="C66" s="5">
        <v>10.5</v>
      </c>
      <c r="D66" s="6">
        <f t="shared" ref="D66:D97" si="8">C66/12*50</f>
        <v>43.75</v>
      </c>
      <c r="E66" s="3"/>
      <c r="F66" s="6">
        <f t="shared" ref="F66:F97" si="9">E66/11*50</f>
        <v>0</v>
      </c>
      <c r="G66" s="6">
        <f t="shared" ref="G66:G97" si="10">IF(D66&gt;F66,D66,F66)</f>
        <v>43.75</v>
      </c>
      <c r="H66" s="6"/>
      <c r="I66" s="3">
        <v>10</v>
      </c>
      <c r="J66" s="3"/>
      <c r="K66" s="6">
        <f t="shared" ref="K66:K97" si="11">G66+I66+J66</f>
        <v>53.75</v>
      </c>
    </row>
    <row r="67" spans="1:11" x14ac:dyDescent="0.3">
      <c r="A67" s="3">
        <v>66</v>
      </c>
      <c r="B67" s="4" t="s">
        <v>76</v>
      </c>
      <c r="C67" s="5">
        <v>7</v>
      </c>
      <c r="D67" s="6">
        <f t="shared" si="8"/>
        <v>29.166666666666668</v>
      </c>
      <c r="E67" s="3">
        <v>5</v>
      </c>
      <c r="F67" s="6">
        <f t="shared" si="9"/>
        <v>22.727272727272727</v>
      </c>
      <c r="G67" s="6">
        <f t="shared" si="10"/>
        <v>29.166666666666668</v>
      </c>
      <c r="H67" s="6"/>
      <c r="I67" s="3">
        <v>8</v>
      </c>
      <c r="J67" s="3"/>
      <c r="K67" s="6">
        <f t="shared" si="11"/>
        <v>37.166666666666671</v>
      </c>
    </row>
    <row r="68" spans="1:11" x14ac:dyDescent="0.3">
      <c r="A68" s="3">
        <v>67</v>
      </c>
      <c r="B68" s="4" t="s">
        <v>77</v>
      </c>
      <c r="C68" s="5">
        <v>10.5</v>
      </c>
      <c r="D68" s="6">
        <f t="shared" si="8"/>
        <v>43.75</v>
      </c>
      <c r="E68" s="3"/>
      <c r="F68" s="6">
        <f t="shared" si="9"/>
        <v>0</v>
      </c>
      <c r="G68" s="6">
        <f t="shared" si="10"/>
        <v>43.75</v>
      </c>
      <c r="H68" s="6"/>
      <c r="I68" s="3">
        <v>10</v>
      </c>
      <c r="J68" s="3"/>
      <c r="K68" s="6">
        <f t="shared" si="11"/>
        <v>53.75</v>
      </c>
    </row>
    <row r="69" spans="1:11" x14ac:dyDescent="0.3">
      <c r="A69" s="3">
        <v>68</v>
      </c>
      <c r="B69" s="4" t="s">
        <v>78</v>
      </c>
      <c r="C69" s="5"/>
      <c r="D69" s="6">
        <f t="shared" si="8"/>
        <v>0</v>
      </c>
      <c r="E69" s="3"/>
      <c r="F69" s="6">
        <f t="shared" si="9"/>
        <v>0</v>
      </c>
      <c r="G69" s="6">
        <f t="shared" si="10"/>
        <v>0</v>
      </c>
      <c r="H69" s="6"/>
      <c r="I69" s="3">
        <v>0</v>
      </c>
      <c r="J69" s="3"/>
      <c r="K69" s="6">
        <f t="shared" si="11"/>
        <v>0</v>
      </c>
    </row>
    <row r="70" spans="1:11" x14ac:dyDescent="0.3">
      <c r="A70" s="3">
        <v>69</v>
      </c>
      <c r="B70" s="4" t="s">
        <v>79</v>
      </c>
      <c r="C70" s="5">
        <v>1</v>
      </c>
      <c r="D70" s="6">
        <f t="shared" si="8"/>
        <v>4.1666666666666661</v>
      </c>
      <c r="E70" s="3">
        <v>7</v>
      </c>
      <c r="F70" s="6">
        <f t="shared" si="9"/>
        <v>31.818181818181817</v>
      </c>
      <c r="G70" s="6">
        <f t="shared" si="10"/>
        <v>31.818181818181817</v>
      </c>
      <c r="H70" s="6"/>
      <c r="I70" s="3">
        <v>8</v>
      </c>
      <c r="J70" s="3"/>
      <c r="K70" s="6">
        <f t="shared" si="11"/>
        <v>39.818181818181813</v>
      </c>
    </row>
    <row r="71" spans="1:11" x14ac:dyDescent="0.3">
      <c r="A71" s="3">
        <v>70</v>
      </c>
      <c r="B71" s="4" t="s">
        <v>80</v>
      </c>
      <c r="C71" s="5">
        <v>4.5</v>
      </c>
      <c r="D71" s="6">
        <f t="shared" si="8"/>
        <v>18.75</v>
      </c>
      <c r="E71" s="3">
        <v>8.8000000000000007</v>
      </c>
      <c r="F71" s="6">
        <f t="shared" si="9"/>
        <v>40</v>
      </c>
      <c r="G71" s="6">
        <f t="shared" si="10"/>
        <v>40</v>
      </c>
      <c r="H71" s="6"/>
      <c r="I71" s="3">
        <v>10</v>
      </c>
      <c r="J71" s="3"/>
      <c r="K71" s="6">
        <f t="shared" si="11"/>
        <v>50</v>
      </c>
    </row>
    <row r="72" spans="1:11" x14ac:dyDescent="0.3">
      <c r="A72" s="3">
        <v>71</v>
      </c>
      <c r="B72" s="4" t="s">
        <v>81</v>
      </c>
      <c r="C72" s="5">
        <v>4.5</v>
      </c>
      <c r="D72" s="6">
        <f t="shared" si="8"/>
        <v>18.75</v>
      </c>
      <c r="E72" s="3">
        <v>6.5</v>
      </c>
      <c r="F72" s="6">
        <f t="shared" si="9"/>
        <v>29.545454545454547</v>
      </c>
      <c r="G72" s="6">
        <f t="shared" si="10"/>
        <v>29.545454545454547</v>
      </c>
      <c r="H72" s="6"/>
      <c r="I72" s="3">
        <v>8</v>
      </c>
      <c r="J72" s="3"/>
      <c r="K72" s="6">
        <f t="shared" si="11"/>
        <v>37.545454545454547</v>
      </c>
    </row>
    <row r="73" spans="1:11" x14ac:dyDescent="0.3">
      <c r="A73" s="3">
        <v>72</v>
      </c>
      <c r="B73" s="4" t="s">
        <v>82</v>
      </c>
      <c r="C73" s="5"/>
      <c r="D73" s="6">
        <f t="shared" si="8"/>
        <v>0</v>
      </c>
      <c r="E73" s="3">
        <v>1</v>
      </c>
      <c r="F73" s="6">
        <f t="shared" si="9"/>
        <v>4.5454545454545459</v>
      </c>
      <c r="G73" s="6">
        <f t="shared" si="10"/>
        <v>4.5454545454545459</v>
      </c>
      <c r="H73" s="6"/>
      <c r="I73" s="3">
        <v>5</v>
      </c>
      <c r="J73" s="3"/>
      <c r="K73" s="6">
        <f t="shared" si="11"/>
        <v>9.5454545454545467</v>
      </c>
    </row>
    <row r="74" spans="1:11" x14ac:dyDescent="0.3">
      <c r="A74" s="3">
        <v>73</v>
      </c>
      <c r="B74" s="4" t="s">
        <v>83</v>
      </c>
      <c r="C74" s="5">
        <v>7.5</v>
      </c>
      <c r="D74" s="6">
        <f t="shared" si="8"/>
        <v>31.25</v>
      </c>
      <c r="E74" s="3">
        <v>3</v>
      </c>
      <c r="F74" s="6">
        <f t="shared" si="9"/>
        <v>13.636363636363635</v>
      </c>
      <c r="G74" s="6">
        <f t="shared" si="10"/>
        <v>31.25</v>
      </c>
      <c r="H74" s="6"/>
      <c r="I74" s="3">
        <v>9</v>
      </c>
      <c r="J74" s="3"/>
      <c r="K74" s="6">
        <f t="shared" si="11"/>
        <v>40.25</v>
      </c>
    </row>
    <row r="75" spans="1:11" x14ac:dyDescent="0.3">
      <c r="A75" s="3">
        <v>74</v>
      </c>
      <c r="B75" s="4" t="s">
        <v>84</v>
      </c>
      <c r="C75" s="5">
        <v>3</v>
      </c>
      <c r="D75" s="6">
        <f t="shared" si="8"/>
        <v>12.5</v>
      </c>
      <c r="E75" s="3">
        <v>4.5</v>
      </c>
      <c r="F75" s="6">
        <f t="shared" si="9"/>
        <v>20.454545454545457</v>
      </c>
      <c r="G75" s="6">
        <f t="shared" si="10"/>
        <v>20.454545454545457</v>
      </c>
      <c r="H75" s="6"/>
      <c r="I75" s="3">
        <v>8</v>
      </c>
      <c r="J75" s="3"/>
      <c r="K75" s="6">
        <f t="shared" si="11"/>
        <v>28.454545454545457</v>
      </c>
    </row>
    <row r="76" spans="1:11" x14ac:dyDescent="0.3">
      <c r="A76" s="3">
        <v>75</v>
      </c>
      <c r="B76" s="4" t="s">
        <v>85</v>
      </c>
      <c r="C76" s="5"/>
      <c r="D76" s="6">
        <f t="shared" si="8"/>
        <v>0</v>
      </c>
      <c r="E76" s="3">
        <v>0</v>
      </c>
      <c r="F76" s="6">
        <f t="shared" si="9"/>
        <v>0</v>
      </c>
      <c r="G76" s="6">
        <f t="shared" si="10"/>
        <v>0</v>
      </c>
      <c r="H76" s="6"/>
      <c r="I76" s="3">
        <v>0</v>
      </c>
      <c r="J76" s="3"/>
      <c r="K76" s="6">
        <f t="shared" si="11"/>
        <v>0</v>
      </c>
    </row>
    <row r="77" spans="1:11" x14ac:dyDescent="0.3">
      <c r="A77" s="3">
        <v>76</v>
      </c>
      <c r="B77" s="4" t="s">
        <v>86</v>
      </c>
      <c r="C77" s="5">
        <v>3</v>
      </c>
      <c r="D77" s="6">
        <f t="shared" si="8"/>
        <v>12.5</v>
      </c>
      <c r="E77" s="3">
        <v>7</v>
      </c>
      <c r="F77" s="6">
        <f t="shared" si="9"/>
        <v>31.818181818181817</v>
      </c>
      <c r="G77" s="6">
        <f t="shared" si="10"/>
        <v>31.818181818181817</v>
      </c>
      <c r="H77" s="6"/>
      <c r="I77" s="3">
        <v>9</v>
      </c>
      <c r="J77" s="3"/>
      <c r="K77" s="6">
        <f t="shared" si="11"/>
        <v>40.818181818181813</v>
      </c>
    </row>
    <row r="78" spans="1:11" x14ac:dyDescent="0.3">
      <c r="A78" s="3">
        <v>77</v>
      </c>
      <c r="B78" s="4" t="s">
        <v>87</v>
      </c>
      <c r="C78" s="5">
        <v>11.5</v>
      </c>
      <c r="D78" s="6">
        <f t="shared" si="8"/>
        <v>47.916666666666671</v>
      </c>
      <c r="E78" s="3"/>
      <c r="F78" s="6">
        <f t="shared" si="9"/>
        <v>0</v>
      </c>
      <c r="G78" s="6">
        <f t="shared" si="10"/>
        <v>47.916666666666671</v>
      </c>
      <c r="H78" s="6"/>
      <c r="I78" s="3">
        <v>10</v>
      </c>
      <c r="J78" s="3"/>
      <c r="K78" s="6">
        <f t="shared" si="11"/>
        <v>57.916666666666671</v>
      </c>
    </row>
    <row r="79" spans="1:11" x14ac:dyDescent="0.3">
      <c r="A79" s="3">
        <v>78</v>
      </c>
      <c r="B79" s="4" t="s">
        <v>88</v>
      </c>
      <c r="C79" s="5">
        <v>9.6999999999999993</v>
      </c>
      <c r="D79" s="6">
        <f t="shared" si="8"/>
        <v>40.416666666666664</v>
      </c>
      <c r="E79" s="3"/>
      <c r="F79" s="6">
        <f t="shared" si="9"/>
        <v>0</v>
      </c>
      <c r="G79" s="6">
        <f t="shared" si="10"/>
        <v>40.416666666666664</v>
      </c>
      <c r="H79" s="6"/>
      <c r="I79" s="3">
        <v>10</v>
      </c>
      <c r="J79" s="3"/>
      <c r="K79" s="6">
        <f t="shared" si="11"/>
        <v>50.416666666666664</v>
      </c>
    </row>
    <row r="80" spans="1:11" x14ac:dyDescent="0.3">
      <c r="A80" s="3">
        <v>79</v>
      </c>
      <c r="B80" s="4" t="s">
        <v>89</v>
      </c>
      <c r="C80" s="5"/>
      <c r="D80" s="6">
        <f t="shared" si="8"/>
        <v>0</v>
      </c>
      <c r="E80" s="3">
        <v>6</v>
      </c>
      <c r="F80" s="6">
        <f t="shared" si="9"/>
        <v>27.27272727272727</v>
      </c>
      <c r="G80" s="6">
        <f t="shared" si="10"/>
        <v>27.27272727272727</v>
      </c>
      <c r="H80" s="6"/>
      <c r="I80" s="3">
        <v>8</v>
      </c>
      <c r="J80" s="3"/>
      <c r="K80" s="6">
        <f t="shared" si="11"/>
        <v>35.272727272727266</v>
      </c>
    </row>
    <row r="81" spans="1:11" x14ac:dyDescent="0.3">
      <c r="A81" s="3">
        <v>80</v>
      </c>
      <c r="B81" s="4" t="s">
        <v>90</v>
      </c>
      <c r="C81" s="5"/>
      <c r="D81" s="6">
        <f t="shared" si="8"/>
        <v>0</v>
      </c>
      <c r="E81" s="3"/>
      <c r="F81" s="6">
        <f t="shared" si="9"/>
        <v>0</v>
      </c>
      <c r="G81" s="6">
        <f t="shared" si="10"/>
        <v>0</v>
      </c>
      <c r="H81" s="6"/>
      <c r="I81" s="3">
        <v>0</v>
      </c>
      <c r="J81" s="3"/>
      <c r="K81" s="6">
        <f t="shared" si="11"/>
        <v>0</v>
      </c>
    </row>
    <row r="82" spans="1:11" x14ac:dyDescent="0.3">
      <c r="A82" s="3">
        <v>81</v>
      </c>
      <c r="B82" s="4" t="s">
        <v>91</v>
      </c>
      <c r="C82" s="5">
        <v>7.5</v>
      </c>
      <c r="D82" s="6">
        <f t="shared" si="8"/>
        <v>31.25</v>
      </c>
      <c r="E82" s="3"/>
      <c r="F82" s="6">
        <f t="shared" si="9"/>
        <v>0</v>
      </c>
      <c r="G82" s="6">
        <f t="shared" si="10"/>
        <v>31.25</v>
      </c>
      <c r="H82" s="6"/>
      <c r="I82" s="3">
        <v>10</v>
      </c>
      <c r="J82" s="3"/>
      <c r="K82" s="6">
        <f t="shared" si="11"/>
        <v>41.25</v>
      </c>
    </row>
    <row r="83" spans="1:11" x14ac:dyDescent="0.3">
      <c r="A83" s="3">
        <v>82</v>
      </c>
      <c r="B83" s="4" t="s">
        <v>92</v>
      </c>
      <c r="C83" s="5">
        <v>4</v>
      </c>
      <c r="D83" s="6">
        <f t="shared" si="8"/>
        <v>16.666666666666664</v>
      </c>
      <c r="E83" s="3">
        <v>9.5</v>
      </c>
      <c r="F83" s="6">
        <f t="shared" si="9"/>
        <v>43.18181818181818</v>
      </c>
      <c r="G83" s="6">
        <f t="shared" si="10"/>
        <v>43.18181818181818</v>
      </c>
      <c r="H83" s="6"/>
      <c r="I83" s="3">
        <v>10</v>
      </c>
      <c r="J83" s="3"/>
      <c r="K83" s="6">
        <f t="shared" si="11"/>
        <v>53.18181818181818</v>
      </c>
    </row>
    <row r="84" spans="1:11" x14ac:dyDescent="0.3">
      <c r="A84" s="3">
        <v>83</v>
      </c>
      <c r="B84" s="4" t="s">
        <v>93</v>
      </c>
      <c r="C84" s="5">
        <v>0</v>
      </c>
      <c r="D84" s="6">
        <f t="shared" si="8"/>
        <v>0</v>
      </c>
      <c r="E84" s="3">
        <v>1</v>
      </c>
      <c r="F84" s="6">
        <f t="shared" si="9"/>
        <v>4.5454545454545459</v>
      </c>
      <c r="G84" s="6">
        <f t="shared" si="10"/>
        <v>4.5454545454545459</v>
      </c>
      <c r="H84" s="6"/>
      <c r="I84" s="3">
        <v>5</v>
      </c>
      <c r="J84" s="3"/>
      <c r="K84" s="6">
        <f t="shared" si="11"/>
        <v>9.5454545454545467</v>
      </c>
    </row>
    <row r="85" spans="1:11" x14ac:dyDescent="0.3">
      <c r="A85" s="3">
        <v>84</v>
      </c>
      <c r="B85" s="4" t="s">
        <v>94</v>
      </c>
      <c r="C85" s="5"/>
      <c r="D85" s="6">
        <f t="shared" si="8"/>
        <v>0</v>
      </c>
      <c r="E85" s="3">
        <v>8.8000000000000007</v>
      </c>
      <c r="F85" s="6">
        <f t="shared" si="9"/>
        <v>40</v>
      </c>
      <c r="G85" s="6">
        <f t="shared" si="10"/>
        <v>40</v>
      </c>
      <c r="H85" s="6"/>
      <c r="I85" s="3">
        <v>10</v>
      </c>
      <c r="J85" s="3"/>
      <c r="K85" s="6">
        <f t="shared" si="11"/>
        <v>50</v>
      </c>
    </row>
    <row r="86" spans="1:11" x14ac:dyDescent="0.3">
      <c r="A86" s="3">
        <v>85</v>
      </c>
      <c r="B86" s="4" t="s">
        <v>95</v>
      </c>
      <c r="C86" s="5"/>
      <c r="D86" s="6">
        <f t="shared" si="8"/>
        <v>0</v>
      </c>
      <c r="E86" s="3">
        <v>2</v>
      </c>
      <c r="F86" s="6">
        <f t="shared" si="9"/>
        <v>9.0909090909090917</v>
      </c>
      <c r="G86" s="6">
        <f t="shared" si="10"/>
        <v>9.0909090909090917</v>
      </c>
      <c r="H86" s="6"/>
      <c r="I86" s="3">
        <v>6</v>
      </c>
      <c r="J86" s="3"/>
      <c r="K86" s="6">
        <f t="shared" si="11"/>
        <v>15.090909090909092</v>
      </c>
    </row>
    <row r="87" spans="1:11" x14ac:dyDescent="0.3">
      <c r="A87" s="3">
        <v>86</v>
      </c>
      <c r="B87" s="4" t="s">
        <v>96</v>
      </c>
      <c r="C87" s="5">
        <v>8</v>
      </c>
      <c r="D87" s="6">
        <f t="shared" si="8"/>
        <v>33.333333333333329</v>
      </c>
      <c r="E87" s="3">
        <v>9</v>
      </c>
      <c r="F87" s="6">
        <f t="shared" si="9"/>
        <v>40.909090909090914</v>
      </c>
      <c r="G87" s="6">
        <f t="shared" si="10"/>
        <v>40.909090909090914</v>
      </c>
      <c r="H87" s="6"/>
      <c r="I87" s="3">
        <v>10</v>
      </c>
      <c r="J87" s="3"/>
      <c r="K87" s="6">
        <f t="shared" si="11"/>
        <v>50.909090909090914</v>
      </c>
    </row>
    <row r="88" spans="1:11" x14ac:dyDescent="0.3">
      <c r="A88" s="3">
        <v>87</v>
      </c>
      <c r="B88" s="4" t="s">
        <v>97</v>
      </c>
      <c r="C88" s="5">
        <v>11</v>
      </c>
      <c r="D88" s="6">
        <f t="shared" si="8"/>
        <v>45.833333333333329</v>
      </c>
      <c r="E88" s="3"/>
      <c r="F88" s="6">
        <f t="shared" si="9"/>
        <v>0</v>
      </c>
      <c r="G88" s="6">
        <f t="shared" si="10"/>
        <v>45.833333333333329</v>
      </c>
      <c r="H88" s="6"/>
      <c r="I88" s="3">
        <v>10</v>
      </c>
      <c r="J88" s="3"/>
      <c r="K88" s="6">
        <f t="shared" si="11"/>
        <v>55.833333333333329</v>
      </c>
    </row>
    <row r="89" spans="1:11" x14ac:dyDescent="0.3">
      <c r="A89" s="3">
        <v>88</v>
      </c>
      <c r="B89" s="4" t="s">
        <v>98</v>
      </c>
      <c r="C89" s="5">
        <v>0</v>
      </c>
      <c r="D89" s="6">
        <f t="shared" si="8"/>
        <v>0</v>
      </c>
      <c r="E89" s="3">
        <v>3.5</v>
      </c>
      <c r="F89" s="6">
        <f t="shared" si="9"/>
        <v>15.909090909090908</v>
      </c>
      <c r="G89" s="6">
        <f t="shared" si="10"/>
        <v>15.909090909090908</v>
      </c>
      <c r="H89" s="6"/>
      <c r="I89" s="3">
        <v>7</v>
      </c>
      <c r="J89" s="3"/>
      <c r="K89" s="6">
        <f t="shared" si="11"/>
        <v>22.909090909090907</v>
      </c>
    </row>
    <row r="90" spans="1:11" x14ac:dyDescent="0.3">
      <c r="A90" s="3">
        <v>89</v>
      </c>
      <c r="B90" s="4" t="s">
        <v>99</v>
      </c>
      <c r="C90" s="5"/>
      <c r="D90" s="6">
        <f t="shared" si="8"/>
        <v>0</v>
      </c>
      <c r="E90" s="3">
        <v>8</v>
      </c>
      <c r="F90" s="6">
        <f t="shared" si="9"/>
        <v>36.363636363636367</v>
      </c>
      <c r="G90" s="6">
        <f t="shared" si="10"/>
        <v>36.363636363636367</v>
      </c>
      <c r="H90" s="6"/>
      <c r="I90" s="3">
        <v>10</v>
      </c>
      <c r="J90" s="3"/>
      <c r="K90" s="6">
        <f t="shared" si="11"/>
        <v>46.363636363636367</v>
      </c>
    </row>
    <row r="91" spans="1:11" x14ac:dyDescent="0.3">
      <c r="A91" s="3">
        <v>90</v>
      </c>
      <c r="B91" s="4" t="s">
        <v>100</v>
      </c>
      <c r="C91" s="5">
        <v>4</v>
      </c>
      <c r="D91" s="6">
        <f t="shared" si="8"/>
        <v>16.666666666666664</v>
      </c>
      <c r="E91" s="3">
        <v>5.5</v>
      </c>
      <c r="F91" s="6">
        <f t="shared" si="9"/>
        <v>25</v>
      </c>
      <c r="G91" s="6">
        <f t="shared" si="10"/>
        <v>25</v>
      </c>
      <c r="H91" s="6"/>
      <c r="I91" s="3">
        <v>7</v>
      </c>
      <c r="J91" s="3"/>
      <c r="K91" s="6">
        <f t="shared" si="11"/>
        <v>32</v>
      </c>
    </row>
    <row r="92" spans="1:11" x14ac:dyDescent="0.3">
      <c r="A92" s="3">
        <v>91</v>
      </c>
      <c r="B92" s="4" t="s">
        <v>101</v>
      </c>
      <c r="C92" s="5">
        <v>12</v>
      </c>
      <c r="D92" s="6">
        <f t="shared" si="8"/>
        <v>50</v>
      </c>
      <c r="E92" s="3"/>
      <c r="F92" s="6">
        <f t="shared" si="9"/>
        <v>0</v>
      </c>
      <c r="G92" s="6">
        <f t="shared" si="10"/>
        <v>50</v>
      </c>
      <c r="H92" s="6"/>
      <c r="I92" s="3">
        <v>10</v>
      </c>
      <c r="J92" s="3"/>
      <c r="K92" s="6">
        <f t="shared" si="11"/>
        <v>60</v>
      </c>
    </row>
    <row r="93" spans="1:11" x14ac:dyDescent="0.3">
      <c r="A93" s="3">
        <v>92</v>
      </c>
      <c r="B93" s="4" t="s">
        <v>102</v>
      </c>
      <c r="C93" s="5"/>
      <c r="D93" s="6">
        <f t="shared" si="8"/>
        <v>0</v>
      </c>
      <c r="E93" s="3"/>
      <c r="F93" s="6">
        <f t="shared" si="9"/>
        <v>0</v>
      </c>
      <c r="G93" s="6">
        <f t="shared" si="10"/>
        <v>0</v>
      </c>
      <c r="H93" s="6"/>
      <c r="I93" s="3">
        <v>0</v>
      </c>
      <c r="J93" s="3"/>
      <c r="K93" s="6">
        <f t="shared" si="11"/>
        <v>0</v>
      </c>
    </row>
    <row r="94" spans="1:11" x14ac:dyDescent="0.3">
      <c r="A94" s="3">
        <v>93</v>
      </c>
      <c r="B94" s="4" t="s">
        <v>103</v>
      </c>
      <c r="C94" s="5">
        <v>3.5</v>
      </c>
      <c r="D94" s="6">
        <f t="shared" si="8"/>
        <v>14.583333333333334</v>
      </c>
      <c r="E94" s="3"/>
      <c r="F94" s="6">
        <f t="shared" si="9"/>
        <v>0</v>
      </c>
      <c r="G94" s="6">
        <f t="shared" si="10"/>
        <v>14.583333333333334</v>
      </c>
      <c r="H94" s="6"/>
      <c r="I94" s="3">
        <v>8</v>
      </c>
      <c r="J94" s="3"/>
      <c r="K94" s="6">
        <f t="shared" si="11"/>
        <v>22.583333333333336</v>
      </c>
    </row>
    <row r="95" spans="1:11" x14ac:dyDescent="0.3">
      <c r="A95" s="3">
        <v>94</v>
      </c>
      <c r="B95" s="4" t="s">
        <v>104</v>
      </c>
      <c r="C95" s="5">
        <v>4</v>
      </c>
      <c r="D95" s="6">
        <f t="shared" si="8"/>
        <v>16.666666666666664</v>
      </c>
      <c r="E95" s="3">
        <v>6.5</v>
      </c>
      <c r="F95" s="6">
        <f t="shared" si="9"/>
        <v>29.545454545454547</v>
      </c>
      <c r="G95" s="6">
        <f t="shared" si="10"/>
        <v>29.545454545454547</v>
      </c>
      <c r="H95" s="6"/>
      <c r="I95" s="3">
        <v>8</v>
      </c>
      <c r="J95" s="3"/>
      <c r="K95" s="6">
        <f t="shared" si="11"/>
        <v>37.545454545454547</v>
      </c>
    </row>
    <row r="96" spans="1:11" x14ac:dyDescent="0.3">
      <c r="A96" s="3">
        <v>95</v>
      </c>
      <c r="B96" s="4" t="s">
        <v>105</v>
      </c>
      <c r="C96" s="5"/>
      <c r="D96" s="6">
        <f t="shared" si="8"/>
        <v>0</v>
      </c>
      <c r="E96" s="3"/>
      <c r="F96" s="6">
        <f t="shared" si="9"/>
        <v>0</v>
      </c>
      <c r="G96" s="6">
        <f t="shared" si="10"/>
        <v>0</v>
      </c>
      <c r="H96" s="6"/>
      <c r="I96" s="3">
        <v>0</v>
      </c>
      <c r="J96" s="3"/>
      <c r="K96" s="6">
        <f t="shared" si="11"/>
        <v>0</v>
      </c>
    </row>
    <row r="97" spans="1:11" x14ac:dyDescent="0.3">
      <c r="A97" s="3">
        <v>96</v>
      </c>
      <c r="B97" s="4" t="s">
        <v>106</v>
      </c>
      <c r="C97" s="5">
        <v>7.5</v>
      </c>
      <c r="D97" s="6">
        <f t="shared" si="8"/>
        <v>31.25</v>
      </c>
      <c r="E97" s="3">
        <v>8</v>
      </c>
      <c r="F97" s="6">
        <f t="shared" si="9"/>
        <v>36.363636363636367</v>
      </c>
      <c r="G97" s="6">
        <f t="shared" si="10"/>
        <v>36.363636363636367</v>
      </c>
      <c r="H97" s="6"/>
      <c r="I97" s="3">
        <v>10</v>
      </c>
      <c r="J97" s="3"/>
      <c r="K97" s="6">
        <f t="shared" si="11"/>
        <v>46.363636363636367</v>
      </c>
    </row>
    <row r="98" spans="1:11" x14ac:dyDescent="0.3">
      <c r="A98" s="3">
        <v>97</v>
      </c>
      <c r="B98" s="4" t="s">
        <v>107</v>
      </c>
      <c r="C98" s="5"/>
      <c r="D98" s="6">
        <f t="shared" ref="D98:D129" si="12">C98/12*50</f>
        <v>0</v>
      </c>
      <c r="E98" s="3">
        <v>3</v>
      </c>
      <c r="F98" s="6">
        <f t="shared" ref="F98:F129" si="13">E98/11*50</f>
        <v>13.636363636363635</v>
      </c>
      <c r="G98" s="6">
        <f t="shared" ref="G98:G129" si="14">IF(D98&gt;F98,D98,F98)</f>
        <v>13.636363636363635</v>
      </c>
      <c r="H98" s="6"/>
      <c r="I98" s="3">
        <v>7</v>
      </c>
      <c r="J98" s="3"/>
      <c r="K98" s="6">
        <f t="shared" ref="K98:K129" si="15">G98+I98+J98</f>
        <v>20.636363636363633</v>
      </c>
    </row>
    <row r="99" spans="1:11" x14ac:dyDescent="0.3">
      <c r="A99" s="3">
        <v>98</v>
      </c>
      <c r="B99" s="4" t="s">
        <v>108</v>
      </c>
      <c r="C99" s="5"/>
      <c r="D99" s="6">
        <f t="shared" si="12"/>
        <v>0</v>
      </c>
      <c r="E99" s="3">
        <v>3</v>
      </c>
      <c r="F99" s="6">
        <f t="shared" si="13"/>
        <v>13.636363636363635</v>
      </c>
      <c r="G99" s="6">
        <f t="shared" si="14"/>
        <v>13.636363636363635</v>
      </c>
      <c r="H99" s="6"/>
      <c r="I99" s="3">
        <v>7</v>
      </c>
      <c r="J99" s="3"/>
      <c r="K99" s="6">
        <f t="shared" si="15"/>
        <v>20.636363636363633</v>
      </c>
    </row>
    <row r="100" spans="1:11" x14ac:dyDescent="0.3">
      <c r="A100" s="3">
        <v>99</v>
      </c>
      <c r="B100" s="4" t="s">
        <v>109</v>
      </c>
      <c r="C100" s="5">
        <v>0</v>
      </c>
      <c r="D100" s="6">
        <f t="shared" si="12"/>
        <v>0</v>
      </c>
      <c r="E100" s="3">
        <v>7</v>
      </c>
      <c r="F100" s="6">
        <f t="shared" si="13"/>
        <v>31.818181818181817</v>
      </c>
      <c r="G100" s="6">
        <f t="shared" si="14"/>
        <v>31.818181818181817</v>
      </c>
      <c r="H100" s="6"/>
      <c r="I100" s="3">
        <v>9</v>
      </c>
      <c r="J100" s="3"/>
      <c r="K100" s="6">
        <f t="shared" si="15"/>
        <v>40.818181818181813</v>
      </c>
    </row>
    <row r="101" spans="1:11" x14ac:dyDescent="0.3">
      <c r="A101" s="3">
        <v>100</v>
      </c>
      <c r="B101" s="4" t="s">
        <v>110</v>
      </c>
      <c r="C101" s="5">
        <v>3</v>
      </c>
      <c r="D101" s="6">
        <f t="shared" si="12"/>
        <v>12.5</v>
      </c>
      <c r="E101" s="3">
        <v>6.5</v>
      </c>
      <c r="F101" s="6">
        <f t="shared" si="13"/>
        <v>29.545454545454547</v>
      </c>
      <c r="G101" s="6">
        <f t="shared" si="14"/>
        <v>29.545454545454547</v>
      </c>
      <c r="H101" s="6"/>
      <c r="I101" s="3">
        <v>8</v>
      </c>
      <c r="J101" s="3"/>
      <c r="K101" s="6">
        <f t="shared" si="15"/>
        <v>37.545454545454547</v>
      </c>
    </row>
    <row r="102" spans="1:11" x14ac:dyDescent="0.3">
      <c r="A102" s="3">
        <v>101</v>
      </c>
      <c r="B102" s="4" t="s">
        <v>111</v>
      </c>
      <c r="C102" s="5"/>
      <c r="D102" s="6">
        <f t="shared" si="12"/>
        <v>0</v>
      </c>
      <c r="E102" s="3"/>
      <c r="F102" s="6">
        <f t="shared" si="13"/>
        <v>0</v>
      </c>
      <c r="G102" s="6">
        <f t="shared" si="14"/>
        <v>0</v>
      </c>
      <c r="H102" s="6"/>
      <c r="I102" s="3">
        <v>0</v>
      </c>
      <c r="J102" s="3"/>
      <c r="K102" s="6">
        <f t="shared" si="15"/>
        <v>0</v>
      </c>
    </row>
    <row r="103" spans="1:11" x14ac:dyDescent="0.3">
      <c r="A103" s="3">
        <v>102</v>
      </c>
      <c r="B103" s="4" t="s">
        <v>112</v>
      </c>
      <c r="C103" s="5">
        <v>4.5</v>
      </c>
      <c r="D103" s="6">
        <f t="shared" si="12"/>
        <v>18.75</v>
      </c>
      <c r="E103" s="3">
        <v>6</v>
      </c>
      <c r="F103" s="6">
        <f t="shared" si="13"/>
        <v>27.27272727272727</v>
      </c>
      <c r="G103" s="6">
        <f t="shared" si="14"/>
        <v>27.27272727272727</v>
      </c>
      <c r="H103" s="6"/>
      <c r="I103" s="3">
        <v>8</v>
      </c>
      <c r="J103" s="3"/>
      <c r="K103" s="6">
        <f t="shared" si="15"/>
        <v>35.272727272727266</v>
      </c>
    </row>
    <row r="104" spans="1:11" x14ac:dyDescent="0.3">
      <c r="A104" s="3">
        <v>103</v>
      </c>
      <c r="B104" s="4" t="s">
        <v>113</v>
      </c>
      <c r="C104" s="5">
        <v>8</v>
      </c>
      <c r="D104" s="6">
        <f t="shared" si="12"/>
        <v>33.333333333333329</v>
      </c>
      <c r="E104" s="3">
        <v>9</v>
      </c>
      <c r="F104" s="6">
        <f t="shared" si="13"/>
        <v>40.909090909090914</v>
      </c>
      <c r="G104" s="6">
        <f t="shared" si="14"/>
        <v>40.909090909090914</v>
      </c>
      <c r="H104" s="6"/>
      <c r="I104" s="3">
        <v>10</v>
      </c>
      <c r="J104" s="3"/>
      <c r="K104" s="6">
        <f t="shared" si="15"/>
        <v>50.909090909090914</v>
      </c>
    </row>
    <row r="105" spans="1:11" x14ac:dyDescent="0.3">
      <c r="A105" s="3">
        <v>104</v>
      </c>
      <c r="B105" s="4" t="s">
        <v>114</v>
      </c>
      <c r="C105" s="5">
        <v>3</v>
      </c>
      <c r="D105" s="6">
        <f t="shared" si="12"/>
        <v>12.5</v>
      </c>
      <c r="E105" s="3">
        <v>5</v>
      </c>
      <c r="F105" s="6">
        <f t="shared" si="13"/>
        <v>22.727272727272727</v>
      </c>
      <c r="G105" s="6">
        <f t="shared" si="14"/>
        <v>22.727272727272727</v>
      </c>
      <c r="H105" s="6"/>
      <c r="I105" s="3">
        <v>10</v>
      </c>
      <c r="J105" s="3"/>
      <c r="K105" s="6">
        <f t="shared" si="15"/>
        <v>32.727272727272727</v>
      </c>
    </row>
    <row r="106" spans="1:11" x14ac:dyDescent="0.3">
      <c r="A106" s="3">
        <v>105</v>
      </c>
      <c r="B106" s="4" t="s">
        <v>115</v>
      </c>
      <c r="C106" s="5">
        <v>7</v>
      </c>
      <c r="D106" s="6">
        <f t="shared" si="12"/>
        <v>29.166666666666668</v>
      </c>
      <c r="E106" s="3">
        <v>9.5</v>
      </c>
      <c r="F106" s="6">
        <f t="shared" si="13"/>
        <v>43.18181818181818</v>
      </c>
      <c r="G106" s="6">
        <f t="shared" si="14"/>
        <v>43.18181818181818</v>
      </c>
      <c r="H106" s="6"/>
      <c r="I106" s="3">
        <v>10</v>
      </c>
      <c r="J106" s="3"/>
      <c r="K106" s="6">
        <f t="shared" si="15"/>
        <v>53.18181818181818</v>
      </c>
    </row>
    <row r="107" spans="1:11" x14ac:dyDescent="0.3">
      <c r="A107" s="3">
        <v>106</v>
      </c>
      <c r="B107" s="4" t="s">
        <v>116</v>
      </c>
      <c r="C107" s="5">
        <v>1.5</v>
      </c>
      <c r="D107" s="6">
        <f t="shared" si="12"/>
        <v>6.25</v>
      </c>
      <c r="E107" s="3">
        <v>3</v>
      </c>
      <c r="F107" s="6">
        <f t="shared" si="13"/>
        <v>13.636363636363635</v>
      </c>
      <c r="G107" s="6">
        <f t="shared" si="14"/>
        <v>13.636363636363635</v>
      </c>
      <c r="H107" s="6"/>
      <c r="I107" s="3">
        <v>8</v>
      </c>
      <c r="J107" s="3"/>
      <c r="K107" s="6">
        <f t="shared" si="15"/>
        <v>21.636363636363633</v>
      </c>
    </row>
    <row r="108" spans="1:11" x14ac:dyDescent="0.3">
      <c r="A108" s="3">
        <v>107</v>
      </c>
      <c r="B108" s="4" t="s">
        <v>117</v>
      </c>
      <c r="C108" s="5">
        <v>3.5</v>
      </c>
      <c r="D108" s="6">
        <f t="shared" si="12"/>
        <v>14.583333333333334</v>
      </c>
      <c r="E108" s="7">
        <v>4</v>
      </c>
      <c r="F108" s="6">
        <f t="shared" si="13"/>
        <v>18.181818181818183</v>
      </c>
      <c r="G108" s="6">
        <f t="shared" si="14"/>
        <v>18.181818181818183</v>
      </c>
      <c r="H108" s="6"/>
      <c r="I108" s="3">
        <v>6</v>
      </c>
      <c r="J108" s="3"/>
      <c r="K108" s="6">
        <f t="shared" si="15"/>
        <v>24.181818181818183</v>
      </c>
    </row>
    <row r="109" spans="1:11" x14ac:dyDescent="0.3">
      <c r="A109" s="3">
        <v>108</v>
      </c>
      <c r="B109" s="4" t="s">
        <v>118</v>
      </c>
      <c r="C109" s="5"/>
      <c r="D109" s="6">
        <f t="shared" si="12"/>
        <v>0</v>
      </c>
      <c r="E109" s="3">
        <v>3.5</v>
      </c>
      <c r="F109" s="6">
        <f t="shared" si="13"/>
        <v>15.909090909090908</v>
      </c>
      <c r="G109" s="6">
        <f t="shared" si="14"/>
        <v>15.909090909090908</v>
      </c>
      <c r="H109" s="6"/>
      <c r="I109" s="3">
        <v>7</v>
      </c>
      <c r="J109" s="3"/>
      <c r="K109" s="6">
        <f t="shared" si="15"/>
        <v>22.909090909090907</v>
      </c>
    </row>
    <row r="110" spans="1:11" x14ac:dyDescent="0.3">
      <c r="A110" s="3">
        <v>109</v>
      </c>
      <c r="B110" s="4" t="s">
        <v>119</v>
      </c>
      <c r="C110" s="5">
        <v>2</v>
      </c>
      <c r="D110" s="6">
        <f t="shared" si="12"/>
        <v>8.3333333333333321</v>
      </c>
      <c r="E110" s="3">
        <v>3.5</v>
      </c>
      <c r="F110" s="6">
        <f t="shared" si="13"/>
        <v>15.909090909090908</v>
      </c>
      <c r="G110" s="6">
        <f t="shared" si="14"/>
        <v>15.909090909090908</v>
      </c>
      <c r="H110" s="6"/>
      <c r="I110" s="3">
        <v>7</v>
      </c>
      <c r="J110" s="3"/>
      <c r="K110" s="6">
        <f t="shared" si="15"/>
        <v>22.909090909090907</v>
      </c>
    </row>
    <row r="111" spans="1:11" x14ac:dyDescent="0.3">
      <c r="A111" s="3">
        <v>110</v>
      </c>
      <c r="B111" s="4" t="s">
        <v>120</v>
      </c>
      <c r="C111" s="5"/>
      <c r="D111" s="6">
        <f t="shared" si="12"/>
        <v>0</v>
      </c>
      <c r="E111" s="3">
        <v>6.5</v>
      </c>
      <c r="F111" s="6">
        <f t="shared" si="13"/>
        <v>29.545454545454547</v>
      </c>
      <c r="G111" s="6">
        <f t="shared" si="14"/>
        <v>29.545454545454547</v>
      </c>
      <c r="H111" s="6"/>
      <c r="I111" s="3">
        <v>8</v>
      </c>
      <c r="J111" s="3"/>
      <c r="K111" s="6">
        <f t="shared" si="15"/>
        <v>37.545454545454547</v>
      </c>
    </row>
    <row r="112" spans="1:11" x14ac:dyDescent="0.3">
      <c r="A112" s="3">
        <v>111</v>
      </c>
      <c r="B112" s="4" t="s">
        <v>121</v>
      </c>
      <c r="C112" s="5"/>
      <c r="D112" s="6">
        <f t="shared" si="12"/>
        <v>0</v>
      </c>
      <c r="E112" s="3">
        <v>8</v>
      </c>
      <c r="F112" s="6">
        <f t="shared" si="13"/>
        <v>36.363636363636367</v>
      </c>
      <c r="G112" s="6">
        <f t="shared" si="14"/>
        <v>36.363636363636367</v>
      </c>
      <c r="H112" s="6"/>
      <c r="I112" s="3">
        <v>8</v>
      </c>
      <c r="J112" s="3"/>
      <c r="K112" s="6">
        <f t="shared" si="15"/>
        <v>44.363636363636367</v>
      </c>
    </row>
    <row r="113" spans="1:11" x14ac:dyDescent="0.3">
      <c r="A113" s="3">
        <v>112</v>
      </c>
      <c r="B113" s="4" t="s">
        <v>122</v>
      </c>
      <c r="C113" s="5"/>
      <c r="D113" s="6">
        <f t="shared" si="12"/>
        <v>0</v>
      </c>
      <c r="E113" s="3">
        <v>2.5</v>
      </c>
      <c r="F113" s="6">
        <f t="shared" si="13"/>
        <v>11.363636363636363</v>
      </c>
      <c r="G113" s="6">
        <f t="shared" si="14"/>
        <v>11.363636363636363</v>
      </c>
      <c r="H113" s="6"/>
      <c r="I113" s="3">
        <v>7</v>
      </c>
      <c r="J113" s="3"/>
      <c r="K113" s="6">
        <f t="shared" si="15"/>
        <v>18.363636363636363</v>
      </c>
    </row>
    <row r="114" spans="1:11" x14ac:dyDescent="0.3">
      <c r="A114" s="3">
        <v>113</v>
      </c>
      <c r="B114" s="4" t="s">
        <v>123</v>
      </c>
      <c r="C114" s="5">
        <v>9.6999999999999993</v>
      </c>
      <c r="D114" s="6">
        <f t="shared" si="12"/>
        <v>40.416666666666664</v>
      </c>
      <c r="E114" s="3"/>
      <c r="F114" s="6">
        <f t="shared" si="13"/>
        <v>0</v>
      </c>
      <c r="G114" s="6">
        <f t="shared" si="14"/>
        <v>40.416666666666664</v>
      </c>
      <c r="H114" s="6"/>
      <c r="I114" s="3">
        <v>10</v>
      </c>
      <c r="J114" s="3"/>
      <c r="K114" s="6">
        <f t="shared" si="15"/>
        <v>50.416666666666664</v>
      </c>
    </row>
    <row r="115" spans="1:11" x14ac:dyDescent="0.3">
      <c r="A115" s="3">
        <v>114</v>
      </c>
      <c r="B115" s="4" t="s">
        <v>124</v>
      </c>
      <c r="C115" s="5">
        <v>4</v>
      </c>
      <c r="D115" s="6">
        <f t="shared" si="12"/>
        <v>16.666666666666664</v>
      </c>
      <c r="E115" s="3">
        <v>6.5</v>
      </c>
      <c r="F115" s="6">
        <f t="shared" si="13"/>
        <v>29.545454545454547</v>
      </c>
      <c r="G115" s="6">
        <f t="shared" si="14"/>
        <v>29.545454545454547</v>
      </c>
      <c r="H115" s="6"/>
      <c r="I115" s="3">
        <v>9</v>
      </c>
      <c r="J115" s="3"/>
      <c r="K115" s="6">
        <f t="shared" si="15"/>
        <v>38.545454545454547</v>
      </c>
    </row>
    <row r="116" spans="1:11" x14ac:dyDescent="0.3">
      <c r="A116" s="3">
        <v>115</v>
      </c>
      <c r="B116" s="4" t="s">
        <v>125</v>
      </c>
      <c r="C116" s="5">
        <v>5.5</v>
      </c>
      <c r="D116" s="6">
        <f t="shared" si="12"/>
        <v>22.916666666666664</v>
      </c>
      <c r="E116" s="3">
        <v>6.5</v>
      </c>
      <c r="F116" s="6">
        <f t="shared" si="13"/>
        <v>29.545454545454547</v>
      </c>
      <c r="G116" s="6">
        <f t="shared" si="14"/>
        <v>29.545454545454547</v>
      </c>
      <c r="H116" s="6"/>
      <c r="I116" s="3">
        <v>9</v>
      </c>
      <c r="J116" s="3"/>
      <c r="K116" s="6">
        <f t="shared" si="15"/>
        <v>38.545454545454547</v>
      </c>
    </row>
    <row r="117" spans="1:11" x14ac:dyDescent="0.3">
      <c r="A117" s="3">
        <v>116</v>
      </c>
      <c r="B117" s="4" t="s">
        <v>126</v>
      </c>
      <c r="C117" s="5"/>
      <c r="D117" s="6">
        <f t="shared" si="12"/>
        <v>0</v>
      </c>
      <c r="E117" s="3">
        <v>5.5</v>
      </c>
      <c r="F117" s="6">
        <f t="shared" si="13"/>
        <v>25</v>
      </c>
      <c r="G117" s="6">
        <f t="shared" si="14"/>
        <v>25</v>
      </c>
      <c r="H117" s="6"/>
      <c r="I117" s="3">
        <v>7</v>
      </c>
      <c r="J117" s="3"/>
      <c r="K117" s="6">
        <f t="shared" si="15"/>
        <v>32</v>
      </c>
    </row>
    <row r="118" spans="1:11" x14ac:dyDescent="0.3">
      <c r="A118" s="3">
        <v>117</v>
      </c>
      <c r="B118" s="4" t="s">
        <v>127</v>
      </c>
      <c r="C118" s="5">
        <v>3</v>
      </c>
      <c r="D118" s="6">
        <f t="shared" si="12"/>
        <v>12.5</v>
      </c>
      <c r="E118" s="3">
        <v>4</v>
      </c>
      <c r="F118" s="6">
        <f t="shared" si="13"/>
        <v>18.181818181818183</v>
      </c>
      <c r="G118" s="6">
        <f t="shared" si="14"/>
        <v>18.181818181818183</v>
      </c>
      <c r="H118" s="6"/>
      <c r="I118" s="3">
        <v>10</v>
      </c>
      <c r="J118" s="3"/>
      <c r="K118" s="6">
        <f t="shared" si="15"/>
        <v>28.181818181818183</v>
      </c>
    </row>
    <row r="119" spans="1:11" x14ac:dyDescent="0.3">
      <c r="A119" s="3">
        <v>118</v>
      </c>
      <c r="B119" s="4" t="s">
        <v>128</v>
      </c>
      <c r="C119" s="5">
        <v>9</v>
      </c>
      <c r="D119" s="6">
        <f t="shared" si="12"/>
        <v>37.5</v>
      </c>
      <c r="E119" s="3">
        <v>8</v>
      </c>
      <c r="F119" s="6">
        <f t="shared" si="13"/>
        <v>36.363636363636367</v>
      </c>
      <c r="G119" s="6">
        <f t="shared" si="14"/>
        <v>37.5</v>
      </c>
      <c r="H119" s="6"/>
      <c r="I119" s="3">
        <v>10</v>
      </c>
      <c r="J119" s="3"/>
      <c r="K119" s="6">
        <f t="shared" si="15"/>
        <v>47.5</v>
      </c>
    </row>
    <row r="120" spans="1:11" x14ac:dyDescent="0.3">
      <c r="A120" s="3">
        <v>119</v>
      </c>
      <c r="B120" s="4" t="s">
        <v>129</v>
      </c>
      <c r="C120" s="5"/>
      <c r="D120" s="6">
        <f t="shared" si="12"/>
        <v>0</v>
      </c>
      <c r="E120" s="3">
        <v>5</v>
      </c>
      <c r="F120" s="6">
        <f t="shared" si="13"/>
        <v>22.727272727272727</v>
      </c>
      <c r="G120" s="6">
        <f t="shared" si="14"/>
        <v>22.727272727272727</v>
      </c>
      <c r="H120" s="6"/>
      <c r="I120" s="3">
        <v>8</v>
      </c>
      <c r="J120" s="3"/>
      <c r="K120" s="6">
        <f t="shared" si="15"/>
        <v>30.727272727272727</v>
      </c>
    </row>
    <row r="121" spans="1:11" x14ac:dyDescent="0.3">
      <c r="A121" s="3">
        <v>120</v>
      </c>
      <c r="B121" s="4" t="s">
        <v>130</v>
      </c>
      <c r="C121" s="5"/>
      <c r="D121" s="6">
        <f t="shared" si="12"/>
        <v>0</v>
      </c>
      <c r="E121" s="3">
        <v>6.5</v>
      </c>
      <c r="F121" s="6">
        <f t="shared" si="13"/>
        <v>29.545454545454547</v>
      </c>
      <c r="G121" s="6">
        <f t="shared" si="14"/>
        <v>29.545454545454547</v>
      </c>
      <c r="H121" s="6"/>
      <c r="I121" s="3">
        <v>9</v>
      </c>
      <c r="J121" s="3"/>
      <c r="K121" s="6">
        <f t="shared" si="15"/>
        <v>38.545454545454547</v>
      </c>
    </row>
    <row r="122" spans="1:11" x14ac:dyDescent="0.3">
      <c r="A122" s="3">
        <v>121</v>
      </c>
      <c r="B122" s="4" t="s">
        <v>131</v>
      </c>
      <c r="C122" s="5"/>
      <c r="D122" s="6">
        <f t="shared" si="12"/>
        <v>0</v>
      </c>
      <c r="E122" s="3">
        <v>9.5</v>
      </c>
      <c r="F122" s="6">
        <f t="shared" si="13"/>
        <v>43.18181818181818</v>
      </c>
      <c r="G122" s="6">
        <f t="shared" si="14"/>
        <v>43.18181818181818</v>
      </c>
      <c r="H122" s="6"/>
      <c r="I122" s="3">
        <v>10</v>
      </c>
      <c r="J122" s="3"/>
      <c r="K122" s="6">
        <f t="shared" si="15"/>
        <v>53.18181818181818</v>
      </c>
    </row>
    <row r="123" spans="1:11" x14ac:dyDescent="0.3">
      <c r="A123" s="3">
        <v>122</v>
      </c>
      <c r="B123" s="4" t="s">
        <v>132</v>
      </c>
      <c r="C123" s="5"/>
      <c r="D123" s="6">
        <f t="shared" si="12"/>
        <v>0</v>
      </c>
      <c r="E123" s="3">
        <v>5</v>
      </c>
      <c r="F123" s="6">
        <f t="shared" si="13"/>
        <v>22.727272727272727</v>
      </c>
      <c r="G123" s="6">
        <f t="shared" si="14"/>
        <v>22.727272727272727</v>
      </c>
      <c r="H123" s="6"/>
      <c r="I123" s="3">
        <v>7</v>
      </c>
      <c r="J123" s="3"/>
      <c r="K123" s="6">
        <f t="shared" si="15"/>
        <v>29.727272727272727</v>
      </c>
    </row>
    <row r="124" spans="1:11" x14ac:dyDescent="0.3">
      <c r="A124" s="3">
        <v>123</v>
      </c>
      <c r="B124" s="4" t="s">
        <v>133</v>
      </c>
      <c r="C124" s="5"/>
      <c r="D124" s="6">
        <f t="shared" si="12"/>
        <v>0</v>
      </c>
      <c r="E124" s="3">
        <v>2.5</v>
      </c>
      <c r="F124" s="6">
        <f t="shared" si="13"/>
        <v>11.363636363636363</v>
      </c>
      <c r="G124" s="6">
        <f t="shared" si="14"/>
        <v>11.363636363636363</v>
      </c>
      <c r="H124" s="6"/>
      <c r="I124" s="3">
        <v>8</v>
      </c>
      <c r="J124" s="3"/>
      <c r="K124" s="6">
        <f t="shared" si="15"/>
        <v>19.363636363636363</v>
      </c>
    </row>
    <row r="125" spans="1:11" x14ac:dyDescent="0.3">
      <c r="A125" s="3">
        <v>124</v>
      </c>
      <c r="B125" s="4" t="s">
        <v>134</v>
      </c>
      <c r="C125" s="5">
        <v>9.6999999999999993</v>
      </c>
      <c r="D125" s="6">
        <f t="shared" si="12"/>
        <v>40.416666666666664</v>
      </c>
      <c r="E125" s="3"/>
      <c r="F125" s="6">
        <f t="shared" si="13"/>
        <v>0</v>
      </c>
      <c r="G125" s="6">
        <f t="shared" si="14"/>
        <v>40.416666666666664</v>
      </c>
      <c r="H125" s="6"/>
      <c r="I125" s="3">
        <v>10</v>
      </c>
      <c r="J125" s="3"/>
      <c r="K125" s="6">
        <f t="shared" si="15"/>
        <v>50.416666666666664</v>
      </c>
    </row>
    <row r="126" spans="1:11" x14ac:dyDescent="0.3">
      <c r="A126" s="3">
        <v>125</v>
      </c>
      <c r="B126" s="4" t="s">
        <v>135</v>
      </c>
      <c r="C126" s="5">
        <v>3</v>
      </c>
      <c r="D126" s="6">
        <f t="shared" si="12"/>
        <v>12.5</v>
      </c>
      <c r="E126" s="3"/>
      <c r="F126" s="6">
        <f t="shared" si="13"/>
        <v>0</v>
      </c>
      <c r="G126" s="6">
        <f t="shared" si="14"/>
        <v>12.5</v>
      </c>
      <c r="H126" s="6"/>
      <c r="I126" s="3">
        <v>7</v>
      </c>
      <c r="J126" s="3"/>
      <c r="K126" s="6">
        <f t="shared" si="15"/>
        <v>19.5</v>
      </c>
    </row>
    <row r="127" spans="1:11" x14ac:dyDescent="0.3">
      <c r="A127" s="3">
        <v>126</v>
      </c>
      <c r="B127" s="4" t="s">
        <v>136</v>
      </c>
      <c r="C127" s="5"/>
      <c r="D127" s="6">
        <f t="shared" si="12"/>
        <v>0</v>
      </c>
      <c r="E127" s="3"/>
      <c r="F127" s="6">
        <f t="shared" si="13"/>
        <v>0</v>
      </c>
      <c r="G127" s="6">
        <f t="shared" si="14"/>
        <v>0</v>
      </c>
      <c r="H127" s="6"/>
      <c r="I127" s="3">
        <v>0</v>
      </c>
      <c r="J127" s="3"/>
      <c r="K127" s="6">
        <f t="shared" si="15"/>
        <v>0</v>
      </c>
    </row>
    <row r="128" spans="1:11" x14ac:dyDescent="0.3">
      <c r="A128" s="3">
        <v>127</v>
      </c>
      <c r="B128" s="4" t="s">
        <v>137</v>
      </c>
      <c r="C128" s="5"/>
      <c r="D128" s="6">
        <f t="shared" si="12"/>
        <v>0</v>
      </c>
      <c r="E128" s="3">
        <v>3</v>
      </c>
      <c r="F128" s="6">
        <f t="shared" si="13"/>
        <v>13.636363636363635</v>
      </c>
      <c r="G128" s="6">
        <f t="shared" si="14"/>
        <v>13.636363636363635</v>
      </c>
      <c r="H128" s="6"/>
      <c r="I128" s="3">
        <v>7</v>
      </c>
      <c r="J128" s="3"/>
      <c r="K128" s="6">
        <f t="shared" si="15"/>
        <v>20.636363636363633</v>
      </c>
    </row>
    <row r="129" spans="1:11" x14ac:dyDescent="0.3">
      <c r="A129" s="3">
        <v>128</v>
      </c>
      <c r="B129" s="4" t="s">
        <v>138</v>
      </c>
      <c r="C129" s="5"/>
      <c r="D129" s="6">
        <f t="shared" si="12"/>
        <v>0</v>
      </c>
      <c r="E129" s="3"/>
      <c r="F129" s="6">
        <f t="shared" si="13"/>
        <v>0</v>
      </c>
      <c r="G129" s="6">
        <f t="shared" si="14"/>
        <v>0</v>
      </c>
      <c r="H129" s="6"/>
      <c r="I129" s="3">
        <v>0</v>
      </c>
      <c r="J129" s="3"/>
      <c r="K129" s="6">
        <f t="shared" si="15"/>
        <v>0</v>
      </c>
    </row>
    <row r="130" spans="1:11" x14ac:dyDescent="0.3">
      <c r="A130" s="3">
        <v>129</v>
      </c>
      <c r="B130" s="4" t="s">
        <v>139</v>
      </c>
      <c r="C130" s="5">
        <v>9.6999999999999993</v>
      </c>
      <c r="D130" s="6">
        <f t="shared" ref="D130:D148" si="16">C130/12*50</f>
        <v>40.416666666666664</v>
      </c>
      <c r="E130" s="3"/>
      <c r="F130" s="6">
        <f t="shared" ref="F130:F148" si="17">E130/11*50</f>
        <v>0</v>
      </c>
      <c r="G130" s="6">
        <f t="shared" ref="G130:G148" si="18">IF(D130&gt;F130,D130,F130)</f>
        <v>40.416666666666664</v>
      </c>
      <c r="H130" s="6"/>
      <c r="I130" s="3">
        <v>10</v>
      </c>
      <c r="J130" s="3"/>
      <c r="K130" s="6">
        <f t="shared" ref="K130:K148" si="19">G130+I130+J130</f>
        <v>50.416666666666664</v>
      </c>
    </row>
    <row r="131" spans="1:11" x14ac:dyDescent="0.3">
      <c r="A131" s="3">
        <v>130</v>
      </c>
      <c r="B131" s="4" t="s">
        <v>140</v>
      </c>
      <c r="C131" s="5"/>
      <c r="D131" s="6">
        <f t="shared" si="16"/>
        <v>0</v>
      </c>
      <c r="E131" s="3"/>
      <c r="F131" s="6">
        <f t="shared" si="17"/>
        <v>0</v>
      </c>
      <c r="G131" s="6">
        <f t="shared" si="18"/>
        <v>0</v>
      </c>
      <c r="H131" s="6"/>
      <c r="I131" s="3">
        <v>0</v>
      </c>
      <c r="J131" s="3"/>
      <c r="K131" s="6">
        <f t="shared" si="19"/>
        <v>0</v>
      </c>
    </row>
    <row r="132" spans="1:11" x14ac:dyDescent="0.3">
      <c r="A132" s="3">
        <v>131</v>
      </c>
      <c r="B132" s="4" t="s">
        <v>141</v>
      </c>
      <c r="C132" s="5"/>
      <c r="D132" s="6">
        <f t="shared" si="16"/>
        <v>0</v>
      </c>
      <c r="E132" s="3">
        <v>3</v>
      </c>
      <c r="F132" s="6">
        <f t="shared" si="17"/>
        <v>13.636363636363635</v>
      </c>
      <c r="G132" s="6">
        <f t="shared" si="18"/>
        <v>13.636363636363635</v>
      </c>
      <c r="H132" s="6"/>
      <c r="I132" s="3">
        <v>7</v>
      </c>
      <c r="J132" s="3"/>
      <c r="K132" s="6">
        <f t="shared" si="19"/>
        <v>20.636363636363633</v>
      </c>
    </row>
    <row r="133" spans="1:11" x14ac:dyDescent="0.3">
      <c r="A133" s="3">
        <v>132</v>
      </c>
      <c r="B133" s="4" t="s">
        <v>142</v>
      </c>
      <c r="C133" s="5">
        <v>7</v>
      </c>
      <c r="D133" s="6">
        <f t="shared" si="16"/>
        <v>29.166666666666668</v>
      </c>
      <c r="E133" s="3">
        <v>6</v>
      </c>
      <c r="F133" s="6">
        <f t="shared" si="17"/>
        <v>27.27272727272727</v>
      </c>
      <c r="G133" s="6">
        <f t="shared" si="18"/>
        <v>29.166666666666668</v>
      </c>
      <c r="H133" s="6"/>
      <c r="I133" s="3">
        <v>8</v>
      </c>
      <c r="J133" s="3"/>
      <c r="K133" s="6">
        <f t="shared" si="19"/>
        <v>37.166666666666671</v>
      </c>
    </row>
    <row r="134" spans="1:11" x14ac:dyDescent="0.3">
      <c r="A134" s="3">
        <v>133</v>
      </c>
      <c r="B134" s="4" t="s">
        <v>143</v>
      </c>
      <c r="C134" s="5"/>
      <c r="D134" s="6">
        <f t="shared" si="16"/>
        <v>0</v>
      </c>
      <c r="E134" s="3"/>
      <c r="F134" s="6">
        <f t="shared" si="17"/>
        <v>0</v>
      </c>
      <c r="G134" s="6">
        <f t="shared" si="18"/>
        <v>0</v>
      </c>
      <c r="H134" s="6"/>
      <c r="I134" s="3">
        <v>0</v>
      </c>
      <c r="J134" s="3"/>
      <c r="K134" s="6">
        <f t="shared" si="19"/>
        <v>0</v>
      </c>
    </row>
    <row r="135" spans="1:11" x14ac:dyDescent="0.3">
      <c r="A135" s="3">
        <v>134</v>
      </c>
      <c r="B135" s="4" t="s">
        <v>144</v>
      </c>
      <c r="C135" s="5"/>
      <c r="D135" s="6">
        <f t="shared" si="16"/>
        <v>0</v>
      </c>
      <c r="E135" s="3"/>
      <c r="F135" s="6">
        <f t="shared" si="17"/>
        <v>0</v>
      </c>
      <c r="G135" s="6">
        <f t="shared" si="18"/>
        <v>0</v>
      </c>
      <c r="H135" s="6"/>
      <c r="I135" s="3">
        <v>0</v>
      </c>
      <c r="J135" s="3"/>
      <c r="K135" s="6">
        <f t="shared" si="19"/>
        <v>0</v>
      </c>
    </row>
    <row r="136" spans="1:11" x14ac:dyDescent="0.3">
      <c r="A136" s="3">
        <v>135</v>
      </c>
      <c r="B136" s="4" t="s">
        <v>145</v>
      </c>
      <c r="C136" s="5"/>
      <c r="D136" s="6">
        <f t="shared" si="16"/>
        <v>0</v>
      </c>
      <c r="E136" s="3"/>
      <c r="F136" s="6">
        <f t="shared" si="17"/>
        <v>0</v>
      </c>
      <c r="G136" s="6">
        <f t="shared" si="18"/>
        <v>0</v>
      </c>
      <c r="H136" s="6"/>
      <c r="I136" s="3">
        <v>0</v>
      </c>
      <c r="J136" s="3"/>
      <c r="K136" s="6">
        <f t="shared" si="19"/>
        <v>0</v>
      </c>
    </row>
    <row r="137" spans="1:11" x14ac:dyDescent="0.3">
      <c r="A137" s="3">
        <v>136</v>
      </c>
      <c r="B137" s="4" t="s">
        <v>146</v>
      </c>
      <c r="C137" s="5"/>
      <c r="D137" s="6">
        <f t="shared" si="16"/>
        <v>0</v>
      </c>
      <c r="E137" s="3"/>
      <c r="F137" s="6">
        <f t="shared" si="17"/>
        <v>0</v>
      </c>
      <c r="G137" s="6">
        <f t="shared" si="18"/>
        <v>0</v>
      </c>
      <c r="H137" s="6"/>
      <c r="I137" s="3">
        <v>0</v>
      </c>
      <c r="J137" s="3"/>
      <c r="K137" s="6">
        <f t="shared" si="19"/>
        <v>0</v>
      </c>
    </row>
    <row r="138" spans="1:11" x14ac:dyDescent="0.3">
      <c r="A138" s="3">
        <v>137</v>
      </c>
      <c r="B138" s="4" t="s">
        <v>147</v>
      </c>
      <c r="C138" s="5"/>
      <c r="D138" s="6">
        <f t="shared" si="16"/>
        <v>0</v>
      </c>
      <c r="E138" s="3"/>
      <c r="F138" s="6">
        <f t="shared" si="17"/>
        <v>0</v>
      </c>
      <c r="G138" s="6">
        <f t="shared" si="18"/>
        <v>0</v>
      </c>
      <c r="H138" s="6"/>
      <c r="I138" s="3">
        <v>0</v>
      </c>
      <c r="J138" s="3"/>
      <c r="K138" s="6">
        <f t="shared" si="19"/>
        <v>0</v>
      </c>
    </row>
    <row r="139" spans="1:11" x14ac:dyDescent="0.3">
      <c r="A139" s="3">
        <v>138</v>
      </c>
      <c r="B139" s="4" t="s">
        <v>148</v>
      </c>
      <c r="C139" s="5"/>
      <c r="D139" s="6">
        <f t="shared" si="16"/>
        <v>0</v>
      </c>
      <c r="E139" s="3"/>
      <c r="F139" s="6">
        <f t="shared" si="17"/>
        <v>0</v>
      </c>
      <c r="G139" s="6">
        <f t="shared" si="18"/>
        <v>0</v>
      </c>
      <c r="H139" s="6"/>
      <c r="I139" s="3">
        <v>0</v>
      </c>
      <c r="J139" s="3"/>
      <c r="K139" s="6">
        <f t="shared" si="19"/>
        <v>0</v>
      </c>
    </row>
    <row r="140" spans="1:11" x14ac:dyDescent="0.3">
      <c r="A140" s="3">
        <v>139</v>
      </c>
      <c r="B140" s="4" t="s">
        <v>149</v>
      </c>
      <c r="C140" s="5"/>
      <c r="D140" s="6">
        <f t="shared" si="16"/>
        <v>0</v>
      </c>
      <c r="E140" s="3"/>
      <c r="F140" s="6">
        <f t="shared" si="17"/>
        <v>0</v>
      </c>
      <c r="G140" s="6">
        <f t="shared" si="18"/>
        <v>0</v>
      </c>
      <c r="H140" s="6"/>
      <c r="I140" s="3">
        <v>0</v>
      </c>
      <c r="J140" s="3"/>
      <c r="K140" s="6">
        <f t="shared" si="19"/>
        <v>0</v>
      </c>
    </row>
    <row r="141" spans="1:11" x14ac:dyDescent="0.3">
      <c r="A141" s="3">
        <v>140</v>
      </c>
      <c r="B141" s="4" t="s">
        <v>150</v>
      </c>
      <c r="C141" s="5"/>
      <c r="D141" s="6">
        <f t="shared" si="16"/>
        <v>0</v>
      </c>
      <c r="E141" s="3"/>
      <c r="F141" s="6">
        <f t="shared" si="17"/>
        <v>0</v>
      </c>
      <c r="G141" s="6">
        <f t="shared" si="18"/>
        <v>0</v>
      </c>
      <c r="H141" s="6"/>
      <c r="I141" s="3">
        <v>0</v>
      </c>
      <c r="J141" s="3"/>
      <c r="K141" s="6">
        <f t="shared" si="19"/>
        <v>0</v>
      </c>
    </row>
    <row r="142" spans="1:11" x14ac:dyDescent="0.3">
      <c r="A142" s="3">
        <v>141</v>
      </c>
      <c r="B142" s="4" t="s">
        <v>151</v>
      </c>
      <c r="C142" s="5"/>
      <c r="D142" s="6">
        <f t="shared" si="16"/>
        <v>0</v>
      </c>
      <c r="E142" s="3"/>
      <c r="F142" s="6">
        <f t="shared" si="17"/>
        <v>0</v>
      </c>
      <c r="G142" s="6">
        <f t="shared" si="18"/>
        <v>0</v>
      </c>
      <c r="H142" s="6"/>
      <c r="I142" s="3">
        <v>0</v>
      </c>
      <c r="J142" s="3"/>
      <c r="K142" s="6">
        <f t="shared" si="19"/>
        <v>0</v>
      </c>
    </row>
    <row r="143" spans="1:11" x14ac:dyDescent="0.3">
      <c r="A143" s="3">
        <v>142</v>
      </c>
      <c r="B143" s="4" t="s">
        <v>152</v>
      </c>
      <c r="C143" s="5"/>
      <c r="D143" s="6">
        <f t="shared" si="16"/>
        <v>0</v>
      </c>
      <c r="E143" s="3"/>
      <c r="F143" s="6">
        <f t="shared" si="17"/>
        <v>0</v>
      </c>
      <c r="G143" s="6">
        <f t="shared" si="18"/>
        <v>0</v>
      </c>
      <c r="H143" s="6"/>
      <c r="I143" s="3">
        <v>0</v>
      </c>
      <c r="J143" s="3"/>
      <c r="K143" s="6">
        <f t="shared" si="19"/>
        <v>0</v>
      </c>
    </row>
    <row r="144" spans="1:11" x14ac:dyDescent="0.3">
      <c r="A144" s="3">
        <v>143</v>
      </c>
      <c r="B144" s="4" t="s">
        <v>153</v>
      </c>
      <c r="C144" s="5"/>
      <c r="D144" s="6">
        <f t="shared" si="16"/>
        <v>0</v>
      </c>
      <c r="E144" s="3"/>
      <c r="F144" s="6">
        <f t="shared" si="17"/>
        <v>0</v>
      </c>
      <c r="G144" s="6">
        <f t="shared" si="18"/>
        <v>0</v>
      </c>
      <c r="H144" s="6"/>
      <c r="I144" s="3">
        <v>0</v>
      </c>
      <c r="J144" s="3"/>
      <c r="K144" s="6">
        <f t="shared" si="19"/>
        <v>0</v>
      </c>
    </row>
    <row r="145" spans="1:11" x14ac:dyDescent="0.3">
      <c r="A145" s="3">
        <v>144</v>
      </c>
      <c r="B145" s="4" t="s">
        <v>154</v>
      </c>
      <c r="C145" s="5"/>
      <c r="D145" s="6">
        <f t="shared" si="16"/>
        <v>0</v>
      </c>
      <c r="E145" s="3"/>
      <c r="F145" s="6">
        <f t="shared" si="17"/>
        <v>0</v>
      </c>
      <c r="G145" s="6">
        <f t="shared" si="18"/>
        <v>0</v>
      </c>
      <c r="H145" s="6"/>
      <c r="I145" s="3">
        <v>0</v>
      </c>
      <c r="J145" s="3"/>
      <c r="K145" s="6">
        <f t="shared" si="19"/>
        <v>0</v>
      </c>
    </row>
    <row r="146" spans="1:11" x14ac:dyDescent="0.3">
      <c r="A146" s="3">
        <v>145</v>
      </c>
      <c r="B146" s="4" t="s">
        <v>155</v>
      </c>
      <c r="C146" s="5"/>
      <c r="D146" s="6">
        <f t="shared" si="16"/>
        <v>0</v>
      </c>
      <c r="E146" s="3">
        <v>2.5</v>
      </c>
      <c r="F146" s="6">
        <f t="shared" si="17"/>
        <v>11.363636363636363</v>
      </c>
      <c r="G146" s="6">
        <f t="shared" si="18"/>
        <v>11.363636363636363</v>
      </c>
      <c r="H146" s="6"/>
      <c r="I146" s="3">
        <v>7</v>
      </c>
      <c r="J146" s="3"/>
      <c r="K146" s="6">
        <f t="shared" si="19"/>
        <v>18.363636363636363</v>
      </c>
    </row>
    <row r="147" spans="1:11" x14ac:dyDescent="0.3">
      <c r="A147" s="3">
        <v>146</v>
      </c>
      <c r="B147" s="4" t="s">
        <v>156</v>
      </c>
      <c r="C147" s="5"/>
      <c r="D147" s="6">
        <f t="shared" si="16"/>
        <v>0</v>
      </c>
      <c r="E147" s="3">
        <v>3.5</v>
      </c>
      <c r="F147" s="6">
        <f t="shared" si="17"/>
        <v>15.909090909090908</v>
      </c>
      <c r="G147" s="6">
        <f t="shared" si="18"/>
        <v>15.909090909090908</v>
      </c>
      <c r="H147" s="3"/>
      <c r="I147" s="3">
        <v>7</v>
      </c>
      <c r="J147" s="3"/>
      <c r="K147" s="6">
        <f t="shared" si="19"/>
        <v>22.909090909090907</v>
      </c>
    </row>
    <row r="148" spans="1:11" x14ac:dyDescent="0.3">
      <c r="A148" s="3">
        <v>147</v>
      </c>
      <c r="B148" s="4" t="s">
        <v>157</v>
      </c>
      <c r="C148" s="5">
        <v>7</v>
      </c>
      <c r="D148" s="6">
        <f t="shared" si="16"/>
        <v>29.166666666666668</v>
      </c>
      <c r="E148" s="3">
        <v>8.8000000000000007</v>
      </c>
      <c r="F148" s="6">
        <f t="shared" si="17"/>
        <v>40</v>
      </c>
      <c r="G148" s="6">
        <f t="shared" si="18"/>
        <v>40</v>
      </c>
      <c r="H148" s="3"/>
      <c r="I148" s="3">
        <v>10</v>
      </c>
      <c r="J148" s="3"/>
      <c r="K148" s="6">
        <f t="shared" si="19"/>
        <v>50</v>
      </c>
    </row>
  </sheetData>
  <sortState ref="A2:M148">
    <sortCondition ref="A1"/>
  </sortState>
  <pageMargins left="0.7" right="0.7" top="0.75" bottom="0.75" header="0.3" footer="0.3"/>
  <pageSetup paperSize="9" scale="130" orientation="portrait" horizontalDpi="1200" verticalDpi="1200" r:id="rId1"/>
  <headerFooter>
    <oddHeader>&amp;LStudije menadžmenta Podgorica
Ekonomija firme&amp;CPrva godina&amp;R&amp;P/&amp;N.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/>
  </sheetViews>
  <sheetFormatPr defaultRowHeight="14.4" x14ac:dyDescent="0.3"/>
  <cols>
    <col min="1" max="1" width="5" style="8" customWidth="1"/>
    <col min="2" max="2" width="7.88671875" style="9" customWidth="1"/>
    <col min="3" max="3" width="4" style="8" hidden="1" customWidth="1"/>
    <col min="4" max="4" width="14.33203125" style="8" customWidth="1"/>
    <col min="5" max="5" width="5.5546875" style="8" hidden="1" customWidth="1"/>
    <col min="6" max="6" width="12.88671875" style="8" customWidth="1"/>
    <col min="7" max="7" width="17.109375" style="8" customWidth="1"/>
    <col min="8" max="8" width="4.5546875" style="8" hidden="1" customWidth="1"/>
    <col min="9" max="9" width="13.33203125" style="8" customWidth="1"/>
    <col min="10" max="10" width="12.88671875" style="8" customWidth="1"/>
    <col min="11" max="11" width="8.5546875" style="8" customWidth="1"/>
    <col min="12" max="12" width="8.88671875" customWidth="1"/>
    <col min="13" max="13" width="8.88671875" style="8" customWidth="1"/>
    <col min="14" max="14" width="8.88671875" customWidth="1"/>
  </cols>
  <sheetData>
    <row r="1" spans="1:11" ht="43.2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4" t="s">
        <v>11</v>
      </c>
      <c r="C2" s="3">
        <v>3</v>
      </c>
      <c r="D2" s="6">
        <f t="shared" ref="D2:D33" si="0">C2/12*50</f>
        <v>12.5</v>
      </c>
      <c r="E2" s="3">
        <v>7</v>
      </c>
      <c r="F2" s="6">
        <f t="shared" ref="F2:F33" si="1">E2/11*50</f>
        <v>31.818181818181817</v>
      </c>
      <c r="G2" s="6">
        <f t="shared" ref="G2:G33" si="2">IF(D2&gt;F2,D2,F2)</f>
        <v>31.818181818181817</v>
      </c>
      <c r="H2" s="6"/>
      <c r="I2" s="3">
        <v>8</v>
      </c>
      <c r="J2" s="3"/>
      <c r="K2" s="6">
        <f t="shared" ref="K2:K33" si="3">G2+I2+J2</f>
        <v>39.818181818181813</v>
      </c>
    </row>
    <row r="3" spans="1:11" x14ac:dyDescent="0.3">
      <c r="A3" s="3">
        <v>2</v>
      </c>
      <c r="B3" s="4" t="s">
        <v>12</v>
      </c>
      <c r="C3" s="3">
        <v>1.75</v>
      </c>
      <c r="D3" s="6">
        <f t="shared" si="0"/>
        <v>7.291666666666667</v>
      </c>
      <c r="E3" s="3"/>
      <c r="F3" s="6">
        <f t="shared" si="1"/>
        <v>0</v>
      </c>
      <c r="G3" s="6">
        <f t="shared" si="2"/>
        <v>7.291666666666667</v>
      </c>
      <c r="H3" s="6"/>
      <c r="I3" s="3">
        <v>6</v>
      </c>
      <c r="J3" s="3"/>
      <c r="K3" s="6">
        <f t="shared" si="3"/>
        <v>13.291666666666668</v>
      </c>
    </row>
    <row r="4" spans="1:11" x14ac:dyDescent="0.3">
      <c r="A4" s="3">
        <v>3</v>
      </c>
      <c r="B4" s="4" t="s">
        <v>13</v>
      </c>
      <c r="C4" s="3">
        <v>0</v>
      </c>
      <c r="D4" s="6">
        <f t="shared" si="0"/>
        <v>0</v>
      </c>
      <c r="E4" s="3">
        <v>4</v>
      </c>
      <c r="F4" s="6">
        <f t="shared" si="1"/>
        <v>18.181818181818183</v>
      </c>
      <c r="G4" s="6">
        <f t="shared" si="2"/>
        <v>18.181818181818183</v>
      </c>
      <c r="H4" s="6"/>
      <c r="I4" s="3">
        <v>10</v>
      </c>
      <c r="J4" s="3"/>
      <c r="K4" s="6">
        <f t="shared" si="3"/>
        <v>28.181818181818183</v>
      </c>
    </row>
    <row r="5" spans="1:11" x14ac:dyDescent="0.3">
      <c r="A5" s="3">
        <v>4</v>
      </c>
      <c r="B5" s="4" t="s">
        <v>14</v>
      </c>
      <c r="C5" s="3">
        <v>0</v>
      </c>
      <c r="D5" s="6">
        <f t="shared" si="0"/>
        <v>0</v>
      </c>
      <c r="E5" s="3">
        <v>9</v>
      </c>
      <c r="F5" s="6">
        <f t="shared" si="1"/>
        <v>40.909090909090914</v>
      </c>
      <c r="G5" s="6">
        <f t="shared" si="2"/>
        <v>40.909090909090914</v>
      </c>
      <c r="H5" s="6"/>
      <c r="I5" s="3">
        <v>10</v>
      </c>
      <c r="J5" s="3"/>
      <c r="K5" s="6">
        <f t="shared" si="3"/>
        <v>50.909090909090914</v>
      </c>
    </row>
    <row r="6" spans="1:11" x14ac:dyDescent="0.3">
      <c r="A6" s="3">
        <v>5</v>
      </c>
      <c r="B6" s="4" t="s">
        <v>15</v>
      </c>
      <c r="C6" s="3">
        <v>2</v>
      </c>
      <c r="D6" s="6">
        <f t="shared" si="0"/>
        <v>8.3333333333333321</v>
      </c>
      <c r="E6" s="3">
        <v>2.5</v>
      </c>
      <c r="F6" s="6">
        <f t="shared" si="1"/>
        <v>11.363636363636363</v>
      </c>
      <c r="G6" s="6">
        <f t="shared" si="2"/>
        <v>11.363636363636363</v>
      </c>
      <c r="H6" s="6"/>
      <c r="I6" s="3">
        <v>10</v>
      </c>
      <c r="J6" s="3"/>
      <c r="K6" s="6">
        <f t="shared" si="3"/>
        <v>21.363636363636363</v>
      </c>
    </row>
    <row r="7" spans="1:11" x14ac:dyDescent="0.3">
      <c r="A7" s="3">
        <v>6</v>
      </c>
      <c r="B7" s="4" t="s">
        <v>16</v>
      </c>
      <c r="C7" s="3">
        <v>3</v>
      </c>
      <c r="D7" s="6">
        <f t="shared" si="0"/>
        <v>12.5</v>
      </c>
      <c r="E7" s="3">
        <v>2.5</v>
      </c>
      <c r="F7" s="6">
        <f t="shared" si="1"/>
        <v>11.363636363636363</v>
      </c>
      <c r="G7" s="6">
        <f t="shared" si="2"/>
        <v>12.5</v>
      </c>
      <c r="H7" s="6"/>
      <c r="I7" s="3">
        <v>10</v>
      </c>
      <c r="J7" s="3"/>
      <c r="K7" s="6">
        <f t="shared" si="3"/>
        <v>22.5</v>
      </c>
    </row>
    <row r="8" spans="1:11" x14ac:dyDescent="0.3">
      <c r="A8" s="3">
        <v>7</v>
      </c>
      <c r="B8" s="4" t="s">
        <v>17</v>
      </c>
      <c r="C8" s="3">
        <v>9.75</v>
      </c>
      <c r="D8" s="6">
        <f t="shared" si="0"/>
        <v>40.625</v>
      </c>
      <c r="E8" s="3"/>
      <c r="F8" s="6">
        <f t="shared" si="1"/>
        <v>0</v>
      </c>
      <c r="G8" s="6">
        <f t="shared" si="2"/>
        <v>40.625</v>
      </c>
      <c r="H8" s="6"/>
      <c r="I8" s="3">
        <v>10</v>
      </c>
      <c r="J8" s="3"/>
      <c r="K8" s="6">
        <f t="shared" si="3"/>
        <v>50.625</v>
      </c>
    </row>
    <row r="9" spans="1:11" x14ac:dyDescent="0.3">
      <c r="A9" s="3">
        <v>8</v>
      </c>
      <c r="B9" s="4" t="s">
        <v>18</v>
      </c>
      <c r="C9" s="3">
        <v>1.5</v>
      </c>
      <c r="D9" s="6">
        <f t="shared" si="0"/>
        <v>6.25</v>
      </c>
      <c r="E9" s="3">
        <v>5</v>
      </c>
      <c r="F9" s="6">
        <f t="shared" si="1"/>
        <v>22.727272727272727</v>
      </c>
      <c r="G9" s="6">
        <f t="shared" si="2"/>
        <v>22.727272727272727</v>
      </c>
      <c r="H9" s="6"/>
      <c r="I9" s="3">
        <v>8</v>
      </c>
      <c r="J9" s="3"/>
      <c r="K9" s="6">
        <f t="shared" si="3"/>
        <v>30.727272727272727</v>
      </c>
    </row>
    <row r="10" spans="1:11" x14ac:dyDescent="0.3">
      <c r="A10" s="3">
        <v>9</v>
      </c>
      <c r="B10" s="4" t="s">
        <v>19</v>
      </c>
      <c r="C10" s="3"/>
      <c r="D10" s="6">
        <f t="shared" si="0"/>
        <v>0</v>
      </c>
      <c r="E10" s="3"/>
      <c r="F10" s="6">
        <f t="shared" si="1"/>
        <v>0</v>
      </c>
      <c r="G10" s="6">
        <f t="shared" si="2"/>
        <v>0</v>
      </c>
      <c r="H10" s="6"/>
      <c r="I10" s="3">
        <v>0</v>
      </c>
      <c r="J10" s="3"/>
      <c r="K10" s="6">
        <f t="shared" si="3"/>
        <v>0</v>
      </c>
    </row>
    <row r="11" spans="1:11" x14ac:dyDescent="0.3">
      <c r="A11" s="3">
        <v>10</v>
      </c>
      <c r="B11" s="4" t="s">
        <v>20</v>
      </c>
      <c r="C11" s="3">
        <v>0.5</v>
      </c>
      <c r="D11" s="6">
        <f t="shared" si="0"/>
        <v>2.083333333333333</v>
      </c>
      <c r="E11" s="3">
        <v>5.5</v>
      </c>
      <c r="F11" s="6">
        <f t="shared" si="1"/>
        <v>25</v>
      </c>
      <c r="G11" s="6">
        <f t="shared" si="2"/>
        <v>25</v>
      </c>
      <c r="H11" s="6"/>
      <c r="I11" s="3">
        <v>10</v>
      </c>
      <c r="J11" s="3"/>
      <c r="K11" s="6">
        <f t="shared" si="3"/>
        <v>35</v>
      </c>
    </row>
    <row r="12" spans="1:11" x14ac:dyDescent="0.3">
      <c r="A12" s="3">
        <v>11</v>
      </c>
      <c r="B12" s="4" t="s">
        <v>21</v>
      </c>
      <c r="C12" s="3"/>
      <c r="D12" s="6">
        <f t="shared" si="0"/>
        <v>0</v>
      </c>
      <c r="E12" s="3"/>
      <c r="F12" s="6">
        <f t="shared" si="1"/>
        <v>0</v>
      </c>
      <c r="G12" s="6">
        <f t="shared" si="2"/>
        <v>0</v>
      </c>
      <c r="H12" s="6"/>
      <c r="I12" s="3">
        <v>0</v>
      </c>
      <c r="J12" s="3"/>
      <c r="K12" s="6">
        <f t="shared" si="3"/>
        <v>0</v>
      </c>
    </row>
    <row r="13" spans="1:11" x14ac:dyDescent="0.3">
      <c r="A13" s="3">
        <v>12</v>
      </c>
      <c r="B13" s="4" t="s">
        <v>22</v>
      </c>
      <c r="C13" s="3">
        <v>11</v>
      </c>
      <c r="D13" s="6">
        <f t="shared" si="0"/>
        <v>45.833333333333329</v>
      </c>
      <c r="E13" s="3"/>
      <c r="F13" s="6">
        <f t="shared" si="1"/>
        <v>0</v>
      </c>
      <c r="G13" s="6">
        <f t="shared" si="2"/>
        <v>45.833333333333329</v>
      </c>
      <c r="H13" s="6"/>
      <c r="I13" s="3">
        <v>10</v>
      </c>
      <c r="J13" s="3"/>
      <c r="K13" s="6">
        <f t="shared" si="3"/>
        <v>55.833333333333329</v>
      </c>
    </row>
    <row r="14" spans="1:11" x14ac:dyDescent="0.3">
      <c r="A14" s="3">
        <v>13</v>
      </c>
      <c r="B14" s="4" t="s">
        <v>23</v>
      </c>
      <c r="C14" s="3">
        <v>2.5</v>
      </c>
      <c r="D14" s="6">
        <f t="shared" si="0"/>
        <v>10.416666666666668</v>
      </c>
      <c r="E14" s="3"/>
      <c r="F14" s="6">
        <f t="shared" si="1"/>
        <v>0</v>
      </c>
      <c r="G14" s="6">
        <f t="shared" si="2"/>
        <v>10.416666666666668</v>
      </c>
      <c r="H14" s="6"/>
      <c r="I14" s="3">
        <v>10</v>
      </c>
      <c r="J14" s="3"/>
      <c r="K14" s="6">
        <f t="shared" si="3"/>
        <v>20.416666666666668</v>
      </c>
    </row>
    <row r="15" spans="1:11" x14ac:dyDescent="0.3">
      <c r="A15" s="3">
        <v>14</v>
      </c>
      <c r="B15" s="4" t="s">
        <v>24</v>
      </c>
      <c r="C15" s="3">
        <v>1</v>
      </c>
      <c r="D15" s="6">
        <f t="shared" si="0"/>
        <v>4.1666666666666661</v>
      </c>
      <c r="E15" s="3">
        <v>5.5</v>
      </c>
      <c r="F15" s="6">
        <f t="shared" si="1"/>
        <v>25</v>
      </c>
      <c r="G15" s="6">
        <f t="shared" si="2"/>
        <v>25</v>
      </c>
      <c r="H15" s="6"/>
      <c r="I15" s="3">
        <v>8</v>
      </c>
      <c r="J15" s="3"/>
      <c r="K15" s="6">
        <f t="shared" si="3"/>
        <v>33</v>
      </c>
    </row>
    <row r="16" spans="1:11" x14ac:dyDescent="0.3">
      <c r="A16" s="3">
        <v>15</v>
      </c>
      <c r="B16" s="4" t="s">
        <v>25</v>
      </c>
      <c r="C16" s="3">
        <v>0</v>
      </c>
      <c r="D16" s="6">
        <f t="shared" si="0"/>
        <v>0</v>
      </c>
      <c r="E16" s="3">
        <v>3</v>
      </c>
      <c r="F16" s="6">
        <f t="shared" si="1"/>
        <v>13.636363636363635</v>
      </c>
      <c r="G16" s="6">
        <f t="shared" si="2"/>
        <v>13.636363636363635</v>
      </c>
      <c r="H16" s="6"/>
      <c r="I16" s="3">
        <v>6</v>
      </c>
      <c r="J16" s="3"/>
      <c r="K16" s="6">
        <f t="shared" si="3"/>
        <v>19.636363636363633</v>
      </c>
    </row>
    <row r="17" spans="1:11" x14ac:dyDescent="0.3">
      <c r="A17" s="3">
        <v>16</v>
      </c>
      <c r="B17" s="4" t="s">
        <v>26</v>
      </c>
      <c r="C17" s="3">
        <v>9</v>
      </c>
      <c r="D17" s="6">
        <f t="shared" si="0"/>
        <v>37.5</v>
      </c>
      <c r="E17" s="3"/>
      <c r="F17" s="6">
        <f t="shared" si="1"/>
        <v>0</v>
      </c>
      <c r="G17" s="6">
        <f t="shared" si="2"/>
        <v>37.5</v>
      </c>
      <c r="H17" s="6"/>
      <c r="I17" s="3">
        <v>10</v>
      </c>
      <c r="J17" s="3"/>
      <c r="K17" s="6">
        <f t="shared" si="3"/>
        <v>47.5</v>
      </c>
    </row>
    <row r="18" spans="1:11" x14ac:dyDescent="0.3">
      <c r="A18" s="3">
        <v>17</v>
      </c>
      <c r="B18" s="4" t="s">
        <v>27</v>
      </c>
      <c r="C18" s="3"/>
      <c r="D18" s="6">
        <f t="shared" si="0"/>
        <v>0</v>
      </c>
      <c r="E18" s="3"/>
      <c r="F18" s="6">
        <f t="shared" si="1"/>
        <v>0</v>
      </c>
      <c r="G18" s="6">
        <f t="shared" si="2"/>
        <v>0</v>
      </c>
      <c r="H18" s="6"/>
      <c r="I18" s="3">
        <v>0</v>
      </c>
      <c r="J18" s="3"/>
      <c r="K18" s="6">
        <f t="shared" si="3"/>
        <v>0</v>
      </c>
    </row>
    <row r="19" spans="1:11" x14ac:dyDescent="0.3">
      <c r="A19" s="3">
        <v>18</v>
      </c>
      <c r="B19" s="4" t="s">
        <v>29</v>
      </c>
      <c r="C19" s="3"/>
      <c r="D19" s="6">
        <f t="shared" si="0"/>
        <v>0</v>
      </c>
      <c r="E19" s="3"/>
      <c r="F19" s="6">
        <f t="shared" si="1"/>
        <v>0</v>
      </c>
      <c r="G19" s="6">
        <f t="shared" si="2"/>
        <v>0</v>
      </c>
      <c r="H19" s="6"/>
      <c r="I19" s="3">
        <v>0</v>
      </c>
      <c r="J19" s="3"/>
      <c r="K19" s="6">
        <f t="shared" si="3"/>
        <v>0</v>
      </c>
    </row>
    <row r="20" spans="1:11" x14ac:dyDescent="0.3">
      <c r="A20" s="3">
        <v>19</v>
      </c>
      <c r="B20" s="4" t="s">
        <v>30</v>
      </c>
      <c r="C20" s="3"/>
      <c r="D20" s="6">
        <f t="shared" si="0"/>
        <v>0</v>
      </c>
      <c r="E20" s="3">
        <v>7.5</v>
      </c>
      <c r="F20" s="6">
        <f t="shared" si="1"/>
        <v>34.090909090909086</v>
      </c>
      <c r="G20" s="6">
        <f t="shared" si="2"/>
        <v>34.090909090909086</v>
      </c>
      <c r="H20" s="6"/>
      <c r="I20" s="3">
        <v>8</v>
      </c>
      <c r="J20" s="3"/>
      <c r="K20" s="6">
        <f t="shared" si="3"/>
        <v>42.090909090909086</v>
      </c>
    </row>
    <row r="21" spans="1:11" x14ac:dyDescent="0.3">
      <c r="A21" s="3">
        <v>20</v>
      </c>
      <c r="B21" s="4" t="s">
        <v>31</v>
      </c>
      <c r="C21" s="3"/>
      <c r="D21" s="6">
        <f t="shared" si="0"/>
        <v>0</v>
      </c>
      <c r="E21" s="3">
        <v>9.5</v>
      </c>
      <c r="F21" s="6">
        <f t="shared" si="1"/>
        <v>43.18181818181818</v>
      </c>
      <c r="G21" s="6">
        <f t="shared" si="2"/>
        <v>43.18181818181818</v>
      </c>
      <c r="H21" s="6"/>
      <c r="I21" s="3">
        <v>10</v>
      </c>
      <c r="J21" s="3"/>
      <c r="K21" s="6">
        <f t="shared" si="3"/>
        <v>53.18181818181818</v>
      </c>
    </row>
    <row r="22" spans="1:11" x14ac:dyDescent="0.3">
      <c r="A22" s="3">
        <v>21</v>
      </c>
      <c r="B22" s="4" t="s">
        <v>32</v>
      </c>
      <c r="C22" s="3"/>
      <c r="D22" s="6">
        <f t="shared" si="0"/>
        <v>0</v>
      </c>
      <c r="E22" s="3">
        <v>9</v>
      </c>
      <c r="F22" s="6">
        <f t="shared" si="1"/>
        <v>40.909090909090914</v>
      </c>
      <c r="G22" s="6">
        <f t="shared" si="2"/>
        <v>40.909090909090914</v>
      </c>
      <c r="H22" s="6"/>
      <c r="I22" s="3">
        <v>10</v>
      </c>
      <c r="J22" s="3"/>
      <c r="K22" s="6">
        <f t="shared" si="3"/>
        <v>50.909090909090914</v>
      </c>
    </row>
    <row r="23" spans="1:11" x14ac:dyDescent="0.3">
      <c r="A23" s="3">
        <v>22</v>
      </c>
      <c r="B23" s="4" t="s">
        <v>33</v>
      </c>
      <c r="C23" s="3"/>
      <c r="D23" s="6">
        <f t="shared" si="0"/>
        <v>0</v>
      </c>
      <c r="E23" s="3"/>
      <c r="F23" s="6">
        <f t="shared" si="1"/>
        <v>0</v>
      </c>
      <c r="G23" s="6">
        <f t="shared" si="2"/>
        <v>0</v>
      </c>
      <c r="H23" s="6"/>
      <c r="I23" s="3">
        <v>0</v>
      </c>
      <c r="J23" s="3"/>
      <c r="K23" s="6">
        <f t="shared" si="3"/>
        <v>0</v>
      </c>
    </row>
    <row r="24" spans="1:11" x14ac:dyDescent="0.3">
      <c r="A24" s="3">
        <v>23</v>
      </c>
      <c r="B24" s="4" t="s">
        <v>34</v>
      </c>
      <c r="C24" s="3">
        <v>0</v>
      </c>
      <c r="D24" s="6">
        <f t="shared" si="0"/>
        <v>0</v>
      </c>
      <c r="E24" s="3"/>
      <c r="F24" s="6">
        <f t="shared" si="1"/>
        <v>0</v>
      </c>
      <c r="G24" s="6">
        <f t="shared" si="2"/>
        <v>0</v>
      </c>
      <c r="H24" s="6"/>
      <c r="I24" s="3">
        <v>0</v>
      </c>
      <c r="J24" s="3"/>
      <c r="K24" s="6">
        <f t="shared" si="3"/>
        <v>0</v>
      </c>
    </row>
    <row r="25" spans="1:11" x14ac:dyDescent="0.3">
      <c r="A25" s="3">
        <v>24</v>
      </c>
      <c r="B25" s="4" t="s">
        <v>35</v>
      </c>
      <c r="C25" s="3"/>
      <c r="D25" s="6">
        <f t="shared" si="0"/>
        <v>0</v>
      </c>
      <c r="E25" s="3"/>
      <c r="F25" s="6">
        <f t="shared" si="1"/>
        <v>0</v>
      </c>
      <c r="G25" s="6">
        <f t="shared" si="2"/>
        <v>0</v>
      </c>
      <c r="H25" s="6"/>
      <c r="I25" s="3">
        <v>0</v>
      </c>
      <c r="J25" s="3"/>
      <c r="K25" s="6">
        <f t="shared" si="3"/>
        <v>0</v>
      </c>
    </row>
    <row r="26" spans="1:11" x14ac:dyDescent="0.3">
      <c r="A26" s="3">
        <v>25</v>
      </c>
      <c r="B26" s="4" t="s">
        <v>36</v>
      </c>
      <c r="C26" s="3"/>
      <c r="D26" s="6">
        <f t="shared" si="0"/>
        <v>0</v>
      </c>
      <c r="E26" s="3"/>
      <c r="F26" s="6">
        <f t="shared" si="1"/>
        <v>0</v>
      </c>
      <c r="G26" s="6">
        <f t="shared" si="2"/>
        <v>0</v>
      </c>
      <c r="H26" s="6"/>
      <c r="I26" s="3">
        <v>0</v>
      </c>
      <c r="J26" s="3"/>
      <c r="K26" s="6">
        <f t="shared" si="3"/>
        <v>0</v>
      </c>
    </row>
    <row r="27" spans="1:11" x14ac:dyDescent="0.3">
      <c r="A27" s="3">
        <v>26</v>
      </c>
      <c r="B27" s="4" t="s">
        <v>37</v>
      </c>
      <c r="C27" s="3">
        <v>6.5</v>
      </c>
      <c r="D27" s="6">
        <f t="shared" si="0"/>
        <v>27.083333333333332</v>
      </c>
      <c r="E27" s="3"/>
      <c r="F27" s="6">
        <f t="shared" si="1"/>
        <v>0</v>
      </c>
      <c r="G27" s="6">
        <f t="shared" si="2"/>
        <v>27.083333333333332</v>
      </c>
      <c r="H27" s="6"/>
      <c r="I27" s="3">
        <v>8</v>
      </c>
      <c r="J27" s="3"/>
      <c r="K27" s="6">
        <f t="shared" si="3"/>
        <v>35.083333333333329</v>
      </c>
    </row>
    <row r="28" spans="1:11" x14ac:dyDescent="0.3">
      <c r="A28" s="3">
        <v>27</v>
      </c>
      <c r="B28" s="4" t="s">
        <v>38</v>
      </c>
      <c r="C28" s="3"/>
      <c r="D28" s="6">
        <f t="shared" si="0"/>
        <v>0</v>
      </c>
      <c r="E28" s="3"/>
      <c r="F28" s="6">
        <f t="shared" si="1"/>
        <v>0</v>
      </c>
      <c r="G28" s="6">
        <f t="shared" si="2"/>
        <v>0</v>
      </c>
      <c r="H28" s="6"/>
      <c r="I28" s="3">
        <v>0</v>
      </c>
      <c r="J28" s="3"/>
      <c r="K28" s="6">
        <f t="shared" si="3"/>
        <v>0</v>
      </c>
    </row>
    <row r="29" spans="1:11" x14ac:dyDescent="0.3">
      <c r="A29" s="3">
        <v>28</v>
      </c>
      <c r="B29" s="4" t="s">
        <v>39</v>
      </c>
      <c r="C29" s="3"/>
      <c r="D29" s="6">
        <f t="shared" si="0"/>
        <v>0</v>
      </c>
      <c r="E29" s="3">
        <v>0</v>
      </c>
      <c r="F29" s="6">
        <f t="shared" si="1"/>
        <v>0</v>
      </c>
      <c r="G29" s="6">
        <f t="shared" si="2"/>
        <v>0</v>
      </c>
      <c r="H29" s="6"/>
      <c r="I29" s="3">
        <v>0</v>
      </c>
      <c r="J29" s="3"/>
      <c r="K29" s="6">
        <f t="shared" si="3"/>
        <v>0</v>
      </c>
    </row>
    <row r="30" spans="1:11" x14ac:dyDescent="0.3">
      <c r="A30" s="3">
        <v>29</v>
      </c>
      <c r="B30" s="4" t="s">
        <v>40</v>
      </c>
      <c r="C30" s="3">
        <v>2</v>
      </c>
      <c r="D30" s="6">
        <f t="shared" si="0"/>
        <v>8.3333333333333321</v>
      </c>
      <c r="E30" s="3"/>
      <c r="F30" s="6">
        <f t="shared" si="1"/>
        <v>0</v>
      </c>
      <c r="G30" s="6">
        <f t="shared" si="2"/>
        <v>8.3333333333333321</v>
      </c>
      <c r="H30" s="6"/>
      <c r="I30" s="3">
        <v>8</v>
      </c>
      <c r="J30" s="3"/>
      <c r="K30" s="6">
        <f t="shared" si="3"/>
        <v>16.333333333333332</v>
      </c>
    </row>
    <row r="31" spans="1:11" x14ac:dyDescent="0.3">
      <c r="A31" s="3">
        <v>30</v>
      </c>
      <c r="B31" s="4" t="s">
        <v>41</v>
      </c>
      <c r="C31" s="3"/>
      <c r="D31" s="6">
        <f t="shared" si="0"/>
        <v>0</v>
      </c>
      <c r="E31" s="3"/>
      <c r="F31" s="6">
        <f t="shared" si="1"/>
        <v>0</v>
      </c>
      <c r="G31" s="6">
        <f t="shared" si="2"/>
        <v>0</v>
      </c>
      <c r="H31" s="6"/>
      <c r="I31" s="3">
        <v>0</v>
      </c>
      <c r="J31" s="3"/>
      <c r="K31" s="6">
        <f t="shared" si="3"/>
        <v>0</v>
      </c>
    </row>
    <row r="32" spans="1:11" x14ac:dyDescent="0.3">
      <c r="A32" s="3">
        <v>31</v>
      </c>
      <c r="B32" s="4" t="s">
        <v>42</v>
      </c>
      <c r="C32" s="3"/>
      <c r="D32" s="6">
        <f t="shared" si="0"/>
        <v>0</v>
      </c>
      <c r="E32" s="3"/>
      <c r="F32" s="6">
        <f t="shared" si="1"/>
        <v>0</v>
      </c>
      <c r="G32" s="6">
        <f t="shared" si="2"/>
        <v>0</v>
      </c>
      <c r="H32" s="6"/>
      <c r="I32" s="3">
        <v>0</v>
      </c>
      <c r="J32" s="3"/>
      <c r="K32" s="6">
        <f t="shared" si="3"/>
        <v>0</v>
      </c>
    </row>
    <row r="33" spans="1:11" x14ac:dyDescent="0.3">
      <c r="A33" s="3">
        <v>32</v>
      </c>
      <c r="B33" s="4" t="s">
        <v>43</v>
      </c>
      <c r="C33" s="3"/>
      <c r="D33" s="6">
        <f t="shared" si="0"/>
        <v>0</v>
      </c>
      <c r="E33" s="3">
        <v>4.5</v>
      </c>
      <c r="F33" s="6">
        <f t="shared" si="1"/>
        <v>20.454545454545457</v>
      </c>
      <c r="G33" s="6">
        <f t="shared" si="2"/>
        <v>20.454545454545457</v>
      </c>
      <c r="H33" s="6"/>
      <c r="I33" s="3">
        <v>7</v>
      </c>
      <c r="J33" s="3"/>
      <c r="K33" s="6">
        <f t="shared" si="3"/>
        <v>27.454545454545457</v>
      </c>
    </row>
    <row r="34" spans="1:11" x14ac:dyDescent="0.3">
      <c r="A34" s="3">
        <v>33</v>
      </c>
      <c r="B34" s="4" t="s">
        <v>44</v>
      </c>
      <c r="C34" s="3">
        <v>0</v>
      </c>
      <c r="D34" s="6">
        <f t="shared" ref="D34:D60" si="4">C34/12*50</f>
        <v>0</v>
      </c>
      <c r="E34" s="3">
        <v>9</v>
      </c>
      <c r="F34" s="6">
        <f t="shared" ref="F34:F60" si="5">E34/11*50</f>
        <v>40.909090909090914</v>
      </c>
      <c r="G34" s="6">
        <f t="shared" ref="G34:G60" si="6">IF(D34&gt;F34,D34,F34)</f>
        <v>40.909090909090914</v>
      </c>
      <c r="H34" s="6"/>
      <c r="I34" s="3">
        <v>10</v>
      </c>
      <c r="J34" s="3"/>
      <c r="K34" s="6">
        <f t="shared" ref="K34:K60" si="7">G34+I34+J34</f>
        <v>50.909090909090914</v>
      </c>
    </row>
    <row r="35" spans="1:11" x14ac:dyDescent="0.3">
      <c r="A35" s="3">
        <v>34</v>
      </c>
      <c r="B35" s="4" t="s">
        <v>45</v>
      </c>
      <c r="C35" s="3"/>
      <c r="D35" s="6">
        <f t="shared" si="4"/>
        <v>0</v>
      </c>
      <c r="E35" s="3"/>
      <c r="F35" s="6">
        <f t="shared" si="5"/>
        <v>0</v>
      </c>
      <c r="G35" s="6">
        <f t="shared" si="6"/>
        <v>0</v>
      </c>
      <c r="H35" s="6"/>
      <c r="I35" s="3">
        <v>0</v>
      </c>
      <c r="J35" s="3"/>
      <c r="K35" s="6">
        <f t="shared" si="7"/>
        <v>0</v>
      </c>
    </row>
    <row r="36" spans="1:11" x14ac:dyDescent="0.3">
      <c r="A36" s="3">
        <v>35</v>
      </c>
      <c r="B36" s="4" t="s">
        <v>46</v>
      </c>
      <c r="C36" s="3"/>
      <c r="D36" s="6">
        <f t="shared" si="4"/>
        <v>0</v>
      </c>
      <c r="E36" s="3">
        <v>3</v>
      </c>
      <c r="F36" s="6">
        <f t="shared" si="5"/>
        <v>13.636363636363635</v>
      </c>
      <c r="G36" s="6">
        <f t="shared" si="6"/>
        <v>13.636363636363635</v>
      </c>
      <c r="H36" s="6"/>
      <c r="I36" s="3">
        <v>6</v>
      </c>
      <c r="J36" s="3"/>
      <c r="K36" s="6">
        <f t="shared" si="7"/>
        <v>19.636363636363633</v>
      </c>
    </row>
    <row r="37" spans="1:11" x14ac:dyDescent="0.3">
      <c r="A37" s="3">
        <v>36</v>
      </c>
      <c r="B37" s="4" t="s">
        <v>47</v>
      </c>
      <c r="C37" s="3"/>
      <c r="D37" s="6">
        <f t="shared" si="4"/>
        <v>0</v>
      </c>
      <c r="E37" s="3"/>
      <c r="F37" s="6">
        <f t="shared" si="5"/>
        <v>0</v>
      </c>
      <c r="G37" s="6">
        <f t="shared" si="6"/>
        <v>0</v>
      </c>
      <c r="H37" s="6"/>
      <c r="I37" s="3">
        <v>0</v>
      </c>
      <c r="J37" s="3"/>
      <c r="K37" s="6">
        <f t="shared" si="7"/>
        <v>0</v>
      </c>
    </row>
    <row r="38" spans="1:11" x14ac:dyDescent="0.3">
      <c r="A38" s="3">
        <v>37</v>
      </c>
      <c r="B38" s="4" t="s">
        <v>48</v>
      </c>
      <c r="C38" s="3">
        <v>5</v>
      </c>
      <c r="D38" s="6">
        <f t="shared" si="4"/>
        <v>20.833333333333336</v>
      </c>
      <c r="E38" s="3">
        <v>6</v>
      </c>
      <c r="F38" s="6">
        <f t="shared" si="5"/>
        <v>27.27272727272727</v>
      </c>
      <c r="G38" s="6">
        <f t="shared" si="6"/>
        <v>27.27272727272727</v>
      </c>
      <c r="H38" s="6"/>
      <c r="I38" s="3">
        <v>8</v>
      </c>
      <c r="J38" s="3"/>
      <c r="K38" s="6">
        <f t="shared" si="7"/>
        <v>35.272727272727266</v>
      </c>
    </row>
    <row r="39" spans="1:11" x14ac:dyDescent="0.3">
      <c r="A39" s="3">
        <v>38</v>
      </c>
      <c r="B39" s="4" t="s">
        <v>49</v>
      </c>
      <c r="C39" s="3"/>
      <c r="D39" s="6">
        <f t="shared" si="4"/>
        <v>0</v>
      </c>
      <c r="E39" s="3"/>
      <c r="F39" s="6">
        <f t="shared" si="5"/>
        <v>0</v>
      </c>
      <c r="G39" s="6">
        <f t="shared" si="6"/>
        <v>0</v>
      </c>
      <c r="H39" s="6"/>
      <c r="I39" s="3">
        <v>0</v>
      </c>
      <c r="J39" s="3"/>
      <c r="K39" s="6">
        <f t="shared" si="7"/>
        <v>0</v>
      </c>
    </row>
    <row r="40" spans="1:11" x14ac:dyDescent="0.3">
      <c r="A40" s="3">
        <v>39</v>
      </c>
      <c r="B40" s="4" t="s">
        <v>50</v>
      </c>
      <c r="C40" s="3"/>
      <c r="D40" s="6">
        <f t="shared" si="4"/>
        <v>0</v>
      </c>
      <c r="E40" s="3"/>
      <c r="F40" s="6">
        <f t="shared" si="5"/>
        <v>0</v>
      </c>
      <c r="G40" s="6">
        <f t="shared" si="6"/>
        <v>0</v>
      </c>
      <c r="H40" s="6"/>
      <c r="I40" s="3">
        <v>0</v>
      </c>
      <c r="J40" s="3"/>
      <c r="K40" s="6">
        <f t="shared" si="7"/>
        <v>0</v>
      </c>
    </row>
    <row r="41" spans="1:11" x14ac:dyDescent="0.3">
      <c r="A41" s="3">
        <v>40</v>
      </c>
      <c r="B41" s="4" t="s">
        <v>51</v>
      </c>
      <c r="C41" s="3"/>
      <c r="D41" s="6">
        <f t="shared" si="4"/>
        <v>0</v>
      </c>
      <c r="E41" s="3"/>
      <c r="F41" s="6">
        <f t="shared" si="5"/>
        <v>0</v>
      </c>
      <c r="G41" s="6">
        <f t="shared" si="6"/>
        <v>0</v>
      </c>
      <c r="H41" s="6"/>
      <c r="I41" s="3">
        <v>0</v>
      </c>
      <c r="J41" s="3"/>
      <c r="K41" s="6">
        <f t="shared" si="7"/>
        <v>0</v>
      </c>
    </row>
    <row r="42" spans="1:11" x14ac:dyDescent="0.3">
      <c r="A42" s="3">
        <v>41</v>
      </c>
      <c r="B42" s="4" t="s">
        <v>52</v>
      </c>
      <c r="C42" s="3">
        <v>6</v>
      </c>
      <c r="D42" s="6">
        <f t="shared" si="4"/>
        <v>25</v>
      </c>
      <c r="E42" s="3">
        <v>5.5</v>
      </c>
      <c r="F42" s="6">
        <f t="shared" si="5"/>
        <v>25</v>
      </c>
      <c r="G42" s="6">
        <f t="shared" si="6"/>
        <v>25</v>
      </c>
      <c r="H42" s="6"/>
      <c r="I42" s="3">
        <v>7</v>
      </c>
      <c r="J42" s="3"/>
      <c r="K42" s="6">
        <f t="shared" si="7"/>
        <v>32</v>
      </c>
    </row>
    <row r="43" spans="1:11" x14ac:dyDescent="0.3">
      <c r="A43" s="3">
        <v>42</v>
      </c>
      <c r="B43" s="4" t="s">
        <v>53</v>
      </c>
      <c r="C43" s="3"/>
      <c r="D43" s="6">
        <f t="shared" si="4"/>
        <v>0</v>
      </c>
      <c r="E43" s="3"/>
      <c r="F43" s="6">
        <f t="shared" si="5"/>
        <v>0</v>
      </c>
      <c r="G43" s="6">
        <f t="shared" si="6"/>
        <v>0</v>
      </c>
      <c r="H43" s="6"/>
      <c r="I43" s="3">
        <v>0</v>
      </c>
      <c r="J43" s="3"/>
      <c r="K43" s="6">
        <f t="shared" si="7"/>
        <v>0</v>
      </c>
    </row>
    <row r="44" spans="1:11" x14ac:dyDescent="0.3">
      <c r="A44" s="3">
        <v>43</v>
      </c>
      <c r="B44" s="4" t="s">
        <v>54</v>
      </c>
      <c r="C44" s="3"/>
      <c r="D44" s="6">
        <f t="shared" si="4"/>
        <v>0</v>
      </c>
      <c r="E44" s="3"/>
      <c r="F44" s="6">
        <f t="shared" si="5"/>
        <v>0</v>
      </c>
      <c r="G44" s="6">
        <f t="shared" si="6"/>
        <v>0</v>
      </c>
      <c r="H44" s="6"/>
      <c r="I44" s="3">
        <v>0</v>
      </c>
      <c r="J44" s="3"/>
      <c r="K44" s="6">
        <f t="shared" si="7"/>
        <v>0</v>
      </c>
    </row>
    <row r="45" spans="1:11" x14ac:dyDescent="0.3">
      <c r="A45" s="3">
        <v>44</v>
      </c>
      <c r="B45" s="4" t="s">
        <v>55</v>
      </c>
      <c r="C45" s="3">
        <v>2</v>
      </c>
      <c r="D45" s="6">
        <f t="shared" si="4"/>
        <v>8.3333333333333321</v>
      </c>
      <c r="E45" s="3">
        <v>4.5</v>
      </c>
      <c r="F45" s="6">
        <f t="shared" si="5"/>
        <v>20.454545454545457</v>
      </c>
      <c r="G45" s="6">
        <f t="shared" si="6"/>
        <v>20.454545454545457</v>
      </c>
      <c r="H45" s="6"/>
      <c r="I45" s="3">
        <v>8</v>
      </c>
      <c r="J45" s="3"/>
      <c r="K45" s="6">
        <f t="shared" si="7"/>
        <v>28.454545454545457</v>
      </c>
    </row>
    <row r="46" spans="1:11" x14ac:dyDescent="0.3">
      <c r="A46" s="3">
        <v>45</v>
      </c>
      <c r="B46" s="4" t="s">
        <v>56</v>
      </c>
      <c r="C46" s="3">
        <v>4</v>
      </c>
      <c r="D46" s="6">
        <f t="shared" si="4"/>
        <v>16.666666666666664</v>
      </c>
      <c r="E46" s="3"/>
      <c r="F46" s="6">
        <f t="shared" si="5"/>
        <v>0</v>
      </c>
      <c r="G46" s="6">
        <f t="shared" si="6"/>
        <v>16.666666666666664</v>
      </c>
      <c r="H46" s="6"/>
      <c r="I46" s="3">
        <v>10</v>
      </c>
      <c r="J46" s="3"/>
      <c r="K46" s="6">
        <f t="shared" si="7"/>
        <v>26.666666666666664</v>
      </c>
    </row>
    <row r="47" spans="1:11" x14ac:dyDescent="0.3">
      <c r="A47" s="3">
        <v>46</v>
      </c>
      <c r="B47" s="4" t="s">
        <v>57</v>
      </c>
      <c r="C47" s="3"/>
      <c r="D47" s="6">
        <f t="shared" si="4"/>
        <v>0</v>
      </c>
      <c r="E47" s="3"/>
      <c r="F47" s="6">
        <f t="shared" si="5"/>
        <v>0</v>
      </c>
      <c r="G47" s="6">
        <f t="shared" si="6"/>
        <v>0</v>
      </c>
      <c r="H47" s="6"/>
      <c r="I47" s="3">
        <v>0</v>
      </c>
      <c r="J47" s="3"/>
      <c r="K47" s="6">
        <f t="shared" si="7"/>
        <v>0</v>
      </c>
    </row>
    <row r="48" spans="1:11" x14ac:dyDescent="0.3">
      <c r="A48" s="3">
        <v>47</v>
      </c>
      <c r="B48" s="4" t="s">
        <v>58</v>
      </c>
      <c r="C48" s="3"/>
      <c r="D48" s="6">
        <f t="shared" si="4"/>
        <v>0</v>
      </c>
      <c r="E48" s="3"/>
      <c r="F48" s="6">
        <f t="shared" si="5"/>
        <v>0</v>
      </c>
      <c r="G48" s="6">
        <f t="shared" si="6"/>
        <v>0</v>
      </c>
      <c r="H48" s="6"/>
      <c r="I48" s="3">
        <v>0</v>
      </c>
      <c r="J48" s="3"/>
      <c r="K48" s="6">
        <f t="shared" si="7"/>
        <v>0</v>
      </c>
    </row>
    <row r="49" spans="1:11" x14ac:dyDescent="0.3">
      <c r="A49" s="3">
        <v>48</v>
      </c>
      <c r="B49" s="4" t="s">
        <v>59</v>
      </c>
      <c r="C49" s="3"/>
      <c r="D49" s="6">
        <f t="shared" si="4"/>
        <v>0</v>
      </c>
      <c r="E49" s="3"/>
      <c r="F49" s="6">
        <f t="shared" si="5"/>
        <v>0</v>
      </c>
      <c r="G49" s="6">
        <f t="shared" si="6"/>
        <v>0</v>
      </c>
      <c r="H49" s="6"/>
      <c r="I49" s="3">
        <v>0</v>
      </c>
      <c r="J49" s="3"/>
      <c r="K49" s="6">
        <f t="shared" si="7"/>
        <v>0</v>
      </c>
    </row>
    <row r="50" spans="1:11" x14ac:dyDescent="0.3">
      <c r="A50" s="3">
        <v>49</v>
      </c>
      <c r="B50" s="4" t="s">
        <v>60</v>
      </c>
      <c r="C50" s="3">
        <v>0</v>
      </c>
      <c r="D50" s="6">
        <f t="shared" si="4"/>
        <v>0</v>
      </c>
      <c r="E50" s="3">
        <v>0</v>
      </c>
      <c r="F50" s="6">
        <f t="shared" si="5"/>
        <v>0</v>
      </c>
      <c r="G50" s="6">
        <f t="shared" si="6"/>
        <v>0</v>
      </c>
      <c r="H50" s="6"/>
      <c r="I50" s="3">
        <v>0</v>
      </c>
      <c r="J50" s="3"/>
      <c r="K50" s="6">
        <f t="shared" si="7"/>
        <v>0</v>
      </c>
    </row>
    <row r="51" spans="1:11" x14ac:dyDescent="0.3">
      <c r="A51" s="3">
        <v>50</v>
      </c>
      <c r="B51" s="4" t="s">
        <v>158</v>
      </c>
      <c r="C51" s="3"/>
      <c r="D51" s="6">
        <f t="shared" si="4"/>
        <v>0</v>
      </c>
      <c r="E51" s="3"/>
      <c r="F51" s="6">
        <f t="shared" si="5"/>
        <v>0</v>
      </c>
      <c r="G51" s="6">
        <f t="shared" si="6"/>
        <v>0</v>
      </c>
      <c r="H51" s="6"/>
      <c r="I51" s="3">
        <v>0</v>
      </c>
      <c r="J51" s="3"/>
      <c r="K51" s="6">
        <f t="shared" si="7"/>
        <v>0</v>
      </c>
    </row>
    <row r="52" spans="1:11" x14ac:dyDescent="0.3">
      <c r="A52" s="3">
        <v>51</v>
      </c>
      <c r="B52" s="4" t="s">
        <v>115</v>
      </c>
      <c r="C52" s="3"/>
      <c r="D52" s="6">
        <f t="shared" si="4"/>
        <v>0</v>
      </c>
      <c r="E52" s="3">
        <v>6.5</v>
      </c>
      <c r="F52" s="6">
        <f t="shared" si="5"/>
        <v>29.545454545454547</v>
      </c>
      <c r="G52" s="6">
        <f t="shared" si="6"/>
        <v>29.545454545454547</v>
      </c>
      <c r="H52" s="6"/>
      <c r="I52" s="3">
        <v>8</v>
      </c>
      <c r="J52" s="3"/>
      <c r="K52" s="6">
        <f t="shared" si="7"/>
        <v>37.545454545454547</v>
      </c>
    </row>
    <row r="53" spans="1:11" x14ac:dyDescent="0.3">
      <c r="A53" s="3">
        <v>52</v>
      </c>
      <c r="B53" s="4" t="s">
        <v>159</v>
      </c>
      <c r="C53" s="3"/>
      <c r="D53" s="6">
        <f t="shared" si="4"/>
        <v>0</v>
      </c>
      <c r="E53" s="3"/>
      <c r="F53" s="6">
        <f t="shared" si="5"/>
        <v>0</v>
      </c>
      <c r="G53" s="6">
        <f t="shared" si="6"/>
        <v>0</v>
      </c>
      <c r="H53" s="6"/>
      <c r="I53" s="3">
        <v>0</v>
      </c>
      <c r="J53" s="3"/>
      <c r="K53" s="6">
        <f t="shared" si="7"/>
        <v>0</v>
      </c>
    </row>
    <row r="54" spans="1:11" x14ac:dyDescent="0.3">
      <c r="A54" s="3">
        <v>53</v>
      </c>
      <c r="B54" s="4" t="s">
        <v>160</v>
      </c>
      <c r="C54" s="3"/>
      <c r="D54" s="6">
        <f t="shared" si="4"/>
        <v>0</v>
      </c>
      <c r="E54" s="3">
        <v>3.5</v>
      </c>
      <c r="F54" s="6">
        <f t="shared" si="5"/>
        <v>15.909090909090908</v>
      </c>
      <c r="G54" s="6">
        <f t="shared" si="6"/>
        <v>15.909090909090908</v>
      </c>
      <c r="H54" s="6"/>
      <c r="I54" s="3">
        <v>7</v>
      </c>
      <c r="J54" s="3"/>
      <c r="K54" s="6">
        <f t="shared" si="7"/>
        <v>22.909090909090907</v>
      </c>
    </row>
    <row r="55" spans="1:11" x14ac:dyDescent="0.3">
      <c r="A55" s="3">
        <v>54</v>
      </c>
      <c r="B55" s="4" t="s">
        <v>161</v>
      </c>
      <c r="C55" s="3"/>
      <c r="D55" s="6">
        <f t="shared" si="4"/>
        <v>0</v>
      </c>
      <c r="E55" s="3">
        <v>9</v>
      </c>
      <c r="F55" s="6">
        <f t="shared" si="5"/>
        <v>40.909090909090914</v>
      </c>
      <c r="G55" s="6">
        <f t="shared" si="6"/>
        <v>40.909090909090914</v>
      </c>
      <c r="H55" s="6"/>
      <c r="I55" s="3">
        <v>10</v>
      </c>
      <c r="J55" s="3"/>
      <c r="K55" s="6">
        <f t="shared" si="7"/>
        <v>50.909090909090914</v>
      </c>
    </row>
    <row r="56" spans="1:11" x14ac:dyDescent="0.3">
      <c r="A56" s="3">
        <v>55</v>
      </c>
      <c r="B56" s="4" t="s">
        <v>162</v>
      </c>
      <c r="C56" s="3"/>
      <c r="D56" s="6">
        <f t="shared" si="4"/>
        <v>0</v>
      </c>
      <c r="E56" s="3">
        <v>9</v>
      </c>
      <c r="F56" s="6">
        <f t="shared" si="5"/>
        <v>40.909090909090914</v>
      </c>
      <c r="G56" s="6">
        <f t="shared" si="6"/>
        <v>40.909090909090914</v>
      </c>
      <c r="H56" s="6"/>
      <c r="I56" s="3">
        <v>10</v>
      </c>
      <c r="J56" s="3"/>
      <c r="K56" s="6">
        <f t="shared" si="7"/>
        <v>50.909090909090914</v>
      </c>
    </row>
    <row r="57" spans="1:11" x14ac:dyDescent="0.3">
      <c r="A57" s="3">
        <v>56</v>
      </c>
      <c r="B57" s="4" t="s">
        <v>163</v>
      </c>
      <c r="C57" s="3"/>
      <c r="D57" s="6">
        <f t="shared" si="4"/>
        <v>0</v>
      </c>
      <c r="E57" s="3"/>
      <c r="F57" s="6">
        <f t="shared" si="5"/>
        <v>0</v>
      </c>
      <c r="G57" s="6">
        <f t="shared" si="6"/>
        <v>0</v>
      </c>
      <c r="H57" s="6"/>
      <c r="I57" s="3">
        <v>0</v>
      </c>
      <c r="J57" s="3"/>
      <c r="K57" s="6">
        <f t="shared" si="7"/>
        <v>0</v>
      </c>
    </row>
    <row r="58" spans="1:11" x14ac:dyDescent="0.3">
      <c r="A58" s="3">
        <v>57</v>
      </c>
      <c r="B58" s="4" t="s">
        <v>164</v>
      </c>
      <c r="C58" s="3"/>
      <c r="D58" s="6">
        <f t="shared" si="4"/>
        <v>0</v>
      </c>
      <c r="E58" s="3">
        <v>9</v>
      </c>
      <c r="F58" s="6">
        <f t="shared" si="5"/>
        <v>40.909090909090914</v>
      </c>
      <c r="G58" s="6">
        <f t="shared" si="6"/>
        <v>40.909090909090914</v>
      </c>
      <c r="H58" s="6"/>
      <c r="I58" s="3">
        <v>10</v>
      </c>
      <c r="J58" s="3"/>
      <c r="K58" s="6">
        <f t="shared" si="7"/>
        <v>50.909090909090914</v>
      </c>
    </row>
    <row r="59" spans="1:11" x14ac:dyDescent="0.3">
      <c r="A59" s="3">
        <v>58</v>
      </c>
      <c r="B59" s="4" t="s">
        <v>165</v>
      </c>
      <c r="C59" s="3"/>
      <c r="D59" s="6">
        <f t="shared" si="4"/>
        <v>0</v>
      </c>
      <c r="E59" s="3">
        <v>9</v>
      </c>
      <c r="F59" s="6">
        <f t="shared" si="5"/>
        <v>40.909090909090914</v>
      </c>
      <c r="G59" s="6">
        <f t="shared" si="6"/>
        <v>40.909090909090914</v>
      </c>
      <c r="H59" s="6"/>
      <c r="I59" s="3">
        <v>10</v>
      </c>
      <c r="J59" s="3"/>
      <c r="K59" s="6">
        <f t="shared" si="7"/>
        <v>50.909090909090914</v>
      </c>
    </row>
    <row r="60" spans="1:11" x14ac:dyDescent="0.3">
      <c r="A60" s="3">
        <v>59</v>
      </c>
      <c r="B60" s="4" t="s">
        <v>166</v>
      </c>
      <c r="C60" s="3"/>
      <c r="D60" s="6">
        <f t="shared" si="4"/>
        <v>0</v>
      </c>
      <c r="E60" s="3"/>
      <c r="F60" s="6">
        <f t="shared" si="5"/>
        <v>0</v>
      </c>
      <c r="G60" s="6">
        <f t="shared" si="6"/>
        <v>0</v>
      </c>
      <c r="H60" s="6"/>
      <c r="I60" s="3">
        <v>0</v>
      </c>
      <c r="J60" s="3"/>
      <c r="K60" s="6">
        <f t="shared" si="7"/>
        <v>0</v>
      </c>
    </row>
  </sheetData>
  <sortState ref="A2:M60">
    <sortCondition ref="A1"/>
  </sortState>
  <pageMargins left="0.7" right="0.7" top="0.75" bottom="0.75" header="0.3" footer="0.3"/>
  <pageSetup paperSize="9" scale="130" orientation="portrait" horizontalDpi="1200" verticalDpi="1200" r:id="rId1"/>
  <headerFooter>
    <oddHeader>&amp;LStudije menadžmenta Bijelo Polje
Ekonomija firme&amp;CPrva godina&amp;R&amp;P/&amp;N.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Ekonomija firme - PG</vt:lpstr>
      <vt:lpstr>Ekonomija firme - BP</vt:lpstr>
      <vt:lpstr>'Ekonomija firme - BP'!Print_Titles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2022-12-24T09:53:12Z</dcterms:created>
  <dcterms:modified xsi:type="dcterms:W3CDTF">2022-12-24T15:38:26Z</dcterms:modified>
</cp:coreProperties>
</file>