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activeTab="1"/>
  </bookViews>
  <sheets>
    <sheet name="Novi program (2)" sheetId="1" r:id="rId1"/>
    <sheet name="Stari program (2)" sheetId="2" r:id="rId2"/>
  </sheets>
  <definedNames>
    <definedName name="_xlnm._FilterDatabase" localSheetId="0" hidden="1">'Novi program (2)'!$A$4:$E$156</definedName>
    <definedName name="_xlnm.Print_Titles" localSheetId="0">'Novi program (2)'!$4:$4</definedName>
    <definedName name="_xlnm.Print_Titles" localSheetId="1">'Stari program (2)'!$4:$4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5" i="2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" i="1"/>
</calcChain>
</file>

<file path=xl/sharedStrings.xml><?xml version="1.0" encoding="utf-8"?>
<sst xmlns="http://schemas.openxmlformats.org/spreadsheetml/2006/main" count="151" uniqueCount="143">
  <si>
    <t>Tošković Nina</t>
  </si>
  <si>
    <t>95 / 17</t>
  </si>
  <si>
    <t>Gagović Marina</t>
  </si>
  <si>
    <t>75 / 17</t>
  </si>
  <si>
    <t>Ðinović Mladen</t>
  </si>
  <si>
    <t>36 / 17</t>
  </si>
  <si>
    <t>Šofranac Maja</t>
  </si>
  <si>
    <t>12 / 17</t>
  </si>
  <si>
    <t>Mašanović Vladan</t>
  </si>
  <si>
    <t>104 / 18</t>
  </si>
  <si>
    <t>Radusinović Anja</t>
  </si>
  <si>
    <t>91 / 18</t>
  </si>
  <si>
    <t>Mijušković Biljana</t>
  </si>
  <si>
    <t>90 / 18</t>
  </si>
  <si>
    <t>Cerović Katarina</t>
  </si>
  <si>
    <t>60 / 18</t>
  </si>
  <si>
    <t>Vukotić Novak</t>
  </si>
  <si>
    <t>46 / 18</t>
  </si>
  <si>
    <t>Bulatović Jovana</t>
  </si>
  <si>
    <t>41 / 18</t>
  </si>
  <si>
    <t>Bibuljica Arijan</t>
  </si>
  <si>
    <t>37 / 18</t>
  </si>
  <si>
    <t>Caković Sara</t>
  </si>
  <si>
    <t>36 / 18</t>
  </si>
  <si>
    <t>Babović Jovana</t>
  </si>
  <si>
    <t>22 / 18</t>
  </si>
  <si>
    <t>Ðurović Kaća</t>
  </si>
  <si>
    <t>19 / 18</t>
  </si>
  <si>
    <t>Tepavčević Nina</t>
  </si>
  <si>
    <t>17 / 18</t>
  </si>
  <si>
    <t>Kovačević Stefana</t>
  </si>
  <si>
    <t>12 / 18</t>
  </si>
  <si>
    <t>Babović Bojana</t>
  </si>
  <si>
    <t>10 / 18</t>
  </si>
  <si>
    <t>Bakić Sanja</t>
  </si>
  <si>
    <t>8 / 18</t>
  </si>
  <si>
    <t>Nenezić Sava</t>
  </si>
  <si>
    <t>106 / 19</t>
  </si>
  <si>
    <t>Rajković Ivana</t>
  </si>
  <si>
    <t>91 / 19</t>
  </si>
  <si>
    <t>Čolaković Jelena</t>
  </si>
  <si>
    <t>82 / 19</t>
  </si>
  <si>
    <t>Balić Biljana</t>
  </si>
  <si>
    <t>78 / 19</t>
  </si>
  <si>
    <t>Petrušić Jelena</t>
  </si>
  <si>
    <t>77 / 19</t>
  </si>
  <si>
    <t>Pućurica Eldin</t>
  </si>
  <si>
    <t>76 / 19</t>
  </si>
  <si>
    <t>Vujičić Vuk</t>
  </si>
  <si>
    <t>74 / 19</t>
  </si>
  <si>
    <t>Stojanović Nina</t>
  </si>
  <si>
    <t>67 / 19</t>
  </si>
  <si>
    <t>Kovačević Nikolina</t>
  </si>
  <si>
    <t>57 / 19</t>
  </si>
  <si>
    <t>Ljuca Emina</t>
  </si>
  <si>
    <t>56 / 19</t>
  </si>
  <si>
    <t>Pejović Jelena</t>
  </si>
  <si>
    <t>55 / 19</t>
  </si>
  <si>
    <t>Lopičić Luka</t>
  </si>
  <si>
    <t>49 / 19</t>
  </si>
  <si>
    <t>Dragićević Tamara</t>
  </si>
  <si>
    <t>41 / 19</t>
  </si>
  <si>
    <t>Dulović Dušica</t>
  </si>
  <si>
    <t>39 / 19</t>
  </si>
  <si>
    <t>Radošević Filip</t>
  </si>
  <si>
    <t>38 / 19</t>
  </si>
  <si>
    <t>Vasović Jovana</t>
  </si>
  <si>
    <t>34 / 19</t>
  </si>
  <si>
    <t>Raičević Jovan</t>
  </si>
  <si>
    <t>28 / 19</t>
  </si>
  <si>
    <t>Ðuričković Milica</t>
  </si>
  <si>
    <t>27 / 19</t>
  </si>
  <si>
    <t>Janjušević Boris</t>
  </si>
  <si>
    <t>26 / 19</t>
  </si>
  <si>
    <t>Krkotić Simona</t>
  </si>
  <si>
    <t>24 / 19</t>
  </si>
  <si>
    <t>Drešaj Bernard</t>
  </si>
  <si>
    <t>22 / 19</t>
  </si>
  <si>
    <t>Bulatović Danijela</t>
  </si>
  <si>
    <t>19 / 19</t>
  </si>
  <si>
    <t>Šutković Amra</t>
  </si>
  <si>
    <t>16 / 19</t>
  </si>
  <si>
    <t>Nurković Ilda</t>
  </si>
  <si>
    <t>15 / 19</t>
  </si>
  <si>
    <t>Popović Milica</t>
  </si>
  <si>
    <t>13 / 19</t>
  </si>
  <si>
    <t>Todorović Jelena</t>
  </si>
  <si>
    <t>12 / 19</t>
  </si>
  <si>
    <t>Muhamedović Adela</t>
  </si>
  <si>
    <t>1 / 19</t>
  </si>
  <si>
    <t>Ocjena</t>
  </si>
  <si>
    <t>Ukupno</t>
  </si>
  <si>
    <t>Ime i prezime</t>
  </si>
  <si>
    <t>Indeks</t>
  </si>
  <si>
    <t>16 / 16</t>
  </si>
  <si>
    <t>Pejović Ana</t>
  </si>
  <si>
    <t>60 / 16</t>
  </si>
  <si>
    <t>Mugoša Milica</t>
  </si>
  <si>
    <t>74 / 16</t>
  </si>
  <si>
    <t>Vujadinović Iva</t>
  </si>
  <si>
    <t>101 / 16</t>
  </si>
  <si>
    <t>Stamatović Milica</t>
  </si>
  <si>
    <t>60 / 15</t>
  </si>
  <si>
    <t>Marić Nataša</t>
  </si>
  <si>
    <t>73 / 15</t>
  </si>
  <si>
    <t>Popadić Vanja</t>
  </si>
  <si>
    <t>78 / 15</t>
  </si>
  <si>
    <t>Leković Ivana</t>
  </si>
  <si>
    <t>85 / 15</t>
  </si>
  <si>
    <t>Jovanović Nikolina</t>
  </si>
  <si>
    <t>89 / 15</t>
  </si>
  <si>
    <t>Prelević Ivana</t>
  </si>
  <si>
    <t>42 / 14</t>
  </si>
  <si>
    <t>Mitrović Nikola</t>
  </si>
  <si>
    <t>77 / 14</t>
  </si>
  <si>
    <t>Jaredić Teodora</t>
  </si>
  <si>
    <t>34 / 13</t>
  </si>
  <si>
    <t>Milutinović Filip</t>
  </si>
  <si>
    <t>73 / 13</t>
  </si>
  <si>
    <t>Krstović Aleksandra</t>
  </si>
  <si>
    <t>96 / 13</t>
  </si>
  <si>
    <t>Dragović Staniša</t>
  </si>
  <si>
    <t>140 / 13</t>
  </si>
  <si>
    <t>Popović Jelena</t>
  </si>
  <si>
    <t>301 / 09</t>
  </si>
  <si>
    <t>Dadić Mirjana</t>
  </si>
  <si>
    <t>294 / 08</t>
  </si>
  <si>
    <t>Sakarević (Drašković) Jovana</t>
  </si>
  <si>
    <t>309 / 05</t>
  </si>
  <si>
    <t>Stjepčević Ana</t>
  </si>
  <si>
    <t>Poeni na završnom ispitu/popravnom</t>
  </si>
  <si>
    <t>Kolokvijum septembar 1</t>
  </si>
  <si>
    <t>Kolokvijum septembar 2</t>
  </si>
  <si>
    <t>Završni ispit septembar 1</t>
  </si>
  <si>
    <t>Završni ispit septembar 2</t>
  </si>
  <si>
    <t>Predispitne obaveze</t>
  </si>
  <si>
    <t>KOLOKVIJUM/POPRAVNI KOLOKVIJUM</t>
  </si>
  <si>
    <t>Bolji kolokvijum u toku semestra</t>
  </si>
  <si>
    <t>Bolji poeni na završnom ispitu u januaru</t>
  </si>
  <si>
    <t>D</t>
  </si>
  <si>
    <t>E</t>
  </si>
  <si>
    <t>138 / 10</t>
  </si>
  <si>
    <t>Novaković Marko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</si>
</sst>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7"/>
  <sheetViews>
    <sheetView topLeftCell="A21" zoomScale="120" zoomScaleNormal="120" workbookViewId="0">
      <selection activeCell="L37" sqref="L37"/>
    </sheetView>
  </sheetViews>
  <sheetFormatPr defaultRowHeight="15" x14ac:dyDescent="0.25"/>
  <cols>
    <col min="1" max="1" width="7.28515625" style="1" customWidth="1"/>
    <col min="2" max="2" width="19.42578125" bestFit="1" customWidth="1"/>
    <col min="3" max="3" width="13.140625" customWidth="1"/>
    <col min="4" max="4" width="14" customWidth="1"/>
    <col min="5" max="5" width="12.42578125" customWidth="1"/>
  </cols>
  <sheetData>
    <row r="1" spans="1:11" ht="21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39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2.95" customHeight="1" x14ac:dyDescent="0.25">
      <c r="A3" s="9"/>
      <c r="B3" s="9"/>
      <c r="C3" s="7"/>
      <c r="D3" s="7"/>
      <c r="E3" s="8"/>
    </row>
    <row r="4" spans="1:11" ht="83.25" customHeight="1" x14ac:dyDescent="0.25">
      <c r="A4" s="6" t="s">
        <v>93</v>
      </c>
      <c r="B4" s="6" t="s">
        <v>92</v>
      </c>
      <c r="C4" s="6" t="s">
        <v>135</v>
      </c>
      <c r="D4" s="6" t="s">
        <v>136</v>
      </c>
      <c r="E4" s="6" t="s">
        <v>130</v>
      </c>
      <c r="F4" s="6" t="s">
        <v>131</v>
      </c>
      <c r="G4" s="6" t="s">
        <v>132</v>
      </c>
      <c r="H4" s="6" t="s">
        <v>133</v>
      </c>
      <c r="I4" s="6" t="s">
        <v>134</v>
      </c>
      <c r="J4" s="6" t="s">
        <v>91</v>
      </c>
      <c r="K4" s="6" t="s">
        <v>90</v>
      </c>
    </row>
    <row r="5" spans="1:11" x14ac:dyDescent="0.25">
      <c r="A5" s="3" t="s">
        <v>89</v>
      </c>
      <c r="B5" s="3" t="s">
        <v>88</v>
      </c>
      <c r="C5" s="3">
        <v>5</v>
      </c>
      <c r="D5" s="3">
        <v>19.200000000000003</v>
      </c>
      <c r="E5" s="3">
        <v>15</v>
      </c>
      <c r="F5" s="2">
        <v>21.2</v>
      </c>
      <c r="G5" s="2"/>
      <c r="H5" s="2">
        <v>19</v>
      </c>
      <c r="I5" s="2"/>
      <c r="J5" s="2">
        <f>C5+MAX(D5,F5:G5)+MAX(E5,H5:I5)</f>
        <v>45.2</v>
      </c>
      <c r="K5" s="2"/>
    </row>
    <row r="6" spans="1:11" x14ac:dyDescent="0.25">
      <c r="A6" s="3" t="s">
        <v>87</v>
      </c>
      <c r="B6" s="3" t="s">
        <v>86</v>
      </c>
      <c r="C6" s="3">
        <v>1</v>
      </c>
      <c r="D6" s="3">
        <v>10.8</v>
      </c>
      <c r="E6" s="3"/>
      <c r="F6" s="2"/>
      <c r="G6" s="2"/>
      <c r="H6" s="2"/>
      <c r="I6" s="2"/>
      <c r="J6" s="2">
        <f>C6+MAX(D6,F6:G6)+MAX(E6,H6:I6)</f>
        <v>11.8</v>
      </c>
      <c r="K6" s="2"/>
    </row>
    <row r="7" spans="1:11" x14ac:dyDescent="0.25">
      <c r="A7" s="3" t="s">
        <v>85</v>
      </c>
      <c r="B7" s="3" t="s">
        <v>84</v>
      </c>
      <c r="C7" s="3">
        <v>4.5</v>
      </c>
      <c r="D7" s="3">
        <v>0</v>
      </c>
      <c r="E7" s="3">
        <v>0</v>
      </c>
      <c r="F7" s="2"/>
      <c r="G7" s="2"/>
      <c r="H7" s="2"/>
      <c r="I7" s="2"/>
      <c r="J7" s="2">
        <f>C7+MAX(D7,F7:G7)+MAX(E7,H7:I7)</f>
        <v>4.5</v>
      </c>
      <c r="K7" s="2"/>
    </row>
    <row r="8" spans="1:11" x14ac:dyDescent="0.25">
      <c r="A8" s="3" t="s">
        <v>83</v>
      </c>
      <c r="B8" s="3" t="s">
        <v>82</v>
      </c>
      <c r="C8" s="3">
        <v>8.5</v>
      </c>
      <c r="D8" s="3">
        <v>0.8</v>
      </c>
      <c r="E8" s="3">
        <v>0</v>
      </c>
      <c r="F8" s="2">
        <v>12</v>
      </c>
      <c r="G8" s="2"/>
      <c r="H8" s="2">
        <v>3</v>
      </c>
      <c r="I8" s="2"/>
      <c r="J8" s="2">
        <f>C8+MAX(D8,F8:G8)+MAX(E8,H8:I8)</f>
        <v>23.5</v>
      </c>
      <c r="K8" s="2"/>
    </row>
    <row r="9" spans="1:11" x14ac:dyDescent="0.25">
      <c r="A9" s="3" t="s">
        <v>81</v>
      </c>
      <c r="B9" s="3" t="s">
        <v>80</v>
      </c>
      <c r="C9" s="3">
        <v>8.5</v>
      </c>
      <c r="D9" s="3">
        <v>0</v>
      </c>
      <c r="E9" s="3"/>
      <c r="F9" s="2"/>
      <c r="G9" s="2"/>
      <c r="H9" s="2"/>
      <c r="I9" s="2"/>
      <c r="J9" s="2">
        <f>C9+MAX(D9,F9:G9)+MAX(E9,H9:I9)</f>
        <v>8.5</v>
      </c>
      <c r="K9" s="2"/>
    </row>
    <row r="10" spans="1:11" x14ac:dyDescent="0.25">
      <c r="A10" s="3" t="s">
        <v>79</v>
      </c>
      <c r="B10" s="3" t="s">
        <v>78</v>
      </c>
      <c r="C10" s="3">
        <v>8</v>
      </c>
      <c r="D10" s="3">
        <v>0.4</v>
      </c>
      <c r="E10" s="3"/>
      <c r="F10" s="2">
        <v>15.2</v>
      </c>
      <c r="G10" s="2"/>
      <c r="H10" s="2">
        <v>4</v>
      </c>
      <c r="I10" s="2"/>
      <c r="J10" s="2">
        <f>C10+MAX(D10,F10:G10)+MAX(E10,H10:I10)</f>
        <v>27.2</v>
      </c>
      <c r="K10" s="2"/>
    </row>
    <row r="11" spans="1:11" x14ac:dyDescent="0.25">
      <c r="A11" s="3" t="s">
        <v>77</v>
      </c>
      <c r="B11" s="3" t="s">
        <v>76</v>
      </c>
      <c r="C11" s="3">
        <v>9</v>
      </c>
      <c r="D11" s="3">
        <v>6.4</v>
      </c>
      <c r="E11" s="3"/>
      <c r="F11" s="2"/>
      <c r="G11" s="2"/>
      <c r="H11" s="2"/>
      <c r="I11" s="2"/>
      <c r="J11" s="2">
        <f>C11+MAX(D11,F11:G11)+MAX(E11,H11:I11)</f>
        <v>15.4</v>
      </c>
      <c r="K11" s="2"/>
    </row>
    <row r="12" spans="1:11" x14ac:dyDescent="0.25">
      <c r="A12" s="3" t="s">
        <v>75</v>
      </c>
      <c r="B12" s="3" t="s">
        <v>74</v>
      </c>
      <c r="C12" s="3">
        <v>7.5</v>
      </c>
      <c r="D12" s="3">
        <v>22.8</v>
      </c>
      <c r="E12" s="3">
        <v>10</v>
      </c>
      <c r="F12" s="2"/>
      <c r="G12" s="2"/>
      <c r="H12" s="2">
        <v>3</v>
      </c>
      <c r="I12" s="2"/>
      <c r="J12" s="2">
        <f>C12+MAX(D12,F12:G12)+MAX(E12,H12:I12)</f>
        <v>40.299999999999997</v>
      </c>
      <c r="K12" s="2"/>
    </row>
    <row r="13" spans="1:11" x14ac:dyDescent="0.25">
      <c r="A13" s="3" t="s">
        <v>73</v>
      </c>
      <c r="B13" s="3" t="s">
        <v>72</v>
      </c>
      <c r="C13" s="3">
        <v>5.5</v>
      </c>
      <c r="D13" s="3">
        <v>18</v>
      </c>
      <c r="E13" s="3">
        <v>11.5</v>
      </c>
      <c r="F13" s="2">
        <v>15.6</v>
      </c>
      <c r="G13" s="2"/>
      <c r="H13" s="2"/>
      <c r="I13" s="2"/>
      <c r="J13" s="2">
        <f>C13+MAX(D13,F13:G13)+MAX(E13,H13:I13)</f>
        <v>35</v>
      </c>
      <c r="K13" s="2"/>
    </row>
    <row r="14" spans="1:11" x14ac:dyDescent="0.25">
      <c r="A14" s="3" t="s">
        <v>71</v>
      </c>
      <c r="B14" s="3" t="s">
        <v>70</v>
      </c>
      <c r="C14" s="3">
        <v>5.5</v>
      </c>
      <c r="D14" s="3">
        <v>17.600000000000001</v>
      </c>
      <c r="E14" s="3">
        <v>4</v>
      </c>
      <c r="F14" s="2"/>
      <c r="G14" s="2"/>
      <c r="H14" s="2">
        <v>4</v>
      </c>
      <c r="I14" s="2"/>
      <c r="J14" s="2">
        <f>C14+MAX(D14,F14:G14)+MAX(E14,H14:I14)</f>
        <v>27.1</v>
      </c>
      <c r="K14" s="2"/>
    </row>
    <row r="15" spans="1:11" x14ac:dyDescent="0.25">
      <c r="A15" s="3" t="s">
        <v>69</v>
      </c>
      <c r="B15" s="3" t="s">
        <v>68</v>
      </c>
      <c r="C15" s="3">
        <v>5.5</v>
      </c>
      <c r="D15" s="3">
        <v>16</v>
      </c>
      <c r="E15" s="3">
        <v>15</v>
      </c>
      <c r="F15" s="2">
        <v>24.8</v>
      </c>
      <c r="G15" s="2"/>
      <c r="H15" s="2">
        <v>25</v>
      </c>
      <c r="I15" s="2"/>
      <c r="J15" s="2">
        <f>C15+MAX(D15,F15:G15)+MAX(E15,H15:I15)</f>
        <v>55.3</v>
      </c>
      <c r="K15" s="3" t="s">
        <v>140</v>
      </c>
    </row>
    <row r="16" spans="1:11" x14ac:dyDescent="0.25">
      <c r="A16" s="3" t="s">
        <v>67</v>
      </c>
      <c r="B16" s="3" t="s">
        <v>66</v>
      </c>
      <c r="C16" s="3">
        <v>7.5</v>
      </c>
      <c r="D16" s="3">
        <v>0</v>
      </c>
      <c r="E16" s="3"/>
      <c r="F16" s="2"/>
      <c r="G16" s="2"/>
      <c r="H16" s="2"/>
      <c r="I16" s="2"/>
      <c r="J16" s="2">
        <f>C16+MAX(D16,F16:G16)+MAX(E16,H16:I16)</f>
        <v>7.5</v>
      </c>
      <c r="K16" s="2"/>
    </row>
    <row r="17" spans="1:11" x14ac:dyDescent="0.25">
      <c r="A17" s="3" t="s">
        <v>65</v>
      </c>
      <c r="B17" s="3" t="s">
        <v>64</v>
      </c>
      <c r="C17" s="3">
        <v>9</v>
      </c>
      <c r="D17" s="3">
        <v>5.6000000000000005</v>
      </c>
      <c r="E17" s="3"/>
      <c r="F17" s="2"/>
      <c r="G17" s="2"/>
      <c r="H17" s="2"/>
      <c r="I17" s="2"/>
      <c r="J17" s="2">
        <f>C17+MAX(D17,F17:G17)+MAX(E17,H17:I17)</f>
        <v>14.600000000000001</v>
      </c>
      <c r="K17" s="2"/>
    </row>
    <row r="18" spans="1:11" x14ac:dyDescent="0.25">
      <c r="A18" s="3" t="s">
        <v>63</v>
      </c>
      <c r="B18" s="3" t="s">
        <v>62</v>
      </c>
      <c r="C18" s="3">
        <v>0</v>
      </c>
      <c r="D18" s="3"/>
      <c r="E18" s="3"/>
      <c r="F18" s="2">
        <v>8.8000000000000007</v>
      </c>
      <c r="G18" s="2"/>
      <c r="H18" s="2">
        <v>2</v>
      </c>
      <c r="I18" s="2"/>
      <c r="J18" s="2">
        <f>C18+MAX(D18,F18:G18)+MAX(E18,H18:I18)</f>
        <v>10.8</v>
      </c>
      <c r="K18" s="2"/>
    </row>
    <row r="19" spans="1:11" x14ac:dyDescent="0.25">
      <c r="A19" s="3" t="s">
        <v>61</v>
      </c>
      <c r="B19" s="3" t="s">
        <v>60</v>
      </c>
      <c r="C19" s="3">
        <v>8</v>
      </c>
      <c r="D19" s="3">
        <v>12.8</v>
      </c>
      <c r="E19" s="3">
        <v>0.5</v>
      </c>
      <c r="F19" s="2">
        <v>4</v>
      </c>
      <c r="G19" s="2"/>
      <c r="H19" s="2"/>
      <c r="I19" s="2"/>
      <c r="J19" s="2">
        <f>C19+MAX(D19,F19:G19)+MAX(E19,H19:I19)</f>
        <v>21.3</v>
      </c>
      <c r="K19" s="2"/>
    </row>
    <row r="20" spans="1:11" x14ac:dyDescent="0.25">
      <c r="A20" s="3" t="s">
        <v>59</v>
      </c>
      <c r="B20" s="3" t="s">
        <v>58</v>
      </c>
      <c r="C20" s="3">
        <v>6</v>
      </c>
      <c r="D20" s="3">
        <v>10.4</v>
      </c>
      <c r="E20" s="3"/>
      <c r="F20" s="2">
        <v>6.8</v>
      </c>
      <c r="G20" s="2"/>
      <c r="H20" s="2">
        <v>4</v>
      </c>
      <c r="I20" s="2"/>
      <c r="J20" s="2">
        <f>C20+MAX(D20,F20:G20)+MAX(E20,H20:I20)</f>
        <v>20.399999999999999</v>
      </c>
      <c r="K20" s="2"/>
    </row>
    <row r="21" spans="1:11" x14ac:dyDescent="0.25">
      <c r="A21" s="3" t="s">
        <v>57</v>
      </c>
      <c r="B21" s="3" t="s">
        <v>56</v>
      </c>
      <c r="C21" s="3">
        <v>9</v>
      </c>
      <c r="D21" s="3">
        <v>15.200000000000001</v>
      </c>
      <c r="E21" s="3">
        <v>0</v>
      </c>
      <c r="F21" s="2">
        <v>13.2</v>
      </c>
      <c r="G21" s="2"/>
      <c r="H21" s="2">
        <v>1</v>
      </c>
      <c r="I21" s="2"/>
      <c r="J21" s="2">
        <f>C21+MAX(D21,F21:G21)+MAX(E21,H21:I21)</f>
        <v>25.200000000000003</v>
      </c>
      <c r="K21" s="2"/>
    </row>
    <row r="22" spans="1:11" x14ac:dyDescent="0.25">
      <c r="A22" s="3" t="s">
        <v>55</v>
      </c>
      <c r="B22" s="3" t="s">
        <v>54</v>
      </c>
      <c r="C22" s="3">
        <v>7</v>
      </c>
      <c r="D22" s="3">
        <v>16</v>
      </c>
      <c r="E22" s="3">
        <v>7</v>
      </c>
      <c r="F22" s="2">
        <v>10</v>
      </c>
      <c r="G22" s="2"/>
      <c r="H22" s="2">
        <v>3</v>
      </c>
      <c r="I22" s="2"/>
      <c r="J22" s="2">
        <f>C22+MAX(D22,F22:G22)+MAX(E22,H22:I22)</f>
        <v>30</v>
      </c>
      <c r="K22" s="2"/>
    </row>
    <row r="23" spans="1:11" x14ac:dyDescent="0.25">
      <c r="A23" s="3" t="s">
        <v>53</v>
      </c>
      <c r="B23" s="3" t="s">
        <v>52</v>
      </c>
      <c r="C23" s="3">
        <v>6.5</v>
      </c>
      <c r="D23" s="3">
        <v>14</v>
      </c>
      <c r="E23" s="3">
        <v>0</v>
      </c>
      <c r="F23" s="2">
        <v>12.8</v>
      </c>
      <c r="G23" s="2"/>
      <c r="H23" s="2">
        <v>3</v>
      </c>
      <c r="I23" s="2"/>
      <c r="J23" s="2">
        <f>C23+MAX(D23,F23:G23)+MAX(E23,H23:I23)</f>
        <v>23.5</v>
      </c>
      <c r="K23" s="2"/>
    </row>
    <row r="24" spans="1:11" x14ac:dyDescent="0.25">
      <c r="A24" s="3" t="s">
        <v>51</v>
      </c>
      <c r="B24" s="3" t="s">
        <v>50</v>
      </c>
      <c r="C24" s="3">
        <v>8.5</v>
      </c>
      <c r="D24" s="3">
        <v>10</v>
      </c>
      <c r="E24" s="3">
        <v>0</v>
      </c>
      <c r="F24" s="2">
        <v>9.1999999999999993</v>
      </c>
      <c r="G24" s="2"/>
      <c r="H24" s="2">
        <v>8</v>
      </c>
      <c r="I24" s="2"/>
      <c r="J24" s="2">
        <f>C24+MAX(D24,F24:G24)+MAX(E24,H24:I24)</f>
        <v>26.5</v>
      </c>
      <c r="K24" s="2"/>
    </row>
    <row r="25" spans="1:11" x14ac:dyDescent="0.25">
      <c r="A25" s="3" t="s">
        <v>49</v>
      </c>
      <c r="B25" s="3" t="s">
        <v>48</v>
      </c>
      <c r="C25" s="3">
        <v>6</v>
      </c>
      <c r="D25" s="3">
        <v>16</v>
      </c>
      <c r="E25" s="3"/>
      <c r="F25" s="2">
        <v>16</v>
      </c>
      <c r="G25" s="2"/>
      <c r="H25" s="2">
        <v>6</v>
      </c>
      <c r="I25" s="2"/>
      <c r="J25" s="2">
        <f>C25+MAX(D25,F25:G25)+MAX(E25,H25:I25)</f>
        <v>28</v>
      </c>
      <c r="K25" s="2"/>
    </row>
    <row r="26" spans="1:11" x14ac:dyDescent="0.25">
      <c r="A26" s="3" t="s">
        <v>47</v>
      </c>
      <c r="B26" s="3" t="s">
        <v>46</v>
      </c>
      <c r="C26" s="3">
        <v>9</v>
      </c>
      <c r="D26" s="3">
        <v>12</v>
      </c>
      <c r="E26" s="3">
        <v>0</v>
      </c>
      <c r="F26" s="2"/>
      <c r="G26" s="2"/>
      <c r="H26" s="2">
        <v>4</v>
      </c>
      <c r="I26" s="2"/>
      <c r="J26" s="2">
        <f>C26+MAX(D26,F26:G26)+MAX(E26,H26:I26)</f>
        <v>25</v>
      </c>
      <c r="K26" s="2"/>
    </row>
    <row r="27" spans="1:11" x14ac:dyDescent="0.25">
      <c r="A27" s="3" t="s">
        <v>45</v>
      </c>
      <c r="B27" s="3" t="s">
        <v>44</v>
      </c>
      <c r="C27" s="3">
        <v>7.5</v>
      </c>
      <c r="D27" s="3">
        <v>4.4000000000000004</v>
      </c>
      <c r="E27" s="3"/>
      <c r="F27" s="2">
        <v>1.6</v>
      </c>
      <c r="G27" s="2"/>
      <c r="H27" s="2">
        <v>0</v>
      </c>
      <c r="I27" s="2"/>
      <c r="J27" s="2">
        <f>C27+MAX(D27,F27:G27)+MAX(E27,H27:I27)</f>
        <v>11.9</v>
      </c>
      <c r="K27" s="2"/>
    </row>
    <row r="28" spans="1:11" x14ac:dyDescent="0.25">
      <c r="A28" s="3" t="s">
        <v>43</v>
      </c>
      <c r="B28" s="3" t="s">
        <v>42</v>
      </c>
      <c r="C28" s="3">
        <v>8</v>
      </c>
      <c r="D28" s="3">
        <v>6.4</v>
      </c>
      <c r="E28" s="3"/>
      <c r="F28" s="2"/>
      <c r="G28" s="2"/>
      <c r="H28" s="2"/>
      <c r="I28" s="2"/>
      <c r="J28" s="2">
        <f>C28+MAX(D28,F28:G28)+MAX(E28,H28:I28)</f>
        <v>14.4</v>
      </c>
      <c r="K28" s="2"/>
    </row>
    <row r="29" spans="1:11" x14ac:dyDescent="0.25">
      <c r="A29" s="3" t="s">
        <v>41</v>
      </c>
      <c r="B29" s="3" t="s">
        <v>40</v>
      </c>
      <c r="C29" s="3">
        <v>10</v>
      </c>
      <c r="D29" s="3">
        <v>16.8</v>
      </c>
      <c r="E29" s="3">
        <v>7.2</v>
      </c>
      <c r="F29" s="2"/>
      <c r="G29" s="2"/>
      <c r="H29" s="2">
        <v>5</v>
      </c>
      <c r="I29" s="2"/>
      <c r="J29" s="2">
        <f>C29+MAX(D29,F29:G29)+MAX(E29,H29:I29)</f>
        <v>34</v>
      </c>
      <c r="K29" s="2"/>
    </row>
    <row r="30" spans="1:11" x14ac:dyDescent="0.25">
      <c r="A30" s="3" t="s">
        <v>39</v>
      </c>
      <c r="B30" s="3" t="s">
        <v>38</v>
      </c>
      <c r="C30" s="3">
        <v>8.5</v>
      </c>
      <c r="D30" s="3">
        <v>2</v>
      </c>
      <c r="E30" s="3">
        <v>2</v>
      </c>
      <c r="F30" s="2"/>
      <c r="G30" s="2"/>
      <c r="H30" s="2"/>
      <c r="I30" s="2"/>
      <c r="J30" s="2">
        <f>C30+MAX(D30,F30:G30)+MAX(E30,H30:I30)</f>
        <v>12.5</v>
      </c>
      <c r="K30" s="2"/>
    </row>
    <row r="31" spans="1:11" x14ac:dyDescent="0.25">
      <c r="A31" s="3" t="s">
        <v>37</v>
      </c>
      <c r="B31" s="3" t="s">
        <v>36</v>
      </c>
      <c r="C31" s="3">
        <v>0</v>
      </c>
      <c r="D31" s="3">
        <v>12.8</v>
      </c>
      <c r="E31" s="3"/>
      <c r="F31" s="2"/>
      <c r="G31" s="2"/>
      <c r="H31" s="2"/>
      <c r="I31" s="2"/>
      <c r="J31" s="2">
        <f>C31+MAX(D31,F31:G31)+MAX(E31,H31:I31)</f>
        <v>12.8</v>
      </c>
      <c r="K31" s="2"/>
    </row>
    <row r="32" spans="1:11" x14ac:dyDescent="0.25">
      <c r="A32" s="3" t="s">
        <v>35</v>
      </c>
      <c r="B32" s="3" t="s">
        <v>34</v>
      </c>
      <c r="C32" s="3">
        <v>4</v>
      </c>
      <c r="D32" s="3">
        <v>0</v>
      </c>
      <c r="E32" s="3"/>
      <c r="F32" s="2">
        <v>4.4000000000000004</v>
      </c>
      <c r="G32" s="2"/>
      <c r="H32" s="2">
        <v>0</v>
      </c>
      <c r="I32" s="2"/>
      <c r="J32" s="2">
        <f>C32+MAX(D32,F32:G32)+MAX(E32,H32:I32)</f>
        <v>8.4</v>
      </c>
      <c r="K32" s="2"/>
    </row>
    <row r="33" spans="1:11" x14ac:dyDescent="0.25">
      <c r="A33" s="3" t="s">
        <v>33</v>
      </c>
      <c r="B33" s="3" t="s">
        <v>32</v>
      </c>
      <c r="C33" s="3">
        <v>2</v>
      </c>
      <c r="D33" s="3">
        <v>0</v>
      </c>
      <c r="E33" s="3"/>
      <c r="F33" s="2">
        <v>5.2</v>
      </c>
      <c r="G33" s="2"/>
      <c r="H33" s="2"/>
      <c r="I33" s="2"/>
      <c r="J33" s="2">
        <f>C33+MAX(D33,F33:G33)+MAX(E33,H33:I33)</f>
        <v>7.2</v>
      </c>
      <c r="K33" s="2"/>
    </row>
    <row r="34" spans="1:11" x14ac:dyDescent="0.25">
      <c r="A34" s="3" t="s">
        <v>31</v>
      </c>
      <c r="B34" s="3" t="s">
        <v>30</v>
      </c>
      <c r="C34" s="3">
        <v>7.5</v>
      </c>
      <c r="D34" s="3">
        <v>0</v>
      </c>
      <c r="E34" s="3"/>
      <c r="F34" s="2"/>
      <c r="G34" s="2"/>
      <c r="H34" s="2"/>
      <c r="I34" s="2"/>
      <c r="J34" s="2">
        <f>C34+MAX(D34,F34:G34)+MAX(E34,H34:I34)</f>
        <v>7.5</v>
      </c>
      <c r="K34" s="2"/>
    </row>
    <row r="35" spans="1:11" x14ac:dyDescent="0.25">
      <c r="A35" s="3" t="s">
        <v>29</v>
      </c>
      <c r="B35" s="3" t="s">
        <v>28</v>
      </c>
      <c r="C35" s="3">
        <v>4.5</v>
      </c>
      <c r="D35" s="3">
        <v>2</v>
      </c>
      <c r="E35" s="3"/>
      <c r="F35" s="2"/>
      <c r="G35" s="2"/>
      <c r="H35" s="2"/>
      <c r="I35" s="2"/>
      <c r="J35" s="2">
        <f>C35+MAX(D35,F35:G35)+MAX(E35,H35:I35)</f>
        <v>6.5</v>
      </c>
      <c r="K35" s="2"/>
    </row>
    <row r="36" spans="1:11" x14ac:dyDescent="0.25">
      <c r="A36" s="3" t="s">
        <v>27</v>
      </c>
      <c r="B36" s="3" t="s">
        <v>26</v>
      </c>
      <c r="C36" s="3">
        <v>7.5</v>
      </c>
      <c r="D36" s="3">
        <v>0</v>
      </c>
      <c r="E36" s="3"/>
      <c r="F36" s="2">
        <v>8.4</v>
      </c>
      <c r="G36" s="2"/>
      <c r="H36" s="2">
        <v>15</v>
      </c>
      <c r="I36" s="2"/>
      <c r="J36" s="2">
        <f>C36+MAX(D36,F36:G36)+MAX(E36,H36:I36)</f>
        <v>30.9</v>
      </c>
      <c r="K36" s="2"/>
    </row>
    <row r="37" spans="1:11" x14ac:dyDescent="0.25">
      <c r="A37" s="3" t="s">
        <v>25</v>
      </c>
      <c r="B37" s="3" t="s">
        <v>24</v>
      </c>
      <c r="C37" s="3">
        <v>9</v>
      </c>
      <c r="D37" s="3">
        <v>4.4000000000000004</v>
      </c>
      <c r="E37" s="3"/>
      <c r="F37" s="2">
        <v>2</v>
      </c>
      <c r="G37" s="2"/>
      <c r="H37" s="2"/>
      <c r="I37" s="2"/>
      <c r="J37" s="2">
        <f>C37+MAX(D37,F37:G37)+MAX(E37,H37:I37)</f>
        <v>13.4</v>
      </c>
      <c r="K37" s="2"/>
    </row>
    <row r="38" spans="1:11" x14ac:dyDescent="0.25">
      <c r="A38" s="3" t="s">
        <v>23</v>
      </c>
      <c r="B38" s="3" t="s">
        <v>22</v>
      </c>
      <c r="C38" s="3">
        <v>7.5</v>
      </c>
      <c r="D38" s="3">
        <v>11.200000000000001</v>
      </c>
      <c r="E38" s="3">
        <v>5</v>
      </c>
      <c r="F38" s="2"/>
      <c r="G38" s="2"/>
      <c r="H38" s="2"/>
      <c r="I38" s="2"/>
      <c r="J38" s="2">
        <f>C38+MAX(D38,F38:G38)+MAX(E38,H38:I38)</f>
        <v>23.700000000000003</v>
      </c>
      <c r="K38" s="2"/>
    </row>
    <row r="39" spans="1:11" x14ac:dyDescent="0.25">
      <c r="A39" s="3" t="s">
        <v>21</v>
      </c>
      <c r="B39" s="3" t="s">
        <v>20</v>
      </c>
      <c r="C39" s="3">
        <v>7</v>
      </c>
      <c r="D39" s="3">
        <v>14</v>
      </c>
      <c r="E39" s="3"/>
      <c r="F39" s="2">
        <v>34.4</v>
      </c>
      <c r="G39" s="2"/>
      <c r="H39" s="2">
        <v>20</v>
      </c>
      <c r="I39" s="2"/>
      <c r="J39" s="2">
        <f>C39+MAX(D39,F39:G39)+MAX(E39,H39:I39)</f>
        <v>61.4</v>
      </c>
      <c r="K39" s="3" t="s">
        <v>139</v>
      </c>
    </row>
    <row r="40" spans="1:11" x14ac:dyDescent="0.25">
      <c r="A40" s="3" t="s">
        <v>19</v>
      </c>
      <c r="B40" s="3" t="s">
        <v>18</v>
      </c>
      <c r="C40" s="3">
        <v>10</v>
      </c>
      <c r="D40" s="3">
        <v>16</v>
      </c>
      <c r="E40" s="3">
        <v>6</v>
      </c>
      <c r="F40" s="2"/>
      <c r="G40" s="2"/>
      <c r="H40" s="2"/>
      <c r="I40" s="2"/>
      <c r="J40" s="2">
        <f>C40+MAX(D40,F40:G40)+MAX(E40,H40:I40)</f>
        <v>32</v>
      </c>
      <c r="K40" s="2"/>
    </row>
    <row r="41" spans="1:11" x14ac:dyDescent="0.25">
      <c r="A41" s="3" t="s">
        <v>17</v>
      </c>
      <c r="B41" s="3" t="s">
        <v>16</v>
      </c>
      <c r="C41" s="3">
        <v>6.5</v>
      </c>
      <c r="D41" s="3">
        <v>0</v>
      </c>
      <c r="E41" s="3">
        <v>12</v>
      </c>
      <c r="F41" s="2"/>
      <c r="G41" s="2"/>
      <c r="H41" s="2"/>
      <c r="I41" s="2"/>
      <c r="J41" s="2">
        <f>C41+MAX(D41,F41:G41)+MAX(E41,H41:I41)</f>
        <v>18.5</v>
      </c>
      <c r="K41" s="2"/>
    </row>
    <row r="42" spans="1:11" x14ac:dyDescent="0.25">
      <c r="A42" s="3" t="s">
        <v>15</v>
      </c>
      <c r="B42" s="3" t="s">
        <v>14</v>
      </c>
      <c r="C42" s="3">
        <v>7</v>
      </c>
      <c r="D42" s="3">
        <v>0</v>
      </c>
      <c r="E42" s="3"/>
      <c r="F42" s="2"/>
      <c r="G42" s="2"/>
      <c r="H42" s="2"/>
      <c r="I42" s="2"/>
      <c r="J42" s="2">
        <f>C42+MAX(D42,F42:G42)+MAX(E42,H42:I42)</f>
        <v>7</v>
      </c>
      <c r="K42" s="2"/>
    </row>
    <row r="43" spans="1:11" x14ac:dyDescent="0.25">
      <c r="A43" s="3" t="s">
        <v>13</v>
      </c>
      <c r="B43" s="3" t="s">
        <v>12</v>
      </c>
      <c r="C43" s="3">
        <v>1.5</v>
      </c>
      <c r="D43" s="3">
        <v>0</v>
      </c>
      <c r="E43" s="3">
        <v>21</v>
      </c>
      <c r="F43" s="2"/>
      <c r="G43" s="2"/>
      <c r="H43" s="2"/>
      <c r="I43" s="2"/>
      <c r="J43" s="2">
        <f>C43+MAX(D43,F43:G43)+MAX(E43,H43:I43)</f>
        <v>22.5</v>
      </c>
      <c r="K43" s="2"/>
    </row>
    <row r="44" spans="1:11" x14ac:dyDescent="0.25">
      <c r="A44" s="3" t="s">
        <v>11</v>
      </c>
      <c r="B44" s="3" t="s">
        <v>10</v>
      </c>
      <c r="C44" s="3">
        <v>6</v>
      </c>
      <c r="D44" s="3">
        <v>11.200000000000001</v>
      </c>
      <c r="E44" s="3"/>
      <c r="F44" s="2"/>
      <c r="G44" s="2"/>
      <c r="H44" s="2"/>
      <c r="I44" s="2"/>
      <c r="J44" s="2">
        <f>C44+MAX(D44,F44:G44)+MAX(E44,H44:I44)</f>
        <v>17.200000000000003</v>
      </c>
      <c r="K44" s="2"/>
    </row>
    <row r="45" spans="1:11" x14ac:dyDescent="0.25">
      <c r="A45" s="3" t="s">
        <v>9</v>
      </c>
      <c r="B45" s="3" t="s">
        <v>8</v>
      </c>
      <c r="C45" s="3">
        <v>8</v>
      </c>
      <c r="D45" s="3">
        <v>19.200000000000003</v>
      </c>
      <c r="E45" s="3"/>
      <c r="F45" s="2"/>
      <c r="G45" s="2"/>
      <c r="H45" s="2"/>
      <c r="I45" s="2"/>
      <c r="J45" s="2">
        <f>C45+MAX(D45,F45:G45)+MAX(E45,H45:I45)</f>
        <v>27.200000000000003</v>
      </c>
      <c r="K45" s="2"/>
    </row>
    <row r="46" spans="1:11" x14ac:dyDescent="0.25">
      <c r="A46" s="3" t="s">
        <v>7</v>
      </c>
      <c r="B46" s="3" t="s">
        <v>6</v>
      </c>
      <c r="C46" s="3">
        <v>0</v>
      </c>
      <c r="D46" s="3"/>
      <c r="E46" s="3"/>
      <c r="F46" s="2"/>
      <c r="G46" s="2"/>
      <c r="H46" s="2"/>
      <c r="I46" s="2"/>
      <c r="J46" s="2">
        <f>C46+MAX(D46,F46:G46)+MAX(E46,H46:I46)</f>
        <v>0</v>
      </c>
      <c r="K46" s="2"/>
    </row>
    <row r="47" spans="1:11" x14ac:dyDescent="0.25">
      <c r="A47" s="3" t="s">
        <v>5</v>
      </c>
      <c r="B47" s="3" t="s">
        <v>4</v>
      </c>
      <c r="C47" s="3">
        <v>1</v>
      </c>
      <c r="D47" s="3">
        <v>7.2</v>
      </c>
      <c r="E47" s="3"/>
      <c r="F47" s="2"/>
      <c r="G47" s="2"/>
      <c r="H47" s="2"/>
      <c r="I47" s="2"/>
      <c r="J47" s="2">
        <f>C47+MAX(D47,F47:G47)+MAX(E47,H47:I47)</f>
        <v>8.1999999999999993</v>
      </c>
      <c r="K47" s="2"/>
    </row>
    <row r="48" spans="1:11" x14ac:dyDescent="0.25">
      <c r="A48" s="3" t="s">
        <v>3</v>
      </c>
      <c r="B48" s="3" t="s">
        <v>2</v>
      </c>
      <c r="C48" s="3">
        <v>7</v>
      </c>
      <c r="D48" s="3">
        <v>14</v>
      </c>
      <c r="E48" s="3"/>
      <c r="F48" s="2">
        <v>24</v>
      </c>
      <c r="G48" s="2"/>
      <c r="H48" s="2">
        <v>1</v>
      </c>
      <c r="I48" s="2"/>
      <c r="J48" s="2">
        <f>C48+MAX(D48,F48:G48)+MAX(E48,H48:I48)</f>
        <v>32</v>
      </c>
      <c r="K48" s="2"/>
    </row>
    <row r="49" spans="1:11" x14ac:dyDescent="0.25">
      <c r="A49" s="3" t="s">
        <v>1</v>
      </c>
      <c r="B49" s="3" t="s">
        <v>0</v>
      </c>
      <c r="C49" s="3">
        <v>6.5</v>
      </c>
      <c r="D49" s="3">
        <v>0.4</v>
      </c>
      <c r="E49" s="3"/>
      <c r="F49" s="2">
        <v>2.8</v>
      </c>
      <c r="G49" s="2"/>
      <c r="H49" s="2"/>
      <c r="I49" s="2"/>
      <c r="J49" s="2">
        <f>C49+MAX(D49,F49:G49)+MAX(E49,H49:I49)</f>
        <v>9.3000000000000007</v>
      </c>
      <c r="K49" s="2"/>
    </row>
    <row r="50" spans="1:11" x14ac:dyDescent="0.25">
      <c r="A50"/>
    </row>
    <row r="51" spans="1:11" x14ac:dyDescent="0.25">
      <c r="A51"/>
    </row>
    <row r="52" spans="1:11" x14ac:dyDescent="0.25">
      <c r="A52"/>
    </row>
    <row r="53" spans="1:11" x14ac:dyDescent="0.25">
      <c r="A53"/>
    </row>
    <row r="54" spans="1:11" x14ac:dyDescent="0.25">
      <c r="A54"/>
    </row>
    <row r="55" spans="1:11" x14ac:dyDescent="0.25">
      <c r="A55"/>
    </row>
    <row r="56" spans="1:11" x14ac:dyDescent="0.25">
      <c r="A56"/>
    </row>
    <row r="57" spans="1:11" x14ac:dyDescent="0.25">
      <c r="A57"/>
    </row>
    <row r="58" spans="1:11" x14ac:dyDescent="0.25">
      <c r="A58"/>
    </row>
    <row r="59" spans="1:11" x14ac:dyDescent="0.25">
      <c r="A59"/>
    </row>
    <row r="60" spans="1:11" x14ac:dyDescent="0.25">
      <c r="A60"/>
    </row>
    <row r="61" spans="1:11" x14ac:dyDescent="0.25">
      <c r="A61"/>
    </row>
    <row r="62" spans="1:11" x14ac:dyDescent="0.25">
      <c r="A62"/>
    </row>
    <row r="63" spans="1:11" x14ac:dyDescent="0.25">
      <c r="A63"/>
    </row>
    <row r="64" spans="1:1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</sheetData>
  <mergeCells count="3">
    <mergeCell ref="A3:B3"/>
    <mergeCell ref="A1:K1"/>
    <mergeCell ref="A2:K2"/>
  </mergeCells>
  <printOptions horizontalCentered="1"/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4" zoomScale="120" zoomScaleNormal="120" workbookViewId="0">
      <selection activeCell="B26" sqref="B26"/>
    </sheetView>
  </sheetViews>
  <sheetFormatPr defaultRowHeight="15" x14ac:dyDescent="0.25"/>
  <cols>
    <col min="1" max="1" width="9.140625" style="1" customWidth="1"/>
    <col min="2" max="2" width="24.7109375" bestFit="1" customWidth="1"/>
    <col min="3" max="3" width="8.5703125" style="1" bestFit="1" customWidth="1"/>
    <col min="4" max="4" width="8.85546875" bestFit="1" customWidth="1"/>
    <col min="5" max="5" width="10.42578125" customWidth="1"/>
    <col min="6" max="6" width="10.5703125" customWidth="1"/>
    <col min="255" max="256" width="9.140625" customWidth="1"/>
    <col min="257" max="257" width="26.5703125" bestFit="1" customWidth="1"/>
    <col min="258" max="258" width="13.28515625" customWidth="1"/>
    <col min="259" max="259" width="12.28515625" customWidth="1"/>
    <col min="260" max="260" width="13.5703125" customWidth="1"/>
    <col min="261" max="261" width="11.5703125" customWidth="1"/>
    <col min="511" max="512" width="9.140625" customWidth="1"/>
    <col min="513" max="513" width="26.5703125" bestFit="1" customWidth="1"/>
    <col min="514" max="514" width="13.28515625" customWidth="1"/>
    <col min="515" max="515" width="12.28515625" customWidth="1"/>
    <col min="516" max="516" width="13.5703125" customWidth="1"/>
    <col min="517" max="517" width="11.5703125" customWidth="1"/>
    <col min="767" max="768" width="9.140625" customWidth="1"/>
    <col min="769" max="769" width="26.5703125" bestFit="1" customWidth="1"/>
    <col min="770" max="770" width="13.28515625" customWidth="1"/>
    <col min="771" max="771" width="12.28515625" customWidth="1"/>
    <col min="772" max="772" width="13.5703125" customWidth="1"/>
    <col min="773" max="773" width="11.5703125" customWidth="1"/>
    <col min="1023" max="1024" width="9.140625" customWidth="1"/>
    <col min="1025" max="1025" width="26.5703125" bestFit="1" customWidth="1"/>
    <col min="1026" max="1026" width="13.28515625" customWidth="1"/>
    <col min="1027" max="1027" width="12.28515625" customWidth="1"/>
    <col min="1028" max="1028" width="13.5703125" customWidth="1"/>
    <col min="1029" max="1029" width="11.5703125" customWidth="1"/>
    <col min="1279" max="1280" width="9.140625" customWidth="1"/>
    <col min="1281" max="1281" width="26.5703125" bestFit="1" customWidth="1"/>
    <col min="1282" max="1282" width="13.28515625" customWidth="1"/>
    <col min="1283" max="1283" width="12.28515625" customWidth="1"/>
    <col min="1284" max="1284" width="13.5703125" customWidth="1"/>
    <col min="1285" max="1285" width="11.5703125" customWidth="1"/>
    <col min="1535" max="1536" width="9.140625" customWidth="1"/>
    <col min="1537" max="1537" width="26.5703125" bestFit="1" customWidth="1"/>
    <col min="1538" max="1538" width="13.28515625" customWidth="1"/>
    <col min="1539" max="1539" width="12.28515625" customWidth="1"/>
    <col min="1540" max="1540" width="13.5703125" customWidth="1"/>
    <col min="1541" max="1541" width="11.5703125" customWidth="1"/>
    <col min="1791" max="1792" width="9.140625" customWidth="1"/>
    <col min="1793" max="1793" width="26.5703125" bestFit="1" customWidth="1"/>
    <col min="1794" max="1794" width="13.28515625" customWidth="1"/>
    <col min="1795" max="1795" width="12.28515625" customWidth="1"/>
    <col min="1796" max="1796" width="13.5703125" customWidth="1"/>
    <col min="1797" max="1797" width="11.5703125" customWidth="1"/>
    <col min="2047" max="2048" width="9.140625" customWidth="1"/>
    <col min="2049" max="2049" width="26.5703125" bestFit="1" customWidth="1"/>
    <col min="2050" max="2050" width="13.28515625" customWidth="1"/>
    <col min="2051" max="2051" width="12.28515625" customWidth="1"/>
    <col min="2052" max="2052" width="13.5703125" customWidth="1"/>
    <col min="2053" max="2053" width="11.5703125" customWidth="1"/>
    <col min="2303" max="2304" width="9.140625" customWidth="1"/>
    <col min="2305" max="2305" width="26.5703125" bestFit="1" customWidth="1"/>
    <col min="2306" max="2306" width="13.28515625" customWidth="1"/>
    <col min="2307" max="2307" width="12.28515625" customWidth="1"/>
    <col min="2308" max="2308" width="13.5703125" customWidth="1"/>
    <col min="2309" max="2309" width="11.5703125" customWidth="1"/>
    <col min="2559" max="2560" width="9.140625" customWidth="1"/>
    <col min="2561" max="2561" width="26.5703125" bestFit="1" customWidth="1"/>
    <col min="2562" max="2562" width="13.28515625" customWidth="1"/>
    <col min="2563" max="2563" width="12.28515625" customWidth="1"/>
    <col min="2564" max="2564" width="13.5703125" customWidth="1"/>
    <col min="2565" max="2565" width="11.5703125" customWidth="1"/>
    <col min="2815" max="2816" width="9.140625" customWidth="1"/>
    <col min="2817" max="2817" width="26.5703125" bestFit="1" customWidth="1"/>
    <col min="2818" max="2818" width="13.28515625" customWidth="1"/>
    <col min="2819" max="2819" width="12.28515625" customWidth="1"/>
    <col min="2820" max="2820" width="13.5703125" customWidth="1"/>
    <col min="2821" max="2821" width="11.5703125" customWidth="1"/>
    <col min="3071" max="3072" width="9.140625" customWidth="1"/>
    <col min="3073" max="3073" width="26.5703125" bestFit="1" customWidth="1"/>
    <col min="3074" max="3074" width="13.28515625" customWidth="1"/>
    <col min="3075" max="3075" width="12.28515625" customWidth="1"/>
    <col min="3076" max="3076" width="13.5703125" customWidth="1"/>
    <col min="3077" max="3077" width="11.5703125" customWidth="1"/>
    <col min="3327" max="3328" width="9.140625" customWidth="1"/>
    <col min="3329" max="3329" width="26.5703125" bestFit="1" customWidth="1"/>
    <col min="3330" max="3330" width="13.28515625" customWidth="1"/>
    <col min="3331" max="3331" width="12.28515625" customWidth="1"/>
    <col min="3332" max="3332" width="13.5703125" customWidth="1"/>
    <col min="3333" max="3333" width="11.5703125" customWidth="1"/>
    <col min="3583" max="3584" width="9.140625" customWidth="1"/>
    <col min="3585" max="3585" width="26.5703125" bestFit="1" customWidth="1"/>
    <col min="3586" max="3586" width="13.28515625" customWidth="1"/>
    <col min="3587" max="3587" width="12.28515625" customWidth="1"/>
    <col min="3588" max="3588" width="13.5703125" customWidth="1"/>
    <col min="3589" max="3589" width="11.5703125" customWidth="1"/>
    <col min="3839" max="3840" width="9.140625" customWidth="1"/>
    <col min="3841" max="3841" width="26.5703125" bestFit="1" customWidth="1"/>
    <col min="3842" max="3842" width="13.28515625" customWidth="1"/>
    <col min="3843" max="3843" width="12.28515625" customWidth="1"/>
    <col min="3844" max="3844" width="13.5703125" customWidth="1"/>
    <col min="3845" max="3845" width="11.5703125" customWidth="1"/>
    <col min="4095" max="4096" width="9.140625" customWidth="1"/>
    <col min="4097" max="4097" width="26.5703125" bestFit="1" customWidth="1"/>
    <col min="4098" max="4098" width="13.28515625" customWidth="1"/>
    <col min="4099" max="4099" width="12.28515625" customWidth="1"/>
    <col min="4100" max="4100" width="13.5703125" customWidth="1"/>
    <col min="4101" max="4101" width="11.5703125" customWidth="1"/>
    <col min="4351" max="4352" width="9.140625" customWidth="1"/>
    <col min="4353" max="4353" width="26.5703125" bestFit="1" customWidth="1"/>
    <col min="4354" max="4354" width="13.28515625" customWidth="1"/>
    <col min="4355" max="4355" width="12.28515625" customWidth="1"/>
    <col min="4356" max="4356" width="13.5703125" customWidth="1"/>
    <col min="4357" max="4357" width="11.5703125" customWidth="1"/>
    <col min="4607" max="4608" width="9.140625" customWidth="1"/>
    <col min="4609" max="4609" width="26.5703125" bestFit="1" customWidth="1"/>
    <col min="4610" max="4610" width="13.28515625" customWidth="1"/>
    <col min="4611" max="4611" width="12.28515625" customWidth="1"/>
    <col min="4612" max="4612" width="13.5703125" customWidth="1"/>
    <col min="4613" max="4613" width="11.5703125" customWidth="1"/>
    <col min="4863" max="4864" width="9.140625" customWidth="1"/>
    <col min="4865" max="4865" width="26.5703125" bestFit="1" customWidth="1"/>
    <col min="4866" max="4866" width="13.28515625" customWidth="1"/>
    <col min="4867" max="4867" width="12.28515625" customWidth="1"/>
    <col min="4868" max="4868" width="13.5703125" customWidth="1"/>
    <col min="4869" max="4869" width="11.5703125" customWidth="1"/>
    <col min="5119" max="5120" width="9.140625" customWidth="1"/>
    <col min="5121" max="5121" width="26.5703125" bestFit="1" customWidth="1"/>
    <col min="5122" max="5122" width="13.28515625" customWidth="1"/>
    <col min="5123" max="5123" width="12.28515625" customWidth="1"/>
    <col min="5124" max="5124" width="13.5703125" customWidth="1"/>
    <col min="5125" max="5125" width="11.5703125" customWidth="1"/>
    <col min="5375" max="5376" width="9.140625" customWidth="1"/>
    <col min="5377" max="5377" width="26.5703125" bestFit="1" customWidth="1"/>
    <col min="5378" max="5378" width="13.28515625" customWidth="1"/>
    <col min="5379" max="5379" width="12.28515625" customWidth="1"/>
    <col min="5380" max="5380" width="13.5703125" customWidth="1"/>
    <col min="5381" max="5381" width="11.5703125" customWidth="1"/>
    <col min="5631" max="5632" width="9.140625" customWidth="1"/>
    <col min="5633" max="5633" width="26.5703125" bestFit="1" customWidth="1"/>
    <col min="5634" max="5634" width="13.28515625" customWidth="1"/>
    <col min="5635" max="5635" width="12.28515625" customWidth="1"/>
    <col min="5636" max="5636" width="13.5703125" customWidth="1"/>
    <col min="5637" max="5637" width="11.5703125" customWidth="1"/>
    <col min="5887" max="5888" width="9.140625" customWidth="1"/>
    <col min="5889" max="5889" width="26.5703125" bestFit="1" customWidth="1"/>
    <col min="5890" max="5890" width="13.28515625" customWidth="1"/>
    <col min="5891" max="5891" width="12.28515625" customWidth="1"/>
    <col min="5892" max="5892" width="13.5703125" customWidth="1"/>
    <col min="5893" max="5893" width="11.5703125" customWidth="1"/>
    <col min="6143" max="6144" width="9.140625" customWidth="1"/>
    <col min="6145" max="6145" width="26.5703125" bestFit="1" customWidth="1"/>
    <col min="6146" max="6146" width="13.28515625" customWidth="1"/>
    <col min="6147" max="6147" width="12.28515625" customWidth="1"/>
    <col min="6148" max="6148" width="13.5703125" customWidth="1"/>
    <col min="6149" max="6149" width="11.5703125" customWidth="1"/>
    <col min="6399" max="6400" width="9.140625" customWidth="1"/>
    <col min="6401" max="6401" width="26.5703125" bestFit="1" customWidth="1"/>
    <col min="6402" max="6402" width="13.28515625" customWidth="1"/>
    <col min="6403" max="6403" width="12.28515625" customWidth="1"/>
    <col min="6404" max="6404" width="13.5703125" customWidth="1"/>
    <col min="6405" max="6405" width="11.5703125" customWidth="1"/>
    <col min="6655" max="6656" width="9.140625" customWidth="1"/>
    <col min="6657" max="6657" width="26.5703125" bestFit="1" customWidth="1"/>
    <col min="6658" max="6658" width="13.28515625" customWidth="1"/>
    <col min="6659" max="6659" width="12.28515625" customWidth="1"/>
    <col min="6660" max="6660" width="13.5703125" customWidth="1"/>
    <col min="6661" max="6661" width="11.5703125" customWidth="1"/>
    <col min="6911" max="6912" width="9.140625" customWidth="1"/>
    <col min="6913" max="6913" width="26.5703125" bestFit="1" customWidth="1"/>
    <col min="6914" max="6914" width="13.28515625" customWidth="1"/>
    <col min="6915" max="6915" width="12.28515625" customWidth="1"/>
    <col min="6916" max="6916" width="13.5703125" customWidth="1"/>
    <col min="6917" max="6917" width="11.5703125" customWidth="1"/>
    <col min="7167" max="7168" width="9.140625" customWidth="1"/>
    <col min="7169" max="7169" width="26.5703125" bestFit="1" customWidth="1"/>
    <col min="7170" max="7170" width="13.28515625" customWidth="1"/>
    <col min="7171" max="7171" width="12.28515625" customWidth="1"/>
    <col min="7172" max="7172" width="13.5703125" customWidth="1"/>
    <col min="7173" max="7173" width="11.5703125" customWidth="1"/>
    <col min="7423" max="7424" width="9.140625" customWidth="1"/>
    <col min="7425" max="7425" width="26.5703125" bestFit="1" customWidth="1"/>
    <col min="7426" max="7426" width="13.28515625" customWidth="1"/>
    <col min="7427" max="7427" width="12.28515625" customWidth="1"/>
    <col min="7428" max="7428" width="13.5703125" customWidth="1"/>
    <col min="7429" max="7429" width="11.5703125" customWidth="1"/>
    <col min="7679" max="7680" width="9.140625" customWidth="1"/>
    <col min="7681" max="7681" width="26.5703125" bestFit="1" customWidth="1"/>
    <col min="7682" max="7682" width="13.28515625" customWidth="1"/>
    <col min="7683" max="7683" width="12.28515625" customWidth="1"/>
    <col min="7684" max="7684" width="13.5703125" customWidth="1"/>
    <col min="7685" max="7685" width="11.5703125" customWidth="1"/>
    <col min="7935" max="7936" width="9.140625" customWidth="1"/>
    <col min="7937" max="7937" width="26.5703125" bestFit="1" customWidth="1"/>
    <col min="7938" max="7938" width="13.28515625" customWidth="1"/>
    <col min="7939" max="7939" width="12.28515625" customWidth="1"/>
    <col min="7940" max="7940" width="13.5703125" customWidth="1"/>
    <col min="7941" max="7941" width="11.5703125" customWidth="1"/>
    <col min="8191" max="8192" width="9.140625" customWidth="1"/>
    <col min="8193" max="8193" width="26.5703125" bestFit="1" customWidth="1"/>
    <col min="8194" max="8194" width="13.28515625" customWidth="1"/>
    <col min="8195" max="8195" width="12.28515625" customWidth="1"/>
    <col min="8196" max="8196" width="13.5703125" customWidth="1"/>
    <col min="8197" max="8197" width="11.5703125" customWidth="1"/>
    <col min="8447" max="8448" width="9.140625" customWidth="1"/>
    <col min="8449" max="8449" width="26.5703125" bestFit="1" customWidth="1"/>
    <col min="8450" max="8450" width="13.28515625" customWidth="1"/>
    <col min="8451" max="8451" width="12.28515625" customWidth="1"/>
    <col min="8452" max="8452" width="13.5703125" customWidth="1"/>
    <col min="8453" max="8453" width="11.5703125" customWidth="1"/>
    <col min="8703" max="8704" width="9.140625" customWidth="1"/>
    <col min="8705" max="8705" width="26.5703125" bestFit="1" customWidth="1"/>
    <col min="8706" max="8706" width="13.28515625" customWidth="1"/>
    <col min="8707" max="8707" width="12.28515625" customWidth="1"/>
    <col min="8708" max="8708" width="13.5703125" customWidth="1"/>
    <col min="8709" max="8709" width="11.5703125" customWidth="1"/>
    <col min="8959" max="8960" width="9.140625" customWidth="1"/>
    <col min="8961" max="8961" width="26.5703125" bestFit="1" customWidth="1"/>
    <col min="8962" max="8962" width="13.28515625" customWidth="1"/>
    <col min="8963" max="8963" width="12.28515625" customWidth="1"/>
    <col min="8964" max="8964" width="13.5703125" customWidth="1"/>
    <col min="8965" max="8965" width="11.5703125" customWidth="1"/>
    <col min="9215" max="9216" width="9.140625" customWidth="1"/>
    <col min="9217" max="9217" width="26.5703125" bestFit="1" customWidth="1"/>
    <col min="9218" max="9218" width="13.28515625" customWidth="1"/>
    <col min="9219" max="9219" width="12.28515625" customWidth="1"/>
    <col min="9220" max="9220" width="13.5703125" customWidth="1"/>
    <col min="9221" max="9221" width="11.5703125" customWidth="1"/>
    <col min="9471" max="9472" width="9.140625" customWidth="1"/>
    <col min="9473" max="9473" width="26.5703125" bestFit="1" customWidth="1"/>
    <col min="9474" max="9474" width="13.28515625" customWidth="1"/>
    <col min="9475" max="9475" width="12.28515625" customWidth="1"/>
    <col min="9476" max="9476" width="13.5703125" customWidth="1"/>
    <col min="9477" max="9477" width="11.5703125" customWidth="1"/>
    <col min="9727" max="9728" width="9.140625" customWidth="1"/>
    <col min="9729" max="9729" width="26.5703125" bestFit="1" customWidth="1"/>
    <col min="9730" max="9730" width="13.28515625" customWidth="1"/>
    <col min="9731" max="9731" width="12.28515625" customWidth="1"/>
    <col min="9732" max="9732" width="13.5703125" customWidth="1"/>
    <col min="9733" max="9733" width="11.5703125" customWidth="1"/>
    <col min="9983" max="9984" width="9.140625" customWidth="1"/>
    <col min="9985" max="9985" width="26.5703125" bestFit="1" customWidth="1"/>
    <col min="9986" max="9986" width="13.28515625" customWidth="1"/>
    <col min="9987" max="9987" width="12.28515625" customWidth="1"/>
    <col min="9988" max="9988" width="13.5703125" customWidth="1"/>
    <col min="9989" max="9989" width="11.5703125" customWidth="1"/>
    <col min="10239" max="10240" width="9.140625" customWidth="1"/>
    <col min="10241" max="10241" width="26.5703125" bestFit="1" customWidth="1"/>
    <col min="10242" max="10242" width="13.28515625" customWidth="1"/>
    <col min="10243" max="10243" width="12.28515625" customWidth="1"/>
    <col min="10244" max="10244" width="13.5703125" customWidth="1"/>
    <col min="10245" max="10245" width="11.5703125" customWidth="1"/>
    <col min="10495" max="10496" width="9.140625" customWidth="1"/>
    <col min="10497" max="10497" width="26.5703125" bestFit="1" customWidth="1"/>
    <col min="10498" max="10498" width="13.28515625" customWidth="1"/>
    <col min="10499" max="10499" width="12.28515625" customWidth="1"/>
    <col min="10500" max="10500" width="13.5703125" customWidth="1"/>
    <col min="10501" max="10501" width="11.5703125" customWidth="1"/>
    <col min="10751" max="10752" width="9.140625" customWidth="1"/>
    <col min="10753" max="10753" width="26.5703125" bestFit="1" customWidth="1"/>
    <col min="10754" max="10754" width="13.28515625" customWidth="1"/>
    <col min="10755" max="10755" width="12.28515625" customWidth="1"/>
    <col min="10756" max="10756" width="13.5703125" customWidth="1"/>
    <col min="10757" max="10757" width="11.5703125" customWidth="1"/>
    <col min="11007" max="11008" width="9.140625" customWidth="1"/>
    <col min="11009" max="11009" width="26.5703125" bestFit="1" customWidth="1"/>
    <col min="11010" max="11010" width="13.28515625" customWidth="1"/>
    <col min="11011" max="11011" width="12.28515625" customWidth="1"/>
    <col min="11012" max="11012" width="13.5703125" customWidth="1"/>
    <col min="11013" max="11013" width="11.5703125" customWidth="1"/>
    <col min="11263" max="11264" width="9.140625" customWidth="1"/>
    <col min="11265" max="11265" width="26.5703125" bestFit="1" customWidth="1"/>
    <col min="11266" max="11266" width="13.28515625" customWidth="1"/>
    <col min="11267" max="11267" width="12.28515625" customWidth="1"/>
    <col min="11268" max="11268" width="13.5703125" customWidth="1"/>
    <col min="11269" max="11269" width="11.5703125" customWidth="1"/>
    <col min="11519" max="11520" width="9.140625" customWidth="1"/>
    <col min="11521" max="11521" width="26.5703125" bestFit="1" customWidth="1"/>
    <col min="11522" max="11522" width="13.28515625" customWidth="1"/>
    <col min="11523" max="11523" width="12.28515625" customWidth="1"/>
    <col min="11524" max="11524" width="13.5703125" customWidth="1"/>
    <col min="11525" max="11525" width="11.5703125" customWidth="1"/>
    <col min="11775" max="11776" width="9.140625" customWidth="1"/>
    <col min="11777" max="11777" width="26.5703125" bestFit="1" customWidth="1"/>
    <col min="11778" max="11778" width="13.28515625" customWidth="1"/>
    <col min="11779" max="11779" width="12.28515625" customWidth="1"/>
    <col min="11780" max="11780" width="13.5703125" customWidth="1"/>
    <col min="11781" max="11781" width="11.5703125" customWidth="1"/>
    <col min="12031" max="12032" width="9.140625" customWidth="1"/>
    <col min="12033" max="12033" width="26.5703125" bestFit="1" customWidth="1"/>
    <col min="12034" max="12034" width="13.28515625" customWidth="1"/>
    <col min="12035" max="12035" width="12.28515625" customWidth="1"/>
    <col min="12036" max="12036" width="13.5703125" customWidth="1"/>
    <col min="12037" max="12037" width="11.5703125" customWidth="1"/>
    <col min="12287" max="12288" width="9.140625" customWidth="1"/>
    <col min="12289" max="12289" width="26.5703125" bestFit="1" customWidth="1"/>
    <col min="12290" max="12290" width="13.28515625" customWidth="1"/>
    <col min="12291" max="12291" width="12.28515625" customWidth="1"/>
    <col min="12292" max="12292" width="13.5703125" customWidth="1"/>
    <col min="12293" max="12293" width="11.5703125" customWidth="1"/>
    <col min="12543" max="12544" width="9.140625" customWidth="1"/>
    <col min="12545" max="12545" width="26.5703125" bestFit="1" customWidth="1"/>
    <col min="12546" max="12546" width="13.28515625" customWidth="1"/>
    <col min="12547" max="12547" width="12.28515625" customWidth="1"/>
    <col min="12548" max="12548" width="13.5703125" customWidth="1"/>
    <col min="12549" max="12549" width="11.5703125" customWidth="1"/>
    <col min="12799" max="12800" width="9.140625" customWidth="1"/>
    <col min="12801" max="12801" width="26.5703125" bestFit="1" customWidth="1"/>
    <col min="12802" max="12802" width="13.28515625" customWidth="1"/>
    <col min="12803" max="12803" width="12.28515625" customWidth="1"/>
    <col min="12804" max="12804" width="13.5703125" customWidth="1"/>
    <col min="12805" max="12805" width="11.5703125" customWidth="1"/>
    <col min="13055" max="13056" width="9.140625" customWidth="1"/>
    <col min="13057" max="13057" width="26.5703125" bestFit="1" customWidth="1"/>
    <col min="13058" max="13058" width="13.28515625" customWidth="1"/>
    <col min="13059" max="13059" width="12.28515625" customWidth="1"/>
    <col min="13060" max="13060" width="13.5703125" customWidth="1"/>
    <col min="13061" max="13061" width="11.5703125" customWidth="1"/>
    <col min="13311" max="13312" width="9.140625" customWidth="1"/>
    <col min="13313" max="13313" width="26.5703125" bestFit="1" customWidth="1"/>
    <col min="13314" max="13314" width="13.28515625" customWidth="1"/>
    <col min="13315" max="13315" width="12.28515625" customWidth="1"/>
    <col min="13316" max="13316" width="13.5703125" customWidth="1"/>
    <col min="13317" max="13317" width="11.5703125" customWidth="1"/>
    <col min="13567" max="13568" width="9.140625" customWidth="1"/>
    <col min="13569" max="13569" width="26.5703125" bestFit="1" customWidth="1"/>
    <col min="13570" max="13570" width="13.28515625" customWidth="1"/>
    <col min="13571" max="13571" width="12.28515625" customWidth="1"/>
    <col min="13572" max="13572" width="13.5703125" customWidth="1"/>
    <col min="13573" max="13573" width="11.5703125" customWidth="1"/>
    <col min="13823" max="13824" width="9.140625" customWidth="1"/>
    <col min="13825" max="13825" width="26.5703125" bestFit="1" customWidth="1"/>
    <col min="13826" max="13826" width="13.28515625" customWidth="1"/>
    <col min="13827" max="13827" width="12.28515625" customWidth="1"/>
    <col min="13828" max="13828" width="13.5703125" customWidth="1"/>
    <col min="13829" max="13829" width="11.5703125" customWidth="1"/>
    <col min="14079" max="14080" width="9.140625" customWidth="1"/>
    <col min="14081" max="14081" width="26.5703125" bestFit="1" customWidth="1"/>
    <col min="14082" max="14082" width="13.28515625" customWidth="1"/>
    <col min="14083" max="14083" width="12.28515625" customWidth="1"/>
    <col min="14084" max="14084" width="13.5703125" customWidth="1"/>
    <col min="14085" max="14085" width="11.5703125" customWidth="1"/>
    <col min="14335" max="14336" width="9.140625" customWidth="1"/>
    <col min="14337" max="14337" width="26.5703125" bestFit="1" customWidth="1"/>
    <col min="14338" max="14338" width="13.28515625" customWidth="1"/>
    <col min="14339" max="14339" width="12.28515625" customWidth="1"/>
    <col min="14340" max="14340" width="13.5703125" customWidth="1"/>
    <col min="14341" max="14341" width="11.5703125" customWidth="1"/>
    <col min="14591" max="14592" width="9.140625" customWidth="1"/>
    <col min="14593" max="14593" width="26.5703125" bestFit="1" customWidth="1"/>
    <col min="14594" max="14594" width="13.28515625" customWidth="1"/>
    <col min="14595" max="14595" width="12.28515625" customWidth="1"/>
    <col min="14596" max="14596" width="13.5703125" customWidth="1"/>
    <col min="14597" max="14597" width="11.5703125" customWidth="1"/>
    <col min="14847" max="14848" width="9.140625" customWidth="1"/>
    <col min="14849" max="14849" width="26.5703125" bestFit="1" customWidth="1"/>
    <col min="14850" max="14850" width="13.28515625" customWidth="1"/>
    <col min="14851" max="14851" width="12.28515625" customWidth="1"/>
    <col min="14852" max="14852" width="13.5703125" customWidth="1"/>
    <col min="14853" max="14853" width="11.5703125" customWidth="1"/>
    <col min="15103" max="15104" width="9.140625" customWidth="1"/>
    <col min="15105" max="15105" width="26.5703125" bestFit="1" customWidth="1"/>
    <col min="15106" max="15106" width="13.28515625" customWidth="1"/>
    <col min="15107" max="15107" width="12.28515625" customWidth="1"/>
    <col min="15108" max="15108" width="13.5703125" customWidth="1"/>
    <col min="15109" max="15109" width="11.5703125" customWidth="1"/>
    <col min="15359" max="15360" width="9.140625" customWidth="1"/>
    <col min="15361" max="15361" width="26.5703125" bestFit="1" customWidth="1"/>
    <col min="15362" max="15362" width="13.28515625" customWidth="1"/>
    <col min="15363" max="15363" width="12.28515625" customWidth="1"/>
    <col min="15364" max="15364" width="13.5703125" customWidth="1"/>
    <col min="15365" max="15365" width="11.5703125" customWidth="1"/>
    <col min="15615" max="15616" width="9.140625" customWidth="1"/>
    <col min="15617" max="15617" width="26.5703125" bestFit="1" customWidth="1"/>
    <col min="15618" max="15618" width="13.28515625" customWidth="1"/>
    <col min="15619" max="15619" width="12.28515625" customWidth="1"/>
    <col min="15620" max="15620" width="13.5703125" customWidth="1"/>
    <col min="15621" max="15621" width="11.5703125" customWidth="1"/>
    <col min="15871" max="15872" width="9.140625" customWidth="1"/>
    <col min="15873" max="15873" width="26.5703125" bestFit="1" customWidth="1"/>
    <col min="15874" max="15874" width="13.28515625" customWidth="1"/>
    <col min="15875" max="15875" width="12.28515625" customWidth="1"/>
    <col min="15876" max="15876" width="13.5703125" customWidth="1"/>
    <col min="15877" max="15877" width="11.5703125" customWidth="1"/>
    <col min="16127" max="16128" width="9.140625" customWidth="1"/>
    <col min="16129" max="16129" width="26.5703125" bestFit="1" customWidth="1"/>
    <col min="16130" max="16130" width="13.28515625" customWidth="1"/>
    <col min="16131" max="16131" width="12.28515625" customWidth="1"/>
    <col min="16132" max="16132" width="13.5703125" customWidth="1"/>
    <col min="16133" max="16133" width="11.5703125" customWidth="1"/>
  </cols>
  <sheetData>
    <row r="1" spans="1:10" ht="21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ht="40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2"/>
      <c r="B3" s="12"/>
      <c r="C3" s="4"/>
      <c r="D3" s="5"/>
      <c r="E3" s="5"/>
      <c r="F3" s="5"/>
    </row>
    <row r="4" spans="1:10" ht="101.25" customHeight="1" x14ac:dyDescent="0.25">
      <c r="A4" s="6" t="s">
        <v>93</v>
      </c>
      <c r="B4" s="6" t="s">
        <v>92</v>
      </c>
      <c r="C4" s="6" t="s">
        <v>137</v>
      </c>
      <c r="D4" s="6" t="s">
        <v>138</v>
      </c>
      <c r="E4" s="6" t="s">
        <v>131</v>
      </c>
      <c r="F4" s="6" t="s">
        <v>132</v>
      </c>
      <c r="G4" s="6" t="s">
        <v>133</v>
      </c>
      <c r="H4" s="6" t="s">
        <v>134</v>
      </c>
      <c r="I4" s="6" t="s">
        <v>91</v>
      </c>
      <c r="J4" s="6" t="s">
        <v>90</v>
      </c>
    </row>
    <row r="5" spans="1:10" x14ac:dyDescent="0.25">
      <c r="A5" s="3" t="s">
        <v>94</v>
      </c>
      <c r="B5" s="3" t="s">
        <v>95</v>
      </c>
      <c r="C5" s="3"/>
      <c r="D5" s="3"/>
      <c r="E5" s="3">
        <v>10</v>
      </c>
      <c r="F5" s="3"/>
      <c r="G5" s="3">
        <v>0</v>
      </c>
      <c r="H5" s="3"/>
      <c r="I5" s="3">
        <f>MAX(C5,E5:F5)+MAX(D5,G5:H5)</f>
        <v>10</v>
      </c>
      <c r="J5" s="3"/>
    </row>
    <row r="6" spans="1:10" x14ac:dyDescent="0.25">
      <c r="A6" s="3" t="s">
        <v>96</v>
      </c>
      <c r="B6" s="3" t="s">
        <v>97</v>
      </c>
      <c r="C6" s="3">
        <v>7.5</v>
      </c>
      <c r="D6" s="3"/>
      <c r="E6" s="3">
        <v>3.5</v>
      </c>
      <c r="F6" s="3"/>
      <c r="G6" s="3"/>
      <c r="H6" s="3"/>
      <c r="I6" s="3">
        <f>MAX(C6,E6:F6)+MAX(D6,G6:H6)</f>
        <v>7.5</v>
      </c>
      <c r="J6" s="3"/>
    </row>
    <row r="7" spans="1:10" x14ac:dyDescent="0.25">
      <c r="A7" s="3" t="s">
        <v>98</v>
      </c>
      <c r="B7" s="3" t="s">
        <v>99</v>
      </c>
      <c r="C7" s="3"/>
      <c r="D7" s="3"/>
      <c r="E7" s="3"/>
      <c r="F7" s="3"/>
      <c r="G7" s="3"/>
      <c r="H7" s="3"/>
      <c r="I7" s="3">
        <f>MAX(C7,E7:F7)+MAX(D7,G7:H7)</f>
        <v>0</v>
      </c>
      <c r="J7" s="3"/>
    </row>
    <row r="8" spans="1:10" x14ac:dyDescent="0.25">
      <c r="A8" s="3" t="s">
        <v>100</v>
      </c>
      <c r="B8" s="3" t="s">
        <v>101</v>
      </c>
      <c r="C8" s="3">
        <v>3</v>
      </c>
      <c r="D8" s="3"/>
      <c r="E8" s="3"/>
      <c r="F8" s="3"/>
      <c r="G8" s="3"/>
      <c r="H8" s="3"/>
      <c r="I8" s="3">
        <f>MAX(C8,E8:F8)+MAX(D8,G8:H8)</f>
        <v>3</v>
      </c>
      <c r="J8" s="3"/>
    </row>
    <row r="9" spans="1:10" x14ac:dyDescent="0.25">
      <c r="A9" s="3" t="s">
        <v>102</v>
      </c>
      <c r="B9" s="3" t="s">
        <v>103</v>
      </c>
      <c r="C9" s="3"/>
      <c r="D9" s="3"/>
      <c r="E9" s="3">
        <v>0</v>
      </c>
      <c r="F9" s="3"/>
      <c r="G9" s="3"/>
      <c r="H9" s="3"/>
      <c r="I9" s="3">
        <f>MAX(C9,E9:F9)+MAX(D9,G9:H9)</f>
        <v>0</v>
      </c>
      <c r="J9" s="3"/>
    </row>
    <row r="10" spans="1:10" x14ac:dyDescent="0.25">
      <c r="A10" s="3" t="s">
        <v>104</v>
      </c>
      <c r="B10" s="3" t="s">
        <v>105</v>
      </c>
      <c r="C10" s="3">
        <v>13</v>
      </c>
      <c r="D10" s="3">
        <v>0</v>
      </c>
      <c r="E10" s="3"/>
      <c r="F10" s="3"/>
      <c r="G10" s="3"/>
      <c r="H10" s="3"/>
      <c r="I10" s="3">
        <f>MAX(C10,E10:F10)+MAX(D10,G10:H10)</f>
        <v>13</v>
      </c>
      <c r="J10" s="3"/>
    </row>
    <row r="11" spans="1:10" x14ac:dyDescent="0.25">
      <c r="A11" s="3" t="s">
        <v>106</v>
      </c>
      <c r="B11" s="3" t="s">
        <v>107</v>
      </c>
      <c r="C11" s="3">
        <v>15</v>
      </c>
      <c r="D11" s="3"/>
      <c r="E11" s="3"/>
      <c r="F11" s="3"/>
      <c r="G11" s="3"/>
      <c r="H11" s="3"/>
      <c r="I11" s="3">
        <f>MAX(C11,E11:F11)+MAX(D11,G11:H11)</f>
        <v>15</v>
      </c>
      <c r="J11" s="3"/>
    </row>
    <row r="12" spans="1:10" x14ac:dyDescent="0.25">
      <c r="A12" s="3" t="s">
        <v>108</v>
      </c>
      <c r="B12" s="3" t="s">
        <v>109</v>
      </c>
      <c r="C12" s="3"/>
      <c r="D12" s="3"/>
      <c r="E12" s="3"/>
      <c r="F12" s="3"/>
      <c r="G12" s="3"/>
      <c r="H12" s="3"/>
      <c r="I12" s="3">
        <f>MAX(C12,E12:F12)+MAX(D12,G12:H12)</f>
        <v>0</v>
      </c>
      <c r="J12" s="3"/>
    </row>
    <row r="13" spans="1:10" x14ac:dyDescent="0.25">
      <c r="A13" s="3" t="s">
        <v>110</v>
      </c>
      <c r="B13" s="3" t="s">
        <v>111</v>
      </c>
      <c r="C13" s="3"/>
      <c r="D13" s="3"/>
      <c r="E13" s="3">
        <v>14</v>
      </c>
      <c r="F13" s="3"/>
      <c r="G13" s="3">
        <v>0</v>
      </c>
      <c r="H13" s="3"/>
      <c r="I13" s="3">
        <f>MAX(C13,E13:F13)+MAX(D13,G13:H13)</f>
        <v>14</v>
      </c>
      <c r="J13" s="3"/>
    </row>
    <row r="14" spans="1:10" x14ac:dyDescent="0.25">
      <c r="A14" s="3" t="s">
        <v>112</v>
      </c>
      <c r="B14" s="3" t="s">
        <v>113</v>
      </c>
      <c r="C14" s="3">
        <v>21</v>
      </c>
      <c r="D14" s="3"/>
      <c r="E14" s="3">
        <v>25.5</v>
      </c>
      <c r="F14" s="3"/>
      <c r="G14" s="3"/>
      <c r="H14" s="3"/>
      <c r="I14" s="3">
        <f>MAX(C14,E14:F14)+MAX(D14,G14:H14)</f>
        <v>25.5</v>
      </c>
      <c r="J14" s="3"/>
    </row>
    <row r="15" spans="1:10" x14ac:dyDescent="0.25">
      <c r="A15" s="3" t="s">
        <v>114</v>
      </c>
      <c r="B15" s="3" t="s">
        <v>115</v>
      </c>
      <c r="C15" s="3">
        <v>16.5</v>
      </c>
      <c r="D15" s="3">
        <v>4</v>
      </c>
      <c r="E15" s="3">
        <v>0</v>
      </c>
      <c r="F15" s="3"/>
      <c r="G15" s="3"/>
      <c r="H15" s="3"/>
      <c r="I15" s="3">
        <f>MAX(C15,E15:F15)+MAX(D15,G15:H15)</f>
        <v>20.5</v>
      </c>
      <c r="J15" s="3"/>
    </row>
    <row r="16" spans="1:10" x14ac:dyDescent="0.25">
      <c r="A16" s="3" t="s">
        <v>116</v>
      </c>
      <c r="B16" s="3" t="s">
        <v>117</v>
      </c>
      <c r="C16" s="3">
        <v>0</v>
      </c>
      <c r="D16" s="3">
        <v>1</v>
      </c>
      <c r="E16" s="3">
        <v>0</v>
      </c>
      <c r="F16" s="3"/>
      <c r="G16" s="3">
        <v>0</v>
      </c>
      <c r="H16" s="3"/>
      <c r="I16" s="3">
        <f>MAX(C16,E16:F16)+MAX(D16,G16:H16)</f>
        <v>1</v>
      </c>
      <c r="J16" s="3"/>
    </row>
    <row r="17" spans="1:10" x14ac:dyDescent="0.25">
      <c r="A17" s="3" t="s">
        <v>118</v>
      </c>
      <c r="B17" s="3" t="s">
        <v>119</v>
      </c>
      <c r="C17" s="3"/>
      <c r="D17" s="3"/>
      <c r="E17" s="3">
        <v>16.5</v>
      </c>
      <c r="F17" s="3"/>
      <c r="G17" s="3">
        <v>5</v>
      </c>
      <c r="H17" s="3"/>
      <c r="I17" s="3">
        <f>MAX(C17,E17:F17)+MAX(D17,G17:H17)</f>
        <v>21.5</v>
      </c>
      <c r="J17" s="3"/>
    </row>
    <row r="18" spans="1:10" x14ac:dyDescent="0.25">
      <c r="A18" s="3" t="s">
        <v>120</v>
      </c>
      <c r="B18" s="3" t="s">
        <v>121</v>
      </c>
      <c r="C18" s="3"/>
      <c r="D18" s="3"/>
      <c r="E18" s="3"/>
      <c r="F18" s="3"/>
      <c r="G18" s="3"/>
      <c r="H18" s="3"/>
      <c r="I18" s="3">
        <f>MAX(C18,E18:F18)+MAX(D18,G18:H18)</f>
        <v>0</v>
      </c>
      <c r="J18" s="3"/>
    </row>
    <row r="19" spans="1:10" x14ac:dyDescent="0.25">
      <c r="A19" s="3" t="s">
        <v>122</v>
      </c>
      <c r="B19" s="3" t="s">
        <v>123</v>
      </c>
      <c r="C19" s="3"/>
      <c r="D19" s="3"/>
      <c r="E19" s="3"/>
      <c r="F19" s="3"/>
      <c r="G19" s="3"/>
      <c r="H19" s="3"/>
      <c r="I19" s="3">
        <f>MAX(C19,E19:F19)+MAX(D19,G19:H19)</f>
        <v>0</v>
      </c>
      <c r="J19" s="3"/>
    </row>
    <row r="20" spans="1:10" x14ac:dyDescent="0.25">
      <c r="A20" s="3" t="s">
        <v>141</v>
      </c>
      <c r="B20" s="3" t="s">
        <v>142</v>
      </c>
      <c r="C20" s="3"/>
      <c r="D20" s="3"/>
      <c r="E20" s="3">
        <v>0</v>
      </c>
      <c r="F20" s="3"/>
      <c r="G20" s="3"/>
      <c r="H20" s="3"/>
      <c r="I20" s="3">
        <f>MAX(C20,E20:F20)+MAX(D20,G20:H20)</f>
        <v>0</v>
      </c>
      <c r="J20" s="3"/>
    </row>
    <row r="21" spans="1:10" x14ac:dyDescent="0.25">
      <c r="A21" s="3" t="s">
        <v>124</v>
      </c>
      <c r="B21" s="3" t="s">
        <v>125</v>
      </c>
      <c r="C21" s="3">
        <v>17.5</v>
      </c>
      <c r="D21" s="3"/>
      <c r="E21" s="3">
        <v>28.5</v>
      </c>
      <c r="F21" s="3"/>
      <c r="G21" s="3">
        <v>3</v>
      </c>
      <c r="H21" s="3"/>
      <c r="I21" s="3">
        <f>MAX(C21,E21:F21)+MAX(D21,G21:H21)</f>
        <v>31.5</v>
      </c>
      <c r="J21" s="3"/>
    </row>
    <row r="22" spans="1:10" x14ac:dyDescent="0.25">
      <c r="A22" s="3" t="s">
        <v>126</v>
      </c>
      <c r="B22" s="3" t="s">
        <v>127</v>
      </c>
      <c r="C22" s="3">
        <v>16</v>
      </c>
      <c r="D22" s="3">
        <v>18</v>
      </c>
      <c r="E22" s="3">
        <v>17.5</v>
      </c>
      <c r="F22" s="3"/>
      <c r="G22" s="3">
        <v>5</v>
      </c>
      <c r="H22" s="3"/>
      <c r="I22" s="3">
        <f>MAX(C22,E22:F22)+MAX(D22,G22:H22)</f>
        <v>35.5</v>
      </c>
      <c r="J22" s="3"/>
    </row>
    <row r="23" spans="1:10" x14ac:dyDescent="0.25">
      <c r="A23" s="3" t="s">
        <v>128</v>
      </c>
      <c r="B23" s="3" t="s">
        <v>129</v>
      </c>
      <c r="C23" s="3">
        <v>3</v>
      </c>
      <c r="D23" s="3"/>
      <c r="E23" s="3">
        <v>23</v>
      </c>
      <c r="F23" s="3"/>
      <c r="G23" s="3">
        <v>6</v>
      </c>
      <c r="H23" s="3"/>
      <c r="I23" s="3">
        <f>MAX(C23,E23:F23)+MAX(D23,G23:H23)</f>
        <v>29</v>
      </c>
      <c r="J23" s="3"/>
    </row>
    <row r="24" spans="1:10" x14ac:dyDescent="0.25">
      <c r="A24"/>
      <c r="C24"/>
    </row>
    <row r="25" spans="1:10" x14ac:dyDescent="0.25">
      <c r="A25"/>
      <c r="C25"/>
    </row>
    <row r="26" spans="1:10" x14ac:dyDescent="0.25">
      <c r="A26"/>
      <c r="C26"/>
    </row>
    <row r="27" spans="1:10" x14ac:dyDescent="0.25">
      <c r="A27"/>
      <c r="C27"/>
    </row>
    <row r="28" spans="1:10" x14ac:dyDescent="0.25">
      <c r="A28"/>
      <c r="C28"/>
    </row>
    <row r="29" spans="1:10" x14ac:dyDescent="0.25">
      <c r="A29"/>
      <c r="C29"/>
    </row>
    <row r="30" spans="1:10" x14ac:dyDescent="0.25">
      <c r="A30"/>
      <c r="C30"/>
    </row>
    <row r="31" spans="1:10" x14ac:dyDescent="0.25">
      <c r="A31"/>
      <c r="C31"/>
    </row>
    <row r="32" spans="1:10" x14ac:dyDescent="0.25">
      <c r="A32"/>
      <c r="C32"/>
    </row>
    <row r="33" spans="1:3" x14ac:dyDescent="0.25">
      <c r="A33"/>
      <c r="C33"/>
    </row>
    <row r="34" spans="1:3" x14ac:dyDescent="0.25">
      <c r="A34"/>
      <c r="C34"/>
    </row>
    <row r="35" spans="1:3" x14ac:dyDescent="0.25">
      <c r="A35"/>
      <c r="C35"/>
    </row>
    <row r="36" spans="1:3" x14ac:dyDescent="0.25">
      <c r="A36"/>
      <c r="C36"/>
    </row>
    <row r="37" spans="1:3" x14ac:dyDescent="0.25">
      <c r="A37"/>
      <c r="C37"/>
    </row>
    <row r="38" spans="1:3" x14ac:dyDescent="0.25">
      <c r="A38"/>
      <c r="C38"/>
    </row>
    <row r="39" spans="1:3" x14ac:dyDescent="0.25">
      <c r="A39"/>
      <c r="C39"/>
    </row>
    <row r="40" spans="1:3" x14ac:dyDescent="0.25">
      <c r="A40"/>
      <c r="C40"/>
    </row>
    <row r="41" spans="1:3" x14ac:dyDescent="0.25">
      <c r="A41"/>
      <c r="C41"/>
    </row>
    <row r="42" spans="1:3" x14ac:dyDescent="0.25">
      <c r="A42"/>
      <c r="C42"/>
    </row>
    <row r="43" spans="1:3" x14ac:dyDescent="0.25">
      <c r="A43"/>
      <c r="C43"/>
    </row>
    <row r="44" spans="1:3" x14ac:dyDescent="0.25">
      <c r="A44"/>
      <c r="C44"/>
    </row>
    <row r="45" spans="1:3" x14ac:dyDescent="0.25">
      <c r="A45"/>
      <c r="C45"/>
    </row>
    <row r="46" spans="1:3" x14ac:dyDescent="0.25">
      <c r="A46"/>
      <c r="C46"/>
    </row>
    <row r="47" spans="1:3" x14ac:dyDescent="0.25">
      <c r="A47"/>
      <c r="C47"/>
    </row>
    <row r="48" spans="1:3" x14ac:dyDescent="0.25">
      <c r="A48"/>
      <c r="C48"/>
    </row>
    <row r="49" spans="1:3" x14ac:dyDescent="0.25">
      <c r="A49"/>
      <c r="C49"/>
    </row>
    <row r="50" spans="1:3" x14ac:dyDescent="0.25">
      <c r="A50"/>
      <c r="C50"/>
    </row>
    <row r="51" spans="1:3" x14ac:dyDescent="0.25">
      <c r="A51"/>
      <c r="C51"/>
    </row>
    <row r="52" spans="1:3" x14ac:dyDescent="0.25">
      <c r="A52"/>
      <c r="C52"/>
    </row>
    <row r="53" spans="1:3" x14ac:dyDescent="0.25">
      <c r="A53"/>
      <c r="C53"/>
    </row>
    <row r="54" spans="1:3" x14ac:dyDescent="0.25">
      <c r="A54"/>
      <c r="C54"/>
    </row>
    <row r="55" spans="1:3" x14ac:dyDescent="0.25">
      <c r="A55"/>
      <c r="C55"/>
    </row>
  </sheetData>
  <mergeCells count="3">
    <mergeCell ref="A3:B3"/>
    <mergeCell ref="A1:J1"/>
    <mergeCell ref="A2:J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Novi program (2)</vt:lpstr>
      <vt:lpstr>Stari program (2)</vt:lpstr>
      <vt:lpstr>'Novi program (2)'!Print_Titles</vt:lpstr>
      <vt:lpstr>'Stari program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2020-09-14T22:01:44Z</cp:lastPrinted>
  <dcterms:created xsi:type="dcterms:W3CDTF">2019-12-25T16:02:09Z</dcterms:created>
  <dcterms:modified xsi:type="dcterms:W3CDTF">2020-09-14T22:02:20Z</dcterms:modified>
</cp:coreProperties>
</file>