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6" i="1" l="1"/>
  <c r="J6" i="1" s="1"/>
  <c r="I7" i="1"/>
  <c r="J7" i="1" s="1"/>
  <c r="I8" i="1"/>
  <c r="J8" i="1" s="1"/>
  <c r="I9" i="1"/>
  <c r="J9" i="1" s="1"/>
  <c r="I10" i="1"/>
  <c r="J10" i="1" s="1"/>
  <c r="I11" i="1"/>
  <c r="J11" i="1" s="1"/>
  <c r="I5" i="1"/>
  <c r="J5" i="1" s="1"/>
</calcChain>
</file>

<file path=xl/sharedStrings.xml><?xml version="1.0" encoding="utf-8"?>
<sst xmlns="http://schemas.openxmlformats.org/spreadsheetml/2006/main" count="35" uniqueCount="33">
  <si>
    <t>Ukupno</t>
  </si>
  <si>
    <t>Ocjena</t>
  </si>
  <si>
    <t>R.B</t>
  </si>
  <si>
    <t>Br. Indeksa</t>
  </si>
  <si>
    <t>Prezime i ime</t>
  </si>
  <si>
    <t>Kolokvijum
(MAX=45)</t>
  </si>
  <si>
    <t>Aktivnosti
(MAX=5)</t>
  </si>
  <si>
    <t>Završni ispit
(MAX=50)</t>
  </si>
  <si>
    <t>Popravni kolokvijum</t>
  </si>
  <si>
    <t>Popravni završni</t>
  </si>
  <si>
    <t>-</t>
  </si>
  <si>
    <t>E</t>
  </si>
  <si>
    <t>D</t>
  </si>
  <si>
    <t>C</t>
  </si>
  <si>
    <t>B</t>
  </si>
  <si>
    <t>A</t>
  </si>
  <si>
    <t>Ekonomski fakultet Podgorica</t>
  </si>
  <si>
    <t>18 / 16</t>
  </si>
  <si>
    <t>24 / 16</t>
  </si>
  <si>
    <t>3 / 15</t>
  </si>
  <si>
    <t>47 / 15</t>
  </si>
  <si>
    <t>24 / 14</t>
  </si>
  <si>
    <t>65 / 10</t>
  </si>
  <si>
    <t>25 / 06</t>
  </si>
  <si>
    <t>Tahiri Elvira</t>
  </si>
  <si>
    <t>Poslovno pravo ECTS kredita 7</t>
  </si>
  <si>
    <t>Zečević Milica</t>
  </si>
  <si>
    <t>Radović Andrijana</t>
  </si>
  <si>
    <t>Radević Milanka</t>
  </si>
  <si>
    <t>Tomković Vera</t>
  </si>
  <si>
    <t>Hadžibegović Ajla</t>
  </si>
  <si>
    <t>Avdić Adis</t>
  </si>
  <si>
    <t>Studijski program - Menadžment Bijelo Polje, studijska godina 2017/18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</si>
</sst>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F19" sqref="F19"/>
    </sheetView>
  </sheetViews>
  <sheetFormatPr defaultRowHeight="15" x14ac:dyDescent="0.25"/>
  <cols>
    <col min="1" max="1" width="4.5703125" bestFit="1" customWidth="1"/>
    <col min="2" max="2" width="11.5703125" style="1" bestFit="1" customWidth="1"/>
    <col min="3" max="3" width="26.140625" bestFit="1" customWidth="1"/>
    <col min="4" max="4" width="11.7109375" customWidth="1"/>
    <col min="5" max="5" width="11.7109375" style="10" customWidth="1"/>
    <col min="6" max="6" width="12.28515625" customWidth="1"/>
    <col min="7" max="7" width="11.5703125" customWidth="1"/>
    <col min="8" max="8" width="11.5703125" style="8" customWidth="1"/>
  </cols>
  <sheetData>
    <row r="1" spans="1:13" x14ac:dyDescent="0.25">
      <c r="B1" s="1" t="s">
        <v>16</v>
      </c>
    </row>
    <row r="2" spans="1:13" x14ac:dyDescent="0.25">
      <c r="B2" s="1" t="s">
        <v>32</v>
      </c>
    </row>
    <row r="3" spans="1:13" x14ac:dyDescent="0.25">
      <c r="B3" s="1" t="s">
        <v>25</v>
      </c>
    </row>
    <row r="4" spans="1:13" ht="42.75" x14ac:dyDescent="0.25">
      <c r="A4" s="2" t="s">
        <v>2</v>
      </c>
      <c r="B4" s="2" t="s">
        <v>3</v>
      </c>
      <c r="C4" s="2" t="s">
        <v>4</v>
      </c>
      <c r="D4" s="2" t="s">
        <v>5</v>
      </c>
      <c r="E4" s="6" t="s">
        <v>8</v>
      </c>
      <c r="F4" s="2" t="s">
        <v>6</v>
      </c>
      <c r="G4" s="2" t="s">
        <v>7</v>
      </c>
      <c r="H4" s="6" t="s">
        <v>9</v>
      </c>
      <c r="I4" s="2" t="s">
        <v>0</v>
      </c>
      <c r="J4" s="2" t="s">
        <v>1</v>
      </c>
      <c r="L4" s="2" t="s">
        <v>0</v>
      </c>
      <c r="M4" s="2" t="s">
        <v>1</v>
      </c>
    </row>
    <row r="5" spans="1:13" x14ac:dyDescent="0.25">
      <c r="A5" s="3">
        <v>1</v>
      </c>
      <c r="B5" s="11" t="s">
        <v>17</v>
      </c>
      <c r="C5" s="3" t="s">
        <v>26</v>
      </c>
      <c r="D5" s="4">
        <v>4</v>
      </c>
      <c r="E5" s="9">
        <v>8</v>
      </c>
      <c r="F5" s="4"/>
      <c r="G5" s="4"/>
      <c r="H5" s="7"/>
      <c r="I5" s="4">
        <f>MAX(D5:E5)+MAX(G5:H5)+F5</f>
        <v>8</v>
      </c>
      <c r="J5" s="5" t="str">
        <f>VLOOKUP(I5,$L$5:$M$10,2,TRUE)</f>
        <v>-</v>
      </c>
      <c r="L5">
        <v>0</v>
      </c>
      <c r="M5" t="s">
        <v>10</v>
      </c>
    </row>
    <row r="6" spans="1:13" x14ac:dyDescent="0.25">
      <c r="A6" s="3">
        <v>2</v>
      </c>
      <c r="B6" s="11" t="s">
        <v>18</v>
      </c>
      <c r="C6" s="3" t="s">
        <v>27</v>
      </c>
      <c r="D6" s="4"/>
      <c r="E6" s="9"/>
      <c r="F6" s="4"/>
      <c r="G6" s="4"/>
      <c r="H6" s="7"/>
      <c r="I6" s="4">
        <f t="shared" ref="I6:I11" si="0">MAX(D6:E6)+MAX(G6:H6)+F6</f>
        <v>0</v>
      </c>
      <c r="J6" s="5" t="str">
        <f t="shared" ref="J6:J11" si="1">VLOOKUP(I6,$L$5:$M$10,2,TRUE)</f>
        <v>-</v>
      </c>
      <c r="L6">
        <v>50</v>
      </c>
      <c r="M6" t="s">
        <v>11</v>
      </c>
    </row>
    <row r="7" spans="1:13" x14ac:dyDescent="0.25">
      <c r="A7" s="3">
        <v>3</v>
      </c>
      <c r="B7" s="11" t="s">
        <v>19</v>
      </c>
      <c r="C7" s="3" t="s">
        <v>28</v>
      </c>
      <c r="D7" s="4"/>
      <c r="E7" s="9"/>
      <c r="F7" s="4"/>
      <c r="G7" s="4"/>
      <c r="H7" s="7"/>
      <c r="I7" s="4">
        <f t="shared" si="0"/>
        <v>0</v>
      </c>
      <c r="J7" s="5" t="str">
        <f t="shared" si="1"/>
        <v>-</v>
      </c>
      <c r="L7">
        <v>60</v>
      </c>
      <c r="M7" t="s">
        <v>12</v>
      </c>
    </row>
    <row r="8" spans="1:13" x14ac:dyDescent="0.25">
      <c r="A8" s="3">
        <v>4</v>
      </c>
      <c r="B8" s="11" t="s">
        <v>20</v>
      </c>
      <c r="C8" s="3" t="s">
        <v>29</v>
      </c>
      <c r="D8" s="4"/>
      <c r="E8" s="9"/>
      <c r="F8" s="4"/>
      <c r="G8" s="4"/>
      <c r="H8" s="7"/>
      <c r="I8" s="4">
        <f t="shared" si="0"/>
        <v>0</v>
      </c>
      <c r="J8" s="5" t="str">
        <f t="shared" si="1"/>
        <v>-</v>
      </c>
      <c r="L8">
        <v>70</v>
      </c>
      <c r="M8" t="s">
        <v>13</v>
      </c>
    </row>
    <row r="9" spans="1:13" x14ac:dyDescent="0.25">
      <c r="A9" s="3">
        <v>5</v>
      </c>
      <c r="B9" s="11" t="s">
        <v>21</v>
      </c>
      <c r="C9" s="3" t="s">
        <v>30</v>
      </c>
      <c r="D9" s="4">
        <v>22</v>
      </c>
      <c r="E9" s="9"/>
      <c r="F9" s="4"/>
      <c r="G9" s="4"/>
      <c r="H9" s="7"/>
      <c r="I9" s="4">
        <f t="shared" si="0"/>
        <v>22</v>
      </c>
      <c r="J9" s="5" t="str">
        <f t="shared" si="1"/>
        <v>-</v>
      </c>
      <c r="L9">
        <v>80</v>
      </c>
      <c r="M9" t="s">
        <v>14</v>
      </c>
    </row>
    <row r="10" spans="1:13" x14ac:dyDescent="0.25">
      <c r="A10" s="3">
        <v>6</v>
      </c>
      <c r="B10" s="11" t="s">
        <v>22</v>
      </c>
      <c r="C10" s="3" t="s">
        <v>31</v>
      </c>
      <c r="D10" s="4"/>
      <c r="E10" s="9"/>
      <c r="F10" s="4"/>
      <c r="G10" s="4"/>
      <c r="H10" s="7"/>
      <c r="I10" s="4">
        <f t="shared" si="0"/>
        <v>0</v>
      </c>
      <c r="J10" s="5" t="str">
        <f t="shared" si="1"/>
        <v>-</v>
      </c>
      <c r="L10">
        <v>90</v>
      </c>
      <c r="M10" t="s">
        <v>15</v>
      </c>
    </row>
    <row r="11" spans="1:13" x14ac:dyDescent="0.25">
      <c r="A11" s="3">
        <v>7</v>
      </c>
      <c r="B11" s="11" t="s">
        <v>23</v>
      </c>
      <c r="C11" s="3" t="s">
        <v>24</v>
      </c>
      <c r="D11" s="4">
        <v>22</v>
      </c>
      <c r="E11" s="9"/>
      <c r="F11" s="4"/>
      <c r="G11" s="4"/>
      <c r="H11" s="7"/>
      <c r="I11" s="4">
        <f t="shared" si="0"/>
        <v>22</v>
      </c>
      <c r="J11" s="5" t="str">
        <f t="shared" si="1"/>
        <v>-</v>
      </c>
    </row>
  </sheetData>
  <pageMargins left="0.7" right="0.7" top="0.75" bottom="0.75" header="0.3" footer="0.3"/>
  <pageSetup orientation="portrait" horizontalDpi="4294967292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2018-05-28T10:41:07Z</dcterms:modified>
</cp:coreProperties>
</file>