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ED4B092F-8D39-4D9E-A68A-53ACC1ECACE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Ocjene" sheetId="1" r:id="rId1"/>
  </sheets>
  <definedNames>
    <definedName name="_xlnm._FilterDatabase" localSheetId="0" hidden="1">Ocjene!$A$5:$U$79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9" i="1" l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<sst xmlns="http://schemas.openxmlformats.org/spreadsheetml/2006/main" count="434" uniqueCount="220">
  <si>
    <t>OBRAZAC za evidenciju osvojenih poena na predmetu i predlog ocjene</t>
  </si>
  <si>
    <t>BILJNA PROIZVODNJA</t>
  </si>
  <si>
    <t>Studije: Osnovne</t>
  </si>
  <si>
    <t>MATEMATIKA SA INFORMATIKOM</t>
  </si>
  <si>
    <t>Ects: 6</t>
  </si>
  <si>
    <t>Predavači: SVJETLANA TERZIĆ;</t>
  </si>
  <si>
    <t>EVIDENCIONI BROJ / IME I PREZIME</t>
  </si>
  <si>
    <t>BROJ OSVOJENIH POENA ZA SVAKI OBLIK PROVJERE ZNANJA STUDENTA</t>
  </si>
  <si>
    <t>POENI / PREDLOG OCJENE</t>
  </si>
  <si>
    <t>PRISUSTVO</t>
  </si>
  <si>
    <t>DOMAĆI</t>
  </si>
  <si>
    <t>KOLOKVIJUMI</t>
  </si>
  <si>
    <t>ZAVRŠNI</t>
  </si>
  <si>
    <t>I</t>
  </si>
  <si>
    <t>II</t>
  </si>
  <si>
    <t>I - red</t>
  </si>
  <si>
    <t>I - pop</t>
  </si>
  <si>
    <t>II - red</t>
  </si>
  <si>
    <t>II - pop</t>
  </si>
  <si>
    <t>red</t>
  </si>
  <si>
    <t>pop</t>
  </si>
  <si>
    <t>1/2023</t>
  </si>
  <si>
    <t>Dubravka Drobnjak</t>
  </si>
  <si>
    <t>2</t>
  </si>
  <si>
    <t>F</t>
  </si>
  <si>
    <t>2/2023</t>
  </si>
  <si>
    <t>Matija Rakčević</t>
  </si>
  <si>
    <t>4</t>
  </si>
  <si>
    <t>13</t>
  </si>
  <si>
    <t>16</t>
  </si>
  <si>
    <t>0</t>
  </si>
  <si>
    <t>5</t>
  </si>
  <si>
    <t>34</t>
  </si>
  <si>
    <t>3/2023</t>
  </si>
  <si>
    <t>Ivana Jevtović</t>
  </si>
  <si>
    <t>12</t>
  </si>
  <si>
    <t>19</t>
  </si>
  <si>
    <t>11.5</t>
  </si>
  <si>
    <t>11</t>
  </si>
  <si>
    <t>42.5</t>
  </si>
  <si>
    <t>4/2023</t>
  </si>
  <si>
    <t>Stefan Stojanović</t>
  </si>
  <si>
    <t>15</t>
  </si>
  <si>
    <t>17</t>
  </si>
  <si>
    <t>20</t>
  </si>
  <si>
    <t>54</t>
  </si>
  <si>
    <t>E</t>
  </si>
  <si>
    <t>5/2023</t>
  </si>
  <si>
    <t>Petar Dajković</t>
  </si>
  <si>
    <t>22.5</t>
  </si>
  <si>
    <t>50.5</t>
  </si>
  <si>
    <t>6/2023</t>
  </si>
  <si>
    <t>Zoran Kljakić</t>
  </si>
  <si>
    <t>7/2023</t>
  </si>
  <si>
    <t>Danilo Stanković</t>
  </si>
  <si>
    <t>21</t>
  </si>
  <si>
    <t>18</t>
  </si>
  <si>
    <t>9</t>
  </si>
  <si>
    <t>16.5</t>
  </si>
  <si>
    <t>55.5</t>
  </si>
  <si>
    <t>8/2023</t>
  </si>
  <si>
    <t>Nikolina Badnjar</t>
  </si>
  <si>
    <t>8</t>
  </si>
  <si>
    <t>9/2023</t>
  </si>
  <si>
    <t>Ana Gardović</t>
  </si>
  <si>
    <t>23</t>
  </si>
  <si>
    <t>25</t>
  </si>
  <si>
    <t>31</t>
  </si>
  <si>
    <t>79</t>
  </si>
  <si>
    <t>C</t>
  </si>
  <si>
    <t>10/2023</t>
  </si>
  <si>
    <t>Ivana Guberinić</t>
  </si>
  <si>
    <t>11/2023</t>
  </si>
  <si>
    <t>Filip Novović</t>
  </si>
  <si>
    <t>12/2023</t>
  </si>
  <si>
    <t>Milica Delić</t>
  </si>
  <si>
    <t>13/2023</t>
  </si>
  <si>
    <t>Lazar Čabrilo</t>
  </si>
  <si>
    <t>24</t>
  </si>
  <si>
    <t>13.5</t>
  </si>
  <si>
    <t>37.5</t>
  </si>
  <si>
    <t>15/2023</t>
  </si>
  <si>
    <t>Drago Đukić</t>
  </si>
  <si>
    <t>18/2023</t>
  </si>
  <si>
    <t>Marija Rogač</t>
  </si>
  <si>
    <t>22</t>
  </si>
  <si>
    <t>23.5</t>
  </si>
  <si>
    <t>53.5</t>
  </si>
  <si>
    <t>19/2023</t>
  </si>
  <si>
    <t>Ivana Vukićević</t>
  </si>
  <si>
    <t>6</t>
  </si>
  <si>
    <t>4.5</t>
  </si>
  <si>
    <t>30</t>
  </si>
  <si>
    <t>21/2023</t>
  </si>
  <si>
    <t>Ivana Nedović</t>
  </si>
  <si>
    <t>23/2023</t>
  </si>
  <si>
    <t>Petar Mitrović</t>
  </si>
  <si>
    <t>24/2023</t>
  </si>
  <si>
    <t>Anja Šakić</t>
  </si>
  <si>
    <t>25/2023</t>
  </si>
  <si>
    <t>Milena Drakul</t>
  </si>
  <si>
    <t>26/2023</t>
  </si>
  <si>
    <t>Danijel Curanović</t>
  </si>
  <si>
    <t>3</t>
  </si>
  <si>
    <t>27/2023</t>
  </si>
  <si>
    <t>Anđela Dašić</t>
  </si>
  <si>
    <t>29/2023</t>
  </si>
  <si>
    <t>Tihomir Vukajlović</t>
  </si>
  <si>
    <t>7</t>
  </si>
  <si>
    <t>31/2023</t>
  </si>
  <si>
    <t>Miloš Vlahović</t>
  </si>
  <si>
    <t>32/2023</t>
  </si>
  <si>
    <t>Adelisa Mehović</t>
  </si>
  <si>
    <t>33/2023</t>
  </si>
  <si>
    <t>Bojana Knežević</t>
  </si>
  <si>
    <t>34/2023</t>
  </si>
  <si>
    <t>Jovan Stanojević</t>
  </si>
  <si>
    <t>35/2023</t>
  </si>
  <si>
    <t>Aleksandra Rakočević</t>
  </si>
  <si>
    <t>32</t>
  </si>
  <si>
    <t>36/2023</t>
  </si>
  <si>
    <t>Dragana Jovanović</t>
  </si>
  <si>
    <t>1</t>
  </si>
  <si>
    <t>38/2023</t>
  </si>
  <si>
    <t>Arijan Musić</t>
  </si>
  <si>
    <t>39/2023</t>
  </si>
  <si>
    <t>Amina Agović</t>
  </si>
  <si>
    <t>40/2023</t>
  </si>
  <si>
    <t>Milica Popović</t>
  </si>
  <si>
    <t>42/2023</t>
  </si>
  <si>
    <t>Teodora Stanović</t>
  </si>
  <si>
    <t>10</t>
  </si>
  <si>
    <t>43/2023</t>
  </si>
  <si>
    <t>Adelisa Ramović</t>
  </si>
  <si>
    <t>44/2023</t>
  </si>
  <si>
    <t>Anastasija Žugić</t>
  </si>
  <si>
    <t>5/2022</t>
  </si>
  <si>
    <t>Radomir Ćalasan</t>
  </si>
  <si>
    <t>8/2022</t>
  </si>
  <si>
    <t>Novak Milić</t>
  </si>
  <si>
    <t>12/2022</t>
  </si>
  <si>
    <t>Anja Drakulović</t>
  </si>
  <si>
    <t>17/2022</t>
  </si>
  <si>
    <t>Marko Vujović</t>
  </si>
  <si>
    <t>19/2022</t>
  </si>
  <si>
    <t>Anđela Purlija</t>
  </si>
  <si>
    <t>25/2022</t>
  </si>
  <si>
    <t>Luka Vukotić</t>
  </si>
  <si>
    <t>26/2022</t>
  </si>
  <si>
    <t>Miljana Kljajević</t>
  </si>
  <si>
    <t>28/2022</t>
  </si>
  <si>
    <t>Koviljka Krsmanović</t>
  </si>
  <si>
    <t>64</t>
  </si>
  <si>
    <t>D</t>
  </si>
  <si>
    <t>33/2022</t>
  </si>
  <si>
    <t>Nina Đurđevac</t>
  </si>
  <si>
    <t>62.5</t>
  </si>
  <si>
    <t>49/2022</t>
  </si>
  <si>
    <t>Danilo Lajović</t>
  </si>
  <si>
    <t>53/2022</t>
  </si>
  <si>
    <t>Ivana Marić</t>
  </si>
  <si>
    <t>54/2022</t>
  </si>
  <si>
    <t>Jelena Dobrilović</t>
  </si>
  <si>
    <t>57/2022</t>
  </si>
  <si>
    <t>Katarina Kažić</t>
  </si>
  <si>
    <t>4/2021</t>
  </si>
  <si>
    <t>Dragomir Novaković</t>
  </si>
  <si>
    <t>9/2021</t>
  </si>
  <si>
    <t>Bojan Stojanović</t>
  </si>
  <si>
    <t>21/2021</t>
  </si>
  <si>
    <t>Rade Knežević</t>
  </si>
  <si>
    <t>24/2021</t>
  </si>
  <si>
    <t>Rade Pavić</t>
  </si>
  <si>
    <t>31/2021</t>
  </si>
  <si>
    <t>Anđela Dulović</t>
  </si>
  <si>
    <t>36/2021</t>
  </si>
  <si>
    <t>Milica Radojičić</t>
  </si>
  <si>
    <t>38/2021</t>
  </si>
  <si>
    <t>Ružica Đaković</t>
  </si>
  <si>
    <t>50/2021</t>
  </si>
  <si>
    <t>Maša Terzić</t>
  </si>
  <si>
    <t>55/2021</t>
  </si>
  <si>
    <t>Marija Vujović</t>
  </si>
  <si>
    <t>58/2021</t>
  </si>
  <si>
    <t>Kristina Terzić</t>
  </si>
  <si>
    <t>59/2021</t>
  </si>
  <si>
    <t>Nataša Starovlah</t>
  </si>
  <si>
    <t>12/2020</t>
  </si>
  <si>
    <t>Stefan Konatar</t>
  </si>
  <si>
    <t>16/2020</t>
  </si>
  <si>
    <t>Miloš Sekulić</t>
  </si>
  <si>
    <t>14</t>
  </si>
  <si>
    <t>40/2020</t>
  </si>
  <si>
    <t>Marko Adžić</t>
  </si>
  <si>
    <t>42/2020</t>
  </si>
  <si>
    <t>Katarina Šoškić</t>
  </si>
  <si>
    <t>49/2020</t>
  </si>
  <si>
    <t>Luka Mugoša</t>
  </si>
  <si>
    <t>59/2020</t>
  </si>
  <si>
    <t>Dejan Ostojić</t>
  </si>
  <si>
    <t>13/2019</t>
  </si>
  <si>
    <t>Katarina Lalić</t>
  </si>
  <si>
    <t>16/2019</t>
  </si>
  <si>
    <t>Blažo Obradović</t>
  </si>
  <si>
    <t>34/2019</t>
  </si>
  <si>
    <t>Stefan Stošić</t>
  </si>
  <si>
    <t>51</t>
  </si>
  <si>
    <t>39/2019</t>
  </si>
  <si>
    <t>Andrea Dabović</t>
  </si>
  <si>
    <t>27</t>
  </si>
  <si>
    <t>52/2019</t>
  </si>
  <si>
    <t>Miljana Raičević</t>
  </si>
  <si>
    <t>59/2018</t>
  </si>
  <si>
    <t>Sara Dervanović</t>
  </si>
  <si>
    <t>42/2014</t>
  </si>
  <si>
    <t>Ana Čabarkapa</t>
  </si>
  <si>
    <t>Septembarski rok</t>
  </si>
  <si>
    <t>Ukupno</t>
  </si>
  <si>
    <t>*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</si>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</sst>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B79"/>
  <sheetViews>
    <sheetView tabSelected="1" workbookViewId="0">
      <selection activeCell="V34" sqref="V34"/>
    </sheetView>
  </sheetViews>
  <sheetFormatPr defaultRowHeight="15" x14ac:dyDescent="0.25"/>
  <cols>
    <col min="12" max="13" width="0" hidden="1" customWidth="1"/>
  </cols>
  <sheetData>
    <row r="1" spans="1:20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0" ht="15.75" x14ac:dyDescent="0.25">
      <c r="A2" s="9"/>
      <c r="B2" s="9"/>
      <c r="C2" s="9"/>
      <c r="D2" s="9"/>
      <c r="E2" s="9"/>
      <c r="F2" s="9"/>
      <c r="G2" s="9" t="s">
        <v>1</v>
      </c>
      <c r="H2" s="9"/>
      <c r="I2" s="9"/>
      <c r="J2" s="9"/>
      <c r="K2" s="9"/>
      <c r="L2" s="9"/>
      <c r="M2" s="9"/>
      <c r="N2" s="9" t="s">
        <v>2</v>
      </c>
      <c r="O2" s="9"/>
      <c r="P2" s="9"/>
      <c r="Q2" s="9"/>
      <c r="R2" s="9"/>
      <c r="S2" s="9"/>
    </row>
    <row r="3" spans="1:20" ht="15.75" x14ac:dyDescent="0.25">
      <c r="A3" s="9" t="s">
        <v>3</v>
      </c>
      <c r="B3" s="9"/>
      <c r="C3" s="9"/>
      <c r="D3" s="9"/>
      <c r="E3" s="9"/>
      <c r="F3" s="9"/>
      <c r="G3" s="9"/>
      <c r="H3" s="9"/>
      <c r="I3" s="1" t="s">
        <v>4</v>
      </c>
      <c r="J3" s="9" t="s">
        <v>5</v>
      </c>
      <c r="K3" s="9"/>
      <c r="L3" s="9"/>
      <c r="M3" s="9"/>
      <c r="N3" s="9"/>
      <c r="O3" s="9"/>
      <c r="P3" s="9"/>
      <c r="Q3" s="9"/>
      <c r="R3" s="9"/>
      <c r="S3" s="9"/>
    </row>
    <row r="5" spans="1:20" ht="15.75" x14ac:dyDescent="0.25">
      <c r="A5" s="8" t="s">
        <v>6</v>
      </c>
      <c r="B5" s="8"/>
      <c r="C5" s="8" t="s">
        <v>7</v>
      </c>
      <c r="D5" s="8"/>
      <c r="E5" s="8"/>
      <c r="F5" s="8"/>
      <c r="G5" s="8"/>
      <c r="H5" s="8"/>
      <c r="I5" s="8"/>
      <c r="J5" s="8"/>
      <c r="K5" s="8"/>
      <c r="L5" s="8" t="s">
        <v>8</v>
      </c>
      <c r="M5" s="8"/>
      <c r="N5" s="5" t="s">
        <v>216</v>
      </c>
      <c r="O5" s="6"/>
      <c r="P5" s="6"/>
      <c r="Q5" s="6"/>
      <c r="R5" s="6"/>
      <c r="S5" s="7"/>
      <c r="T5" s="4" t="s">
        <v>8</v>
      </c>
    </row>
    <row r="6" spans="1:20" ht="15.75" x14ac:dyDescent="0.25">
      <c r="A6" s="8"/>
      <c r="B6" s="8"/>
      <c r="C6" s="8" t="s">
        <v>9</v>
      </c>
      <c r="D6" s="8" t="s">
        <v>10</v>
      </c>
      <c r="E6" s="8"/>
      <c r="F6" s="8" t="s">
        <v>11</v>
      </c>
      <c r="G6" s="8"/>
      <c r="H6" s="8"/>
      <c r="I6" s="8"/>
      <c r="J6" s="8" t="s">
        <v>12</v>
      </c>
      <c r="K6" s="8"/>
      <c r="L6" s="8"/>
      <c r="M6" s="8"/>
      <c r="N6" s="8" t="s">
        <v>11</v>
      </c>
      <c r="O6" s="8"/>
      <c r="P6" s="8"/>
      <c r="Q6" s="8"/>
      <c r="R6" s="8" t="s">
        <v>12</v>
      </c>
      <c r="S6" s="8"/>
      <c r="T6" s="10" t="s">
        <v>217</v>
      </c>
    </row>
    <row r="7" spans="1:20" ht="15.75" x14ac:dyDescent="0.25">
      <c r="A7" s="8"/>
      <c r="B7" s="8"/>
      <c r="C7" s="8"/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2" t="s">
        <v>19</v>
      </c>
      <c r="K7" s="2" t="s">
        <v>20</v>
      </c>
      <c r="L7" s="8"/>
      <c r="M7" s="8"/>
      <c r="N7" s="2" t="s">
        <v>15</v>
      </c>
      <c r="O7" s="2" t="s">
        <v>16</v>
      </c>
      <c r="P7" s="2" t="s">
        <v>17</v>
      </c>
      <c r="Q7" s="2" t="s">
        <v>18</v>
      </c>
      <c r="R7" s="2" t="s">
        <v>19</v>
      </c>
      <c r="S7" s="2" t="s">
        <v>20</v>
      </c>
      <c r="T7" s="11" t="s">
        <v>219</v>
      </c>
    </row>
    <row r="8" spans="1:20" s="3" customFormat="1" x14ac:dyDescent="0.25">
      <c r="A8" s="3" t="s">
        <v>21</v>
      </c>
      <c r="B8" s="3" t="s">
        <v>22</v>
      </c>
      <c r="F8" s="3" t="s">
        <v>23</v>
      </c>
      <c r="L8" s="3" t="s">
        <v>23</v>
      </c>
      <c r="M8" s="3" t="s">
        <v>24</v>
      </c>
      <c r="N8" s="3">
        <v>8</v>
      </c>
      <c r="T8" s="3">
        <f t="shared" ref="T8:T71" si="0">IF(OR(ISNUMBER(N8),ISNUMBER(O8),ISNUMBER(P8),ISNUMBER(Q8),ISNUMBER(R8),ISNUMBER(S8)),MAX(_xlfn.IFNA(F8,0),_xlfn.IFNA(G8,0),_xlfn.IFNA(N8,0),_xlfn.IFNA(O8,0))+MAX(_xlfn.IFNA(H8,0),_xlfn.IFNA(I8,0),_xlfn.IFNA(P8,0),_xlfn.IFNA(Q8,0))+MAX(_xlfn.IFNA(J8,0),_xlfn.IFNA(K8,0),_xlfn.IFNA(R8,0),_xlfn.IFNA(S8,0)),"")</f>
        <v>8</v>
      </c>
    </row>
    <row r="9" spans="1:20" s="3" customFormat="1" x14ac:dyDescent="0.25">
      <c r="A9" s="3" t="s">
        <v>25</v>
      </c>
      <c r="B9" s="3" t="s">
        <v>26</v>
      </c>
      <c r="F9" s="3" t="s">
        <v>27</v>
      </c>
      <c r="G9" s="3" t="s">
        <v>28</v>
      </c>
      <c r="H9" s="3" t="s">
        <v>29</v>
      </c>
      <c r="J9" s="3" t="s">
        <v>30</v>
      </c>
      <c r="K9" s="3" t="s">
        <v>31</v>
      </c>
      <c r="L9" s="3" t="s">
        <v>32</v>
      </c>
      <c r="M9" s="3" t="s">
        <v>24</v>
      </c>
      <c r="P9" s="3">
        <v>19</v>
      </c>
      <c r="Q9" s="3">
        <v>24</v>
      </c>
      <c r="R9" s="3">
        <v>4.5</v>
      </c>
      <c r="S9" s="3">
        <v>14</v>
      </c>
      <c r="T9" s="3">
        <f t="shared" si="0"/>
        <v>51</v>
      </c>
    </row>
    <row r="10" spans="1:20" s="3" customFormat="1" hidden="1" x14ac:dyDescent="0.25">
      <c r="A10" s="3" t="s">
        <v>33</v>
      </c>
      <c r="B10" s="3" t="s">
        <v>34</v>
      </c>
      <c r="F10" s="3" t="s">
        <v>35</v>
      </c>
      <c r="G10" s="3" t="s">
        <v>35</v>
      </c>
      <c r="H10" s="3" t="s">
        <v>36</v>
      </c>
      <c r="J10" s="3" t="s">
        <v>37</v>
      </c>
      <c r="K10" s="3" t="s">
        <v>38</v>
      </c>
      <c r="L10" s="3" t="s">
        <v>39</v>
      </c>
      <c r="M10" s="3" t="s">
        <v>24</v>
      </c>
      <c r="T10" s="3" t="str">
        <f t="shared" si="0"/>
        <v/>
      </c>
    </row>
    <row r="11" spans="1:20" s="3" customFormat="1" hidden="1" x14ac:dyDescent="0.25">
      <c r="A11" s="3" t="s">
        <v>40</v>
      </c>
      <c r="B11" s="3" t="s">
        <v>41</v>
      </c>
      <c r="F11" s="3" t="s">
        <v>42</v>
      </c>
      <c r="G11" s="3" t="s">
        <v>43</v>
      </c>
      <c r="H11" s="3" t="s">
        <v>44</v>
      </c>
      <c r="K11" s="3" t="s">
        <v>43</v>
      </c>
      <c r="L11" s="3" t="s">
        <v>45</v>
      </c>
      <c r="M11" s="3" t="s">
        <v>46</v>
      </c>
      <c r="T11" s="3" t="str">
        <f t="shared" si="0"/>
        <v/>
      </c>
    </row>
    <row r="12" spans="1:20" s="3" customFormat="1" hidden="1" x14ac:dyDescent="0.25">
      <c r="A12" s="3" t="s">
        <v>47</v>
      </c>
      <c r="B12" s="3" t="s">
        <v>48</v>
      </c>
      <c r="F12" s="3" t="s">
        <v>27</v>
      </c>
      <c r="G12" s="3" t="s">
        <v>42</v>
      </c>
      <c r="H12" s="3" t="s">
        <v>28</v>
      </c>
      <c r="J12" s="3" t="s">
        <v>30</v>
      </c>
      <c r="K12" s="3" t="s">
        <v>49</v>
      </c>
      <c r="L12" s="3" t="s">
        <v>50</v>
      </c>
      <c r="M12" s="3" t="s">
        <v>46</v>
      </c>
      <c r="T12" s="3" t="str">
        <f t="shared" si="0"/>
        <v/>
      </c>
    </row>
    <row r="13" spans="1:20" s="3" customFormat="1" hidden="1" x14ac:dyDescent="0.25">
      <c r="A13" s="3" t="s">
        <v>51</v>
      </c>
      <c r="B13" s="3" t="s">
        <v>52</v>
      </c>
      <c r="H13" s="3" t="s">
        <v>29</v>
      </c>
      <c r="J13" s="3" t="s">
        <v>30</v>
      </c>
      <c r="K13" s="3" t="s">
        <v>30</v>
      </c>
      <c r="L13" s="3" t="s">
        <v>29</v>
      </c>
      <c r="M13" s="3" t="s">
        <v>24</v>
      </c>
      <c r="T13" s="3" t="str">
        <f t="shared" si="0"/>
        <v/>
      </c>
    </row>
    <row r="14" spans="1:20" s="3" customFormat="1" hidden="1" x14ac:dyDescent="0.25">
      <c r="A14" s="3" t="s">
        <v>53</v>
      </c>
      <c r="B14" s="3" t="s">
        <v>54</v>
      </c>
      <c r="F14" s="3" t="s">
        <v>55</v>
      </c>
      <c r="H14" s="3" t="s">
        <v>56</v>
      </c>
      <c r="J14" s="3" t="s">
        <v>57</v>
      </c>
      <c r="K14" s="3" t="s">
        <v>58</v>
      </c>
      <c r="L14" s="3" t="s">
        <v>59</v>
      </c>
      <c r="M14" s="3" t="s">
        <v>46</v>
      </c>
      <c r="T14" s="3" t="str">
        <f t="shared" si="0"/>
        <v/>
      </c>
    </row>
    <row r="15" spans="1:20" s="3" customFormat="1" hidden="1" x14ac:dyDescent="0.25">
      <c r="A15" s="3" t="s">
        <v>60</v>
      </c>
      <c r="B15" s="3" t="s">
        <v>61</v>
      </c>
      <c r="F15" s="3" t="s">
        <v>30</v>
      </c>
      <c r="G15" s="3" t="s">
        <v>30</v>
      </c>
      <c r="H15" s="3" t="s">
        <v>62</v>
      </c>
      <c r="K15" s="3" t="s">
        <v>30</v>
      </c>
      <c r="L15" s="3" t="s">
        <v>62</v>
      </c>
      <c r="M15" s="3" t="s">
        <v>24</v>
      </c>
      <c r="T15" s="3" t="str">
        <f t="shared" si="0"/>
        <v/>
      </c>
    </row>
    <row r="16" spans="1:20" s="3" customFormat="1" hidden="1" x14ac:dyDescent="0.25">
      <c r="A16" s="3" t="s">
        <v>63</v>
      </c>
      <c r="B16" s="3" t="s">
        <v>64</v>
      </c>
      <c r="F16" s="3" t="s">
        <v>65</v>
      </c>
      <c r="H16" s="3" t="s">
        <v>66</v>
      </c>
      <c r="J16" s="3" t="s">
        <v>67</v>
      </c>
      <c r="L16" s="3" t="s">
        <v>68</v>
      </c>
      <c r="M16" s="3" t="s">
        <v>69</v>
      </c>
      <c r="T16" s="3" t="str">
        <f t="shared" si="0"/>
        <v/>
      </c>
    </row>
    <row r="17" spans="1:20" s="3" customFormat="1" hidden="1" x14ac:dyDescent="0.25">
      <c r="A17" s="3" t="s">
        <v>70</v>
      </c>
      <c r="B17" s="3" t="s">
        <v>71</v>
      </c>
      <c r="F17" s="3" t="s">
        <v>65</v>
      </c>
      <c r="H17" s="3" t="s">
        <v>44</v>
      </c>
      <c r="J17" s="3" t="s">
        <v>38</v>
      </c>
      <c r="L17" s="3" t="s">
        <v>45</v>
      </c>
      <c r="M17" s="3" t="s">
        <v>46</v>
      </c>
      <c r="T17" s="3" t="str">
        <f t="shared" si="0"/>
        <v/>
      </c>
    </row>
    <row r="18" spans="1:20" s="3" customFormat="1" hidden="1" x14ac:dyDescent="0.25">
      <c r="A18" s="3" t="s">
        <v>72</v>
      </c>
      <c r="B18" s="3" t="s">
        <v>73</v>
      </c>
      <c r="L18" s="3" t="s">
        <v>30</v>
      </c>
      <c r="M18" s="3" t="s">
        <v>24</v>
      </c>
      <c r="T18" s="3" t="str">
        <f t="shared" si="0"/>
        <v/>
      </c>
    </row>
    <row r="19" spans="1:20" s="3" customFormat="1" hidden="1" x14ac:dyDescent="0.25">
      <c r="A19" s="3" t="s">
        <v>74</v>
      </c>
      <c r="B19" s="3" t="s">
        <v>75</v>
      </c>
      <c r="L19" s="3" t="s">
        <v>30</v>
      </c>
      <c r="M19" s="3" t="s">
        <v>24</v>
      </c>
      <c r="T19" s="3" t="str">
        <f t="shared" si="0"/>
        <v/>
      </c>
    </row>
    <row r="20" spans="1:20" s="3" customFormat="1" hidden="1" x14ac:dyDescent="0.25">
      <c r="A20" s="3" t="s">
        <v>76</v>
      </c>
      <c r="B20" s="3" t="s">
        <v>77</v>
      </c>
      <c r="H20" s="3" t="s">
        <v>78</v>
      </c>
      <c r="K20" s="3" t="s">
        <v>79</v>
      </c>
      <c r="L20" s="3" t="s">
        <v>80</v>
      </c>
      <c r="M20" s="3" t="s">
        <v>24</v>
      </c>
      <c r="T20" s="3" t="str">
        <f t="shared" si="0"/>
        <v/>
      </c>
    </row>
    <row r="21" spans="1:20" s="3" customFormat="1" hidden="1" x14ac:dyDescent="0.25">
      <c r="A21" s="3" t="s">
        <v>81</v>
      </c>
      <c r="B21" s="3" t="s">
        <v>82</v>
      </c>
      <c r="F21" s="3" t="s">
        <v>30</v>
      </c>
      <c r="L21" s="3" t="s">
        <v>30</v>
      </c>
      <c r="M21" s="3" t="s">
        <v>24</v>
      </c>
      <c r="T21" s="3" t="str">
        <f t="shared" si="0"/>
        <v/>
      </c>
    </row>
    <row r="22" spans="1:20" s="3" customFormat="1" hidden="1" x14ac:dyDescent="0.25">
      <c r="A22" s="3" t="s">
        <v>83</v>
      </c>
      <c r="B22" s="3" t="s">
        <v>84</v>
      </c>
      <c r="F22" s="3" t="s">
        <v>23</v>
      </c>
      <c r="G22" s="3" t="s">
        <v>62</v>
      </c>
      <c r="H22" s="3" t="s">
        <v>85</v>
      </c>
      <c r="J22" s="3" t="s">
        <v>28</v>
      </c>
      <c r="K22" s="3" t="s">
        <v>86</v>
      </c>
      <c r="L22" s="3" t="s">
        <v>87</v>
      </c>
      <c r="M22" s="3" t="s">
        <v>46</v>
      </c>
      <c r="T22" s="3" t="str">
        <f t="shared" si="0"/>
        <v/>
      </c>
    </row>
    <row r="23" spans="1:20" s="3" customFormat="1" x14ac:dyDescent="0.25">
      <c r="A23" s="3" t="s">
        <v>88</v>
      </c>
      <c r="B23" s="3" t="s">
        <v>89</v>
      </c>
      <c r="F23" s="3" t="s">
        <v>38</v>
      </c>
      <c r="H23" s="3" t="s">
        <v>28</v>
      </c>
      <c r="J23" s="3" t="s">
        <v>90</v>
      </c>
      <c r="K23" s="3" t="s">
        <v>91</v>
      </c>
      <c r="L23" s="3" t="s">
        <v>92</v>
      </c>
      <c r="M23" s="3" t="s">
        <v>24</v>
      </c>
      <c r="Q23" s="3">
        <v>21</v>
      </c>
      <c r="R23" s="3">
        <v>9.5</v>
      </c>
      <c r="S23" s="3">
        <v>13</v>
      </c>
      <c r="T23" s="3">
        <f t="shared" si="0"/>
        <v>45</v>
      </c>
    </row>
    <row r="24" spans="1:20" s="3" customFormat="1" x14ac:dyDescent="0.25">
      <c r="A24" s="3" t="s">
        <v>93</v>
      </c>
      <c r="B24" s="3" t="s">
        <v>94</v>
      </c>
      <c r="H24" s="3" t="s">
        <v>56</v>
      </c>
      <c r="J24" s="3" t="s">
        <v>30</v>
      </c>
      <c r="L24" s="3" t="s">
        <v>56</v>
      </c>
      <c r="M24" s="3" t="s">
        <v>24</v>
      </c>
      <c r="R24" s="3">
        <v>1</v>
      </c>
      <c r="T24" s="3">
        <f t="shared" si="0"/>
        <v>19</v>
      </c>
    </row>
    <row r="25" spans="1:20" s="3" customFormat="1" hidden="1" x14ac:dyDescent="0.25">
      <c r="A25" s="3" t="s">
        <v>95</v>
      </c>
      <c r="B25" s="3" t="s">
        <v>96</v>
      </c>
      <c r="F25" s="3" t="s">
        <v>30</v>
      </c>
      <c r="H25" s="3" t="s">
        <v>38</v>
      </c>
      <c r="L25" s="3" t="s">
        <v>38</v>
      </c>
      <c r="M25" s="3" t="s">
        <v>24</v>
      </c>
      <c r="T25" s="3" t="str">
        <f t="shared" si="0"/>
        <v/>
      </c>
    </row>
    <row r="26" spans="1:20" s="3" customFormat="1" hidden="1" x14ac:dyDescent="0.25">
      <c r="A26" s="3" t="s">
        <v>97</v>
      </c>
      <c r="B26" s="3" t="s">
        <v>98</v>
      </c>
      <c r="L26" s="3" t="s">
        <v>30</v>
      </c>
      <c r="M26" s="3" t="s">
        <v>24</v>
      </c>
      <c r="T26" s="3" t="str">
        <f t="shared" si="0"/>
        <v/>
      </c>
    </row>
    <row r="27" spans="1:20" s="3" customFormat="1" hidden="1" x14ac:dyDescent="0.25">
      <c r="A27" s="3" t="s">
        <v>99</v>
      </c>
      <c r="B27" s="3" t="s">
        <v>100</v>
      </c>
      <c r="L27" s="3" t="s">
        <v>30</v>
      </c>
      <c r="M27" s="3" t="s">
        <v>24</v>
      </c>
      <c r="T27" s="3" t="str">
        <f t="shared" si="0"/>
        <v/>
      </c>
    </row>
    <row r="28" spans="1:20" s="3" customFormat="1" hidden="1" x14ac:dyDescent="0.25">
      <c r="A28" s="3" t="s">
        <v>101</v>
      </c>
      <c r="B28" s="3" t="s">
        <v>102</v>
      </c>
      <c r="F28" s="3" t="s">
        <v>30</v>
      </c>
      <c r="H28" s="3" t="s">
        <v>103</v>
      </c>
      <c r="L28" s="3" t="s">
        <v>103</v>
      </c>
      <c r="M28" s="3" t="s">
        <v>24</v>
      </c>
      <c r="T28" s="3" t="str">
        <f t="shared" si="0"/>
        <v/>
      </c>
    </row>
    <row r="29" spans="1:20" s="3" customFormat="1" hidden="1" x14ac:dyDescent="0.25">
      <c r="A29" s="3" t="s">
        <v>104</v>
      </c>
      <c r="B29" s="3" t="s">
        <v>105</v>
      </c>
      <c r="H29" s="3" t="s">
        <v>62</v>
      </c>
      <c r="L29" s="3" t="s">
        <v>62</v>
      </c>
      <c r="M29" s="3" t="s">
        <v>24</v>
      </c>
      <c r="T29" s="3" t="str">
        <f t="shared" si="0"/>
        <v/>
      </c>
    </row>
    <row r="30" spans="1:20" s="3" customFormat="1" hidden="1" x14ac:dyDescent="0.25">
      <c r="A30" s="3" t="s">
        <v>106</v>
      </c>
      <c r="B30" s="3" t="s">
        <v>107</v>
      </c>
      <c r="H30" s="3" t="s">
        <v>108</v>
      </c>
      <c r="L30" s="3" t="s">
        <v>108</v>
      </c>
      <c r="M30" s="3" t="s">
        <v>24</v>
      </c>
      <c r="T30" s="3" t="str">
        <f t="shared" si="0"/>
        <v/>
      </c>
    </row>
    <row r="31" spans="1:20" s="3" customFormat="1" hidden="1" x14ac:dyDescent="0.25">
      <c r="A31" s="3" t="s">
        <v>109</v>
      </c>
      <c r="B31" s="3" t="s">
        <v>110</v>
      </c>
      <c r="L31" s="3" t="s">
        <v>30</v>
      </c>
      <c r="M31" s="3" t="s">
        <v>24</v>
      </c>
      <c r="T31" s="3" t="str">
        <f t="shared" si="0"/>
        <v/>
      </c>
    </row>
    <row r="32" spans="1:20" s="3" customFormat="1" hidden="1" x14ac:dyDescent="0.25">
      <c r="A32" s="3" t="s">
        <v>111</v>
      </c>
      <c r="B32" s="3" t="s">
        <v>112</v>
      </c>
      <c r="F32" s="3" t="s">
        <v>30</v>
      </c>
      <c r="G32" s="3" t="s">
        <v>103</v>
      </c>
      <c r="J32" s="3" t="s">
        <v>30</v>
      </c>
      <c r="K32" s="3" t="s">
        <v>23</v>
      </c>
      <c r="L32" s="3" t="s">
        <v>31</v>
      </c>
      <c r="M32" s="3" t="s">
        <v>24</v>
      </c>
      <c r="T32" s="3" t="str">
        <f t="shared" si="0"/>
        <v/>
      </c>
    </row>
    <row r="33" spans="1:28" s="3" customFormat="1" hidden="1" x14ac:dyDescent="0.25">
      <c r="A33" s="3" t="s">
        <v>113</v>
      </c>
      <c r="B33" s="3" t="s">
        <v>114</v>
      </c>
      <c r="F33" s="3" t="s">
        <v>30</v>
      </c>
      <c r="H33" s="3" t="s">
        <v>38</v>
      </c>
      <c r="K33" s="3" t="s">
        <v>27</v>
      </c>
      <c r="L33" s="3" t="s">
        <v>42</v>
      </c>
      <c r="M33" s="3" t="s">
        <v>24</v>
      </c>
      <c r="T33" s="3" t="str">
        <f t="shared" si="0"/>
        <v/>
      </c>
    </row>
    <row r="34" spans="1:28" s="3" customFormat="1" x14ac:dyDescent="0.25">
      <c r="A34" s="3" t="s">
        <v>115</v>
      </c>
      <c r="B34" s="3" t="s">
        <v>116</v>
      </c>
      <c r="H34" s="3" t="s">
        <v>56</v>
      </c>
      <c r="J34" s="3" t="s">
        <v>30</v>
      </c>
      <c r="L34" s="3" t="s">
        <v>56</v>
      </c>
      <c r="M34" s="3" t="s">
        <v>24</v>
      </c>
      <c r="O34" s="3">
        <v>0</v>
      </c>
      <c r="S34" s="3">
        <v>0</v>
      </c>
      <c r="T34" s="3">
        <f t="shared" si="0"/>
        <v>18</v>
      </c>
    </row>
    <row r="35" spans="1:28" s="3" customFormat="1" hidden="1" x14ac:dyDescent="0.25">
      <c r="A35" s="3" t="s">
        <v>117</v>
      </c>
      <c r="B35" s="3" t="s">
        <v>118</v>
      </c>
      <c r="G35" s="3" t="s">
        <v>62</v>
      </c>
      <c r="H35" s="3" t="s">
        <v>62</v>
      </c>
      <c r="K35" s="3" t="s">
        <v>29</v>
      </c>
      <c r="L35" s="3" t="s">
        <v>119</v>
      </c>
      <c r="M35" s="3" t="s">
        <v>24</v>
      </c>
      <c r="T35" s="3" t="str">
        <f t="shared" si="0"/>
        <v/>
      </c>
    </row>
    <row r="36" spans="1:28" s="3" customFormat="1" x14ac:dyDescent="0.25">
      <c r="A36" s="3" t="s">
        <v>120</v>
      </c>
      <c r="B36" s="3" t="s">
        <v>121</v>
      </c>
      <c r="F36" s="3" t="s">
        <v>122</v>
      </c>
      <c r="G36" s="3" t="s">
        <v>30</v>
      </c>
      <c r="H36" s="3" t="s">
        <v>55</v>
      </c>
      <c r="J36" s="3" t="s">
        <v>122</v>
      </c>
      <c r="K36" s="3" t="s">
        <v>122</v>
      </c>
      <c r="L36" s="3" t="s">
        <v>65</v>
      </c>
      <c r="M36" s="3" t="s">
        <v>24</v>
      </c>
      <c r="N36" s="3">
        <v>3</v>
      </c>
      <c r="T36" s="3">
        <f t="shared" si="0"/>
        <v>25</v>
      </c>
    </row>
    <row r="37" spans="1:28" s="3" customFormat="1" hidden="1" x14ac:dyDescent="0.25">
      <c r="A37" s="3" t="s">
        <v>123</v>
      </c>
      <c r="B37" s="3" t="s">
        <v>124</v>
      </c>
      <c r="L37" s="3" t="s">
        <v>30</v>
      </c>
      <c r="M37" s="3" t="s">
        <v>24</v>
      </c>
      <c r="T37" s="3" t="str">
        <f t="shared" si="0"/>
        <v/>
      </c>
    </row>
    <row r="38" spans="1:28" s="3" customFormat="1" hidden="1" x14ac:dyDescent="0.25">
      <c r="A38" s="3" t="s">
        <v>125</v>
      </c>
      <c r="B38" s="3" t="s">
        <v>126</v>
      </c>
      <c r="L38" s="3" t="s">
        <v>30</v>
      </c>
      <c r="M38" s="3" t="s">
        <v>24</v>
      </c>
      <c r="T38" s="3" t="str">
        <f t="shared" si="0"/>
        <v/>
      </c>
    </row>
    <row r="39" spans="1:28" s="3" customFormat="1" hidden="1" x14ac:dyDescent="0.25">
      <c r="A39" s="3" t="s">
        <v>127</v>
      </c>
      <c r="B39" s="3" t="s">
        <v>128</v>
      </c>
      <c r="L39" s="3" t="s">
        <v>30</v>
      </c>
      <c r="M39" s="3" t="s">
        <v>24</v>
      </c>
      <c r="T39" s="3" t="str">
        <f t="shared" si="0"/>
        <v/>
      </c>
    </row>
    <row r="40" spans="1:28" s="3" customFormat="1" hidden="1" x14ac:dyDescent="0.25">
      <c r="A40" s="3" t="s">
        <v>129</v>
      </c>
      <c r="B40" s="3" t="s">
        <v>130</v>
      </c>
      <c r="F40" s="3" t="s">
        <v>23</v>
      </c>
      <c r="G40" s="3" t="s">
        <v>57</v>
      </c>
      <c r="H40" s="3" t="s">
        <v>131</v>
      </c>
      <c r="L40" s="3" t="s">
        <v>36</v>
      </c>
      <c r="M40" s="3" t="s">
        <v>24</v>
      </c>
      <c r="T40" s="3" t="str">
        <f t="shared" si="0"/>
        <v/>
      </c>
    </row>
    <row r="41" spans="1:28" s="3" customFormat="1" hidden="1" x14ac:dyDescent="0.25">
      <c r="A41" s="3" t="s">
        <v>132</v>
      </c>
      <c r="B41" s="3" t="s">
        <v>133</v>
      </c>
      <c r="L41" s="3" t="s">
        <v>30</v>
      </c>
      <c r="M41" s="3" t="s">
        <v>24</v>
      </c>
      <c r="T41" s="3" t="str">
        <f t="shared" si="0"/>
        <v/>
      </c>
    </row>
    <row r="42" spans="1:28" s="3" customFormat="1" hidden="1" x14ac:dyDescent="0.25">
      <c r="A42" s="3" t="s">
        <v>134</v>
      </c>
      <c r="B42" s="3" t="s">
        <v>135</v>
      </c>
      <c r="H42" s="3" t="s">
        <v>28</v>
      </c>
      <c r="J42" s="3" t="s">
        <v>30</v>
      </c>
      <c r="L42" s="3" t="s">
        <v>28</v>
      </c>
      <c r="M42" s="3" t="s">
        <v>24</v>
      </c>
      <c r="T42" s="3" t="str">
        <f t="shared" si="0"/>
        <v/>
      </c>
    </row>
    <row r="43" spans="1:28" s="3" customFormat="1" x14ac:dyDescent="0.25">
      <c r="A43" s="3" t="s">
        <v>136</v>
      </c>
      <c r="B43" s="3" t="s">
        <v>137</v>
      </c>
      <c r="L43" s="3" t="s">
        <v>30</v>
      </c>
      <c r="M43" s="3" t="s">
        <v>24</v>
      </c>
      <c r="O43" s="3">
        <v>15</v>
      </c>
      <c r="Q43" s="3">
        <v>17</v>
      </c>
      <c r="R43" s="3">
        <v>13.5</v>
      </c>
      <c r="T43" s="3">
        <f>IF(OR(ISNUMBER(N43),ISNUMBER(O43),ISNUMBER(P43),ISNUMBER(Q43),ISNUMBER(R43),ISNUMBER(S43)),MAX(_xlfn.IFNA(F43,0),_xlfn.IFNA(G43,0),_xlfn.IFNA(N43,0),_xlfn.IFNA(O43,0))+MAX(_xlfn.IFNA(H43,0),_xlfn.IFNA(I43,0),_xlfn.IFNA(P43,0),_xlfn.IFNA(Q43,0))+MAX(_xlfn.IFNA(J43,0),_xlfn.IFNA(K43,0),_xlfn.IFNA(R43,0),_xlfn.IFNA(S43,0)),"")</f>
        <v>45.5</v>
      </c>
      <c r="AB43" s="3" t="s">
        <v>218</v>
      </c>
    </row>
    <row r="44" spans="1:28" s="3" customFormat="1" x14ac:dyDescent="0.25">
      <c r="A44" s="3" t="s">
        <v>138</v>
      </c>
      <c r="B44" s="3" t="s">
        <v>139</v>
      </c>
      <c r="L44" s="3" t="s">
        <v>30</v>
      </c>
      <c r="M44" s="3" t="s">
        <v>24</v>
      </c>
      <c r="N44" s="3">
        <v>7</v>
      </c>
      <c r="O44" s="3">
        <v>8</v>
      </c>
      <c r="Q44" s="3">
        <v>22</v>
      </c>
      <c r="R44" s="3">
        <v>3</v>
      </c>
      <c r="S44" s="3">
        <v>0</v>
      </c>
      <c r="T44" s="3">
        <f>IF(OR(ISNUMBER(N44),ISNUMBER(O44),ISNUMBER(P44),ISNUMBER(Q44),ISNUMBER(R44),ISNUMBER(S44)),MAX(_xlfn.IFNA(F44,0),_xlfn.IFNA(G44,0),_xlfn.IFNA(N44,0),_xlfn.IFNA(O44,0))+MAX(_xlfn.IFNA(H44,0),_xlfn.IFNA(I44,0),_xlfn.IFNA(P44,0),_xlfn.IFNA(Q44,0))+MAX(_xlfn.IFNA(J44,0),_xlfn.IFNA(K44,0),_xlfn.IFNA(R44,0),_xlfn.IFNA(S44,0)),"")</f>
        <v>33</v>
      </c>
    </row>
    <row r="45" spans="1:28" s="3" customFormat="1" x14ac:dyDescent="0.25">
      <c r="A45" s="3" t="s">
        <v>140</v>
      </c>
      <c r="B45" s="3" t="s">
        <v>141</v>
      </c>
      <c r="G45" s="3" t="s">
        <v>90</v>
      </c>
      <c r="H45" s="3" t="s">
        <v>36</v>
      </c>
      <c r="J45" s="3" t="s">
        <v>90</v>
      </c>
      <c r="K45" s="3" t="s">
        <v>122</v>
      </c>
      <c r="L45" s="3" t="s">
        <v>67</v>
      </c>
      <c r="M45" s="3" t="s">
        <v>24</v>
      </c>
      <c r="S45" s="3">
        <v>13</v>
      </c>
      <c r="T45" s="3">
        <f t="shared" si="0"/>
        <v>38</v>
      </c>
    </row>
    <row r="46" spans="1:28" s="3" customFormat="1" x14ac:dyDescent="0.25">
      <c r="A46" s="3" t="s">
        <v>142</v>
      </c>
      <c r="B46" s="3" t="s">
        <v>143</v>
      </c>
      <c r="L46" s="3" t="s">
        <v>30</v>
      </c>
      <c r="M46" s="3" t="s">
        <v>24</v>
      </c>
      <c r="O46" s="3">
        <v>20</v>
      </c>
      <c r="Q46" s="3">
        <v>10</v>
      </c>
      <c r="S46" s="3">
        <v>13</v>
      </c>
      <c r="T46" s="3">
        <f t="shared" si="0"/>
        <v>43</v>
      </c>
    </row>
    <row r="47" spans="1:28" s="3" customFormat="1" hidden="1" x14ac:dyDescent="0.25">
      <c r="A47" s="3" t="s">
        <v>144</v>
      </c>
      <c r="B47" s="3" t="s">
        <v>145</v>
      </c>
      <c r="F47" s="3" t="s">
        <v>30</v>
      </c>
      <c r="L47" s="3" t="s">
        <v>30</v>
      </c>
      <c r="M47" s="3" t="s">
        <v>24</v>
      </c>
      <c r="T47" s="3" t="str">
        <f t="shared" si="0"/>
        <v/>
      </c>
    </row>
    <row r="48" spans="1:28" s="3" customFormat="1" hidden="1" x14ac:dyDescent="0.25">
      <c r="A48" s="3" t="s">
        <v>146</v>
      </c>
      <c r="B48" s="3" t="s">
        <v>147</v>
      </c>
      <c r="L48" s="3" t="s">
        <v>30</v>
      </c>
      <c r="M48" s="3" t="s">
        <v>24</v>
      </c>
      <c r="T48" s="3" t="str">
        <f t="shared" si="0"/>
        <v/>
      </c>
    </row>
    <row r="49" spans="1:20" s="3" customFormat="1" hidden="1" x14ac:dyDescent="0.25">
      <c r="A49" s="3" t="s">
        <v>148</v>
      </c>
      <c r="B49" s="3" t="s">
        <v>149</v>
      </c>
      <c r="L49" s="3" t="s">
        <v>30</v>
      </c>
      <c r="M49" s="3" t="s">
        <v>24</v>
      </c>
      <c r="T49" s="3" t="str">
        <f t="shared" si="0"/>
        <v/>
      </c>
    </row>
    <row r="50" spans="1:20" s="3" customFormat="1" hidden="1" x14ac:dyDescent="0.25">
      <c r="A50" s="3" t="s">
        <v>150</v>
      </c>
      <c r="B50" s="3" t="s">
        <v>151</v>
      </c>
      <c r="F50" s="3" t="s">
        <v>23</v>
      </c>
      <c r="G50" s="3" t="s">
        <v>29</v>
      </c>
      <c r="H50" s="3" t="s">
        <v>66</v>
      </c>
      <c r="J50" s="3" t="s">
        <v>23</v>
      </c>
      <c r="K50" s="3" t="s">
        <v>65</v>
      </c>
      <c r="L50" s="3" t="s">
        <v>152</v>
      </c>
      <c r="M50" s="3" t="s">
        <v>153</v>
      </c>
      <c r="T50" s="3" t="str">
        <f t="shared" si="0"/>
        <v/>
      </c>
    </row>
    <row r="51" spans="1:20" s="3" customFormat="1" hidden="1" x14ac:dyDescent="0.25">
      <c r="A51" s="3" t="s">
        <v>154</v>
      </c>
      <c r="B51" s="3" t="s">
        <v>155</v>
      </c>
      <c r="F51" s="3" t="s">
        <v>42</v>
      </c>
      <c r="G51" s="3" t="s">
        <v>36</v>
      </c>
      <c r="H51" s="3" t="s">
        <v>55</v>
      </c>
      <c r="J51" s="3" t="s">
        <v>49</v>
      </c>
      <c r="L51" s="3" t="s">
        <v>156</v>
      </c>
      <c r="M51" s="3" t="s">
        <v>153</v>
      </c>
      <c r="T51" s="3" t="str">
        <f t="shared" si="0"/>
        <v/>
      </c>
    </row>
    <row r="52" spans="1:20" s="3" customFormat="1" hidden="1" x14ac:dyDescent="0.25">
      <c r="A52" s="3" t="s">
        <v>157</v>
      </c>
      <c r="B52" s="3" t="s">
        <v>158</v>
      </c>
      <c r="L52" s="3" t="s">
        <v>30</v>
      </c>
      <c r="M52" s="3" t="s">
        <v>24</v>
      </c>
      <c r="T52" s="3" t="str">
        <f t="shared" si="0"/>
        <v/>
      </c>
    </row>
    <row r="53" spans="1:20" s="3" customFormat="1" hidden="1" x14ac:dyDescent="0.25">
      <c r="A53" s="3" t="s">
        <v>159</v>
      </c>
      <c r="B53" s="3" t="s">
        <v>160</v>
      </c>
      <c r="L53" s="3" t="s">
        <v>30</v>
      </c>
      <c r="M53" s="3" t="s">
        <v>24</v>
      </c>
      <c r="T53" s="3" t="str">
        <f t="shared" si="0"/>
        <v/>
      </c>
    </row>
    <row r="54" spans="1:20" s="3" customFormat="1" x14ac:dyDescent="0.25">
      <c r="A54" s="3" t="s">
        <v>161</v>
      </c>
      <c r="B54" s="3" t="s">
        <v>162</v>
      </c>
      <c r="F54" s="3" t="s">
        <v>30</v>
      </c>
      <c r="G54" s="3" t="s">
        <v>23</v>
      </c>
      <c r="H54" s="3" t="s">
        <v>31</v>
      </c>
      <c r="J54" s="3" t="s">
        <v>30</v>
      </c>
      <c r="K54" s="3" t="s">
        <v>103</v>
      </c>
      <c r="L54" s="3" t="s">
        <v>131</v>
      </c>
      <c r="M54" s="3" t="s">
        <v>24</v>
      </c>
      <c r="O54" s="3">
        <v>0</v>
      </c>
      <c r="S54" s="3">
        <v>0</v>
      </c>
      <c r="T54" s="3">
        <f t="shared" si="0"/>
        <v>10</v>
      </c>
    </row>
    <row r="55" spans="1:20" s="3" customFormat="1" hidden="1" x14ac:dyDescent="0.25">
      <c r="A55" s="3" t="s">
        <v>163</v>
      </c>
      <c r="B55" s="3" t="s">
        <v>164</v>
      </c>
      <c r="L55" s="3" t="s">
        <v>30</v>
      </c>
      <c r="M55" s="3" t="s">
        <v>24</v>
      </c>
      <c r="T55" s="3" t="str">
        <f t="shared" si="0"/>
        <v/>
      </c>
    </row>
    <row r="56" spans="1:20" s="3" customFormat="1" hidden="1" x14ac:dyDescent="0.25">
      <c r="A56" s="3" t="s">
        <v>165</v>
      </c>
      <c r="B56" s="3" t="s">
        <v>166</v>
      </c>
      <c r="L56" s="3" t="s">
        <v>30</v>
      </c>
      <c r="M56" s="3" t="s">
        <v>24</v>
      </c>
      <c r="T56" s="3" t="str">
        <f t="shared" si="0"/>
        <v/>
      </c>
    </row>
    <row r="57" spans="1:20" s="3" customFormat="1" hidden="1" x14ac:dyDescent="0.25">
      <c r="A57" s="3" t="s">
        <v>167</v>
      </c>
      <c r="B57" s="3" t="s">
        <v>168</v>
      </c>
      <c r="L57" s="3" t="s">
        <v>30</v>
      </c>
      <c r="M57" s="3" t="s">
        <v>24</v>
      </c>
      <c r="T57" s="3" t="str">
        <f t="shared" si="0"/>
        <v/>
      </c>
    </row>
    <row r="58" spans="1:20" s="3" customFormat="1" hidden="1" x14ac:dyDescent="0.25">
      <c r="A58" s="3" t="s">
        <v>169</v>
      </c>
      <c r="B58" s="3" t="s">
        <v>170</v>
      </c>
      <c r="L58" s="3" t="s">
        <v>30</v>
      </c>
      <c r="M58" s="3" t="s">
        <v>24</v>
      </c>
      <c r="T58" s="3" t="str">
        <f t="shared" si="0"/>
        <v/>
      </c>
    </row>
    <row r="59" spans="1:20" s="3" customFormat="1" hidden="1" x14ac:dyDescent="0.25">
      <c r="A59" s="3" t="s">
        <v>171</v>
      </c>
      <c r="B59" s="3" t="s">
        <v>172</v>
      </c>
      <c r="L59" s="3" t="s">
        <v>30</v>
      </c>
      <c r="M59" s="3" t="s">
        <v>24</v>
      </c>
      <c r="T59" s="3" t="str">
        <f t="shared" si="0"/>
        <v/>
      </c>
    </row>
    <row r="60" spans="1:20" s="3" customFormat="1" hidden="1" x14ac:dyDescent="0.25">
      <c r="A60" s="3" t="s">
        <v>173</v>
      </c>
      <c r="B60" s="3" t="s">
        <v>174</v>
      </c>
      <c r="L60" s="3" t="s">
        <v>30</v>
      </c>
      <c r="M60" s="3" t="s">
        <v>24</v>
      </c>
      <c r="T60" s="3" t="str">
        <f t="shared" si="0"/>
        <v/>
      </c>
    </row>
    <row r="61" spans="1:20" s="3" customFormat="1" hidden="1" x14ac:dyDescent="0.25">
      <c r="A61" s="3" t="s">
        <v>175</v>
      </c>
      <c r="B61" s="3" t="s">
        <v>176</v>
      </c>
      <c r="L61" s="3" t="s">
        <v>30</v>
      </c>
      <c r="M61" s="3" t="s">
        <v>24</v>
      </c>
      <c r="T61" s="3" t="str">
        <f t="shared" si="0"/>
        <v/>
      </c>
    </row>
    <row r="62" spans="1:20" s="3" customFormat="1" hidden="1" x14ac:dyDescent="0.25">
      <c r="A62" s="3" t="s">
        <v>177</v>
      </c>
      <c r="B62" s="3" t="s">
        <v>178</v>
      </c>
      <c r="L62" s="3" t="s">
        <v>30</v>
      </c>
      <c r="M62" s="3" t="s">
        <v>24</v>
      </c>
      <c r="T62" s="3" t="str">
        <f t="shared" si="0"/>
        <v/>
      </c>
    </row>
    <row r="63" spans="1:20" s="3" customFormat="1" x14ac:dyDescent="0.25">
      <c r="A63" s="3" t="s">
        <v>179</v>
      </c>
      <c r="B63" s="3" t="s">
        <v>180</v>
      </c>
      <c r="L63" s="3" t="s">
        <v>30</v>
      </c>
      <c r="M63" s="3" t="s">
        <v>24</v>
      </c>
      <c r="O63" s="3">
        <v>0</v>
      </c>
      <c r="S63" s="3">
        <v>5</v>
      </c>
      <c r="T63" s="3">
        <f t="shared" si="0"/>
        <v>5</v>
      </c>
    </row>
    <row r="64" spans="1:20" s="3" customFormat="1" hidden="1" x14ac:dyDescent="0.25">
      <c r="A64" s="3" t="s">
        <v>181</v>
      </c>
      <c r="B64" s="3" t="s">
        <v>182</v>
      </c>
      <c r="H64" s="3" t="s">
        <v>131</v>
      </c>
      <c r="L64" s="3" t="s">
        <v>131</v>
      </c>
      <c r="M64" s="3" t="s">
        <v>24</v>
      </c>
      <c r="T64" s="3" t="str">
        <f t="shared" si="0"/>
        <v/>
      </c>
    </row>
    <row r="65" spans="1:20" s="3" customFormat="1" hidden="1" x14ac:dyDescent="0.25">
      <c r="A65" s="3" t="s">
        <v>183</v>
      </c>
      <c r="B65" s="3" t="s">
        <v>184</v>
      </c>
      <c r="L65" s="3" t="s">
        <v>30</v>
      </c>
      <c r="M65" s="3" t="s">
        <v>24</v>
      </c>
      <c r="T65" s="3" t="str">
        <f t="shared" si="0"/>
        <v/>
      </c>
    </row>
    <row r="66" spans="1:20" s="3" customFormat="1" hidden="1" x14ac:dyDescent="0.25">
      <c r="A66" s="3" t="s">
        <v>185</v>
      </c>
      <c r="B66" s="3" t="s">
        <v>186</v>
      </c>
      <c r="L66" s="3" t="s">
        <v>30</v>
      </c>
      <c r="M66" s="3" t="s">
        <v>24</v>
      </c>
      <c r="T66" s="3" t="str">
        <f t="shared" si="0"/>
        <v/>
      </c>
    </row>
    <row r="67" spans="1:20" s="3" customFormat="1" hidden="1" x14ac:dyDescent="0.25">
      <c r="A67" s="3" t="s">
        <v>187</v>
      </c>
      <c r="B67" s="3" t="s">
        <v>188</v>
      </c>
      <c r="L67" s="3" t="s">
        <v>30</v>
      </c>
      <c r="M67" s="3" t="s">
        <v>24</v>
      </c>
      <c r="T67" s="3" t="str">
        <f t="shared" si="0"/>
        <v/>
      </c>
    </row>
    <row r="68" spans="1:20" s="3" customFormat="1" hidden="1" x14ac:dyDescent="0.25">
      <c r="A68" s="3" t="s">
        <v>189</v>
      </c>
      <c r="B68" s="3" t="s">
        <v>190</v>
      </c>
      <c r="F68" s="3" t="s">
        <v>90</v>
      </c>
      <c r="G68" s="3" t="s">
        <v>108</v>
      </c>
      <c r="H68" s="3" t="s">
        <v>191</v>
      </c>
      <c r="L68" s="3" t="s">
        <v>55</v>
      </c>
      <c r="M68" s="3" t="s">
        <v>24</v>
      </c>
      <c r="T68" s="3" t="str">
        <f t="shared" si="0"/>
        <v/>
      </c>
    </row>
    <row r="69" spans="1:20" s="3" customFormat="1" hidden="1" x14ac:dyDescent="0.25">
      <c r="A69" s="3" t="s">
        <v>192</v>
      </c>
      <c r="B69" s="3" t="s">
        <v>193</v>
      </c>
      <c r="L69" s="3" t="s">
        <v>30</v>
      </c>
      <c r="M69" s="3" t="s">
        <v>24</v>
      </c>
      <c r="T69" s="3" t="str">
        <f t="shared" si="0"/>
        <v/>
      </c>
    </row>
    <row r="70" spans="1:20" s="3" customFormat="1" x14ac:dyDescent="0.25">
      <c r="A70" s="3" t="s">
        <v>194</v>
      </c>
      <c r="B70" s="3" t="s">
        <v>195</v>
      </c>
      <c r="H70" s="3" t="s">
        <v>66</v>
      </c>
      <c r="K70" s="3" t="s">
        <v>30</v>
      </c>
      <c r="L70" s="3" t="s">
        <v>66</v>
      </c>
      <c r="M70" s="3" t="s">
        <v>24</v>
      </c>
      <c r="O70" s="3">
        <v>14</v>
      </c>
      <c r="S70" s="3">
        <v>16</v>
      </c>
      <c r="T70" s="3">
        <f t="shared" si="0"/>
        <v>55</v>
      </c>
    </row>
    <row r="71" spans="1:20" s="3" customFormat="1" x14ac:dyDescent="0.25">
      <c r="A71" s="3" t="s">
        <v>196</v>
      </c>
      <c r="B71" s="3" t="s">
        <v>197</v>
      </c>
      <c r="F71" s="3" t="s">
        <v>57</v>
      </c>
      <c r="H71" s="3" t="s">
        <v>29</v>
      </c>
      <c r="L71" s="3" t="s">
        <v>66</v>
      </c>
      <c r="M71" s="3" t="s">
        <v>24</v>
      </c>
      <c r="O71" s="3">
        <v>7</v>
      </c>
      <c r="Q71" s="3">
        <v>22</v>
      </c>
      <c r="S71" s="3">
        <v>19</v>
      </c>
      <c r="T71" s="3">
        <f t="shared" si="0"/>
        <v>50</v>
      </c>
    </row>
    <row r="72" spans="1:20" s="3" customFormat="1" hidden="1" x14ac:dyDescent="0.25">
      <c r="A72" s="3" t="s">
        <v>198</v>
      </c>
      <c r="B72" s="3" t="s">
        <v>199</v>
      </c>
      <c r="L72" s="3" t="s">
        <v>30</v>
      </c>
      <c r="M72" s="3" t="s">
        <v>24</v>
      </c>
      <c r="T72" s="3" t="str">
        <f t="shared" ref="T72:T79" si="1">IF(OR(ISNUMBER(N72),ISNUMBER(O72),ISNUMBER(P72),ISNUMBER(Q72),ISNUMBER(R72),ISNUMBER(S72)),MAX(_xlfn.IFNA(F72,0),_xlfn.IFNA(G72,0),_xlfn.IFNA(N72,0),_xlfn.IFNA(O72,0))+MAX(_xlfn.IFNA(H72,0),_xlfn.IFNA(I72,0),_xlfn.IFNA(P72,0),_xlfn.IFNA(Q72,0))+MAX(_xlfn.IFNA(J72,0),_xlfn.IFNA(K72,0),_xlfn.IFNA(R72,0),_xlfn.IFNA(S72,0)),"")</f>
        <v/>
      </c>
    </row>
    <row r="73" spans="1:20" s="3" customFormat="1" hidden="1" x14ac:dyDescent="0.25">
      <c r="A73" s="3" t="s">
        <v>200</v>
      </c>
      <c r="B73" s="3" t="s">
        <v>201</v>
      </c>
      <c r="L73" s="3" t="s">
        <v>30</v>
      </c>
      <c r="M73" s="3" t="s">
        <v>24</v>
      </c>
      <c r="T73" s="3" t="str">
        <f t="shared" si="1"/>
        <v/>
      </c>
    </row>
    <row r="74" spans="1:20" s="3" customFormat="1" hidden="1" x14ac:dyDescent="0.25">
      <c r="A74" s="3" t="s">
        <v>202</v>
      </c>
      <c r="B74" s="3" t="s">
        <v>203</v>
      </c>
      <c r="L74" s="3" t="s">
        <v>30</v>
      </c>
      <c r="M74" s="3" t="s">
        <v>24</v>
      </c>
      <c r="T74" s="3" t="str">
        <f t="shared" si="1"/>
        <v/>
      </c>
    </row>
    <row r="75" spans="1:20" s="3" customFormat="1" hidden="1" x14ac:dyDescent="0.25">
      <c r="A75" s="3" t="s">
        <v>204</v>
      </c>
      <c r="B75" s="3" t="s">
        <v>205</v>
      </c>
      <c r="F75" s="3" t="s">
        <v>131</v>
      </c>
      <c r="H75" s="3" t="s">
        <v>78</v>
      </c>
      <c r="J75" s="3" t="s">
        <v>43</v>
      </c>
      <c r="L75" s="3" t="s">
        <v>206</v>
      </c>
      <c r="M75" s="3" t="s">
        <v>46</v>
      </c>
      <c r="T75" s="3" t="str">
        <f t="shared" si="1"/>
        <v/>
      </c>
    </row>
    <row r="76" spans="1:20" s="3" customFormat="1" x14ac:dyDescent="0.25">
      <c r="A76" s="3" t="s">
        <v>207</v>
      </c>
      <c r="B76" s="3" t="s">
        <v>208</v>
      </c>
      <c r="G76" s="3" t="s">
        <v>57</v>
      </c>
      <c r="H76" s="3" t="s">
        <v>56</v>
      </c>
      <c r="K76" s="3" t="s">
        <v>30</v>
      </c>
      <c r="L76" s="3" t="s">
        <v>209</v>
      </c>
      <c r="M76" s="3" t="s">
        <v>24</v>
      </c>
      <c r="S76" s="3">
        <v>3</v>
      </c>
      <c r="T76" s="3">
        <f t="shared" si="1"/>
        <v>30</v>
      </c>
    </row>
    <row r="77" spans="1:20" s="3" customFormat="1" hidden="1" x14ac:dyDescent="0.25">
      <c r="A77" s="3" t="s">
        <v>210</v>
      </c>
      <c r="B77" s="3" t="s">
        <v>211</v>
      </c>
      <c r="L77" s="3" t="s">
        <v>30</v>
      </c>
      <c r="M77" s="3" t="s">
        <v>24</v>
      </c>
      <c r="T77" s="3" t="str">
        <f t="shared" si="1"/>
        <v/>
      </c>
    </row>
    <row r="78" spans="1:20" s="3" customFormat="1" hidden="1" x14ac:dyDescent="0.25">
      <c r="A78" s="3" t="s">
        <v>212</v>
      </c>
      <c r="B78" s="3" t="s">
        <v>213</v>
      </c>
      <c r="L78" s="3" t="s">
        <v>30</v>
      </c>
      <c r="M78" s="3" t="s">
        <v>24</v>
      </c>
      <c r="T78" s="3" t="str">
        <f t="shared" si="1"/>
        <v/>
      </c>
    </row>
    <row r="79" spans="1:20" s="3" customFormat="1" hidden="1" x14ac:dyDescent="0.25">
      <c r="A79" s="3" t="s">
        <v>214</v>
      </c>
      <c r="B79" s="3" t="s">
        <v>215</v>
      </c>
      <c r="L79" s="3" t="s">
        <v>30</v>
      </c>
      <c r="M79" s="3" t="s">
        <v>24</v>
      </c>
      <c r="T79" s="3" t="str">
        <f t="shared" si="1"/>
        <v/>
      </c>
    </row>
  </sheetData>
  <autoFilter ref="A5:U79" xr:uid="{00000000-0001-0000-0000-000000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9">
      <customFilters>
        <customFilter operator="notEqual" val=" "/>
      </customFilters>
    </filterColumn>
  </autoFilter>
  <mergeCells count="16">
    <mergeCell ref="A1:S1"/>
    <mergeCell ref="A2:F2"/>
    <mergeCell ref="G2:M2"/>
    <mergeCell ref="N2:S2"/>
    <mergeCell ref="A3:H3"/>
    <mergeCell ref="J3:S3"/>
    <mergeCell ref="N5:S5"/>
    <mergeCell ref="N6:Q6"/>
    <mergeCell ref="R6:S6"/>
    <mergeCell ref="A5:B7"/>
    <mergeCell ref="C5:K5"/>
    <mergeCell ref="L5:M7"/>
    <mergeCell ref="D6:E6"/>
    <mergeCell ref="F6:I6"/>
    <mergeCell ref="J6:K6"/>
    <mergeCell ref="C6:C7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2024-09-15T09:17:31Z</dcterms:created>
  <dcterms:modified xsi:type="dcterms:W3CDTF">2024-09-15T14:27:02Z</dcterms:modified>
  <cp:category/>
</cp:coreProperties>
</file>