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855" yWindow="675" windowWidth="20730" windowHeight="11760"/>
  </bookViews>
  <sheets>
    <sheet name="proba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8" i="1" l="1"/>
  <c r="K38" i="1" s="1"/>
  <c r="J37" i="1"/>
  <c r="K37" i="1" s="1"/>
  <c r="J36" i="1"/>
  <c r="K36" i="1" s="1"/>
  <c r="J35" i="1"/>
  <c r="K35" i="1" s="1"/>
  <c r="J34" i="1"/>
  <c r="K34" i="1" s="1"/>
  <c r="K33" i="1"/>
  <c r="J33" i="1"/>
  <c r="J32" i="1"/>
  <c r="K32" i="1" s="1"/>
  <c r="J31" i="1"/>
  <c r="K31" i="1" s="1"/>
  <c r="J30" i="1"/>
  <c r="K30" i="1" s="1"/>
  <c r="K29" i="1"/>
  <c r="J29" i="1"/>
  <c r="J9" i="1" l="1"/>
  <c r="K9" i="1" s="1"/>
  <c r="J10" i="1"/>
  <c r="K10" i="1" s="1"/>
  <c r="J11" i="1"/>
  <c r="K11" i="1" s="1"/>
  <c r="K12" i="1"/>
  <c r="J13" i="1"/>
  <c r="K13" i="1" s="1"/>
  <c r="J14" i="1"/>
  <c r="K14" i="1" s="1"/>
  <c r="J15" i="1"/>
  <c r="K15" i="1" s="1"/>
  <c r="K16" i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K28" i="1" s="1"/>
</calcChain>
</file>

<file path=xl/sharedStrings.xml><?xml version="1.0" encoding="utf-8"?>
<sst xmlns="http://schemas.openxmlformats.org/spreadsheetml/2006/main" count="79" uniqueCount="78">
  <si>
    <t xml:space="preserve">Ime </t>
  </si>
  <si>
    <t>Kolokvijum</t>
  </si>
  <si>
    <t>Završni ispit</t>
  </si>
  <si>
    <t>Ukupno</t>
  </si>
  <si>
    <t>OCJENA</t>
  </si>
  <si>
    <t>Prisustvo</t>
  </si>
  <si>
    <t>redovni rok</t>
  </si>
  <si>
    <t xml:space="preserve">popravni rok </t>
  </si>
  <si>
    <t>popravni rok</t>
  </si>
  <si>
    <t>Prezent.</t>
  </si>
  <si>
    <t xml:space="preserve">Broj indeksa </t>
  </si>
  <si>
    <t>studijska godina 2018/2019.</t>
  </si>
  <si>
    <t>PRAVNI FAKULTET</t>
  </si>
  <si>
    <t>Domaći</t>
  </si>
  <si>
    <t>Engleski jezik - I stepen</t>
  </si>
  <si>
    <t>75/2018</t>
  </si>
  <si>
    <t>Tošić Marko</t>
  </si>
  <si>
    <t>76/2018</t>
  </si>
  <si>
    <t>Ivanović Milena</t>
  </si>
  <si>
    <t>109/2018</t>
  </si>
  <si>
    <t>Bojić Sanja</t>
  </si>
  <si>
    <t>128/2018</t>
  </si>
  <si>
    <t>Mirović Jelena</t>
  </si>
  <si>
    <t>132/2018</t>
  </si>
  <si>
    <t>Đurović Marko</t>
  </si>
  <si>
    <t>135/2018</t>
  </si>
  <si>
    <t>Babović Jelena</t>
  </si>
  <si>
    <t>138/2018</t>
  </si>
  <si>
    <t>Ivanović Nikoleta</t>
  </si>
  <si>
    <t>139/2018</t>
  </si>
  <si>
    <t>Lazarević Marija</t>
  </si>
  <si>
    <t>151/2018</t>
  </si>
  <si>
    <t>Rakočević Tamara</t>
  </si>
  <si>
    <t>169/2018</t>
  </si>
  <si>
    <t>Bošković Anastasija</t>
  </si>
  <si>
    <t>186/2018</t>
  </si>
  <si>
    <t>Tošić Nikolina</t>
  </si>
  <si>
    <t>195/2018</t>
  </si>
  <si>
    <t>Dvožak Milica</t>
  </si>
  <si>
    <t>197/2018</t>
  </si>
  <si>
    <t>Kljajević Nikolina</t>
  </si>
  <si>
    <t>203/2018</t>
  </si>
  <si>
    <t>Jovanović Jovan</t>
  </si>
  <si>
    <t>206/2018</t>
  </si>
  <si>
    <t>Šimun Miljana</t>
  </si>
  <si>
    <t>211/2018</t>
  </si>
  <si>
    <t>Šćepanović Miloš</t>
  </si>
  <si>
    <t>227/2018</t>
  </si>
  <si>
    <t>Todorović Marina</t>
  </si>
  <si>
    <t>229/2018</t>
  </si>
  <si>
    <t>Krivokapić Iva</t>
  </si>
  <si>
    <t>Kučević Dženita</t>
  </si>
  <si>
    <t>245/2017</t>
  </si>
  <si>
    <t>Vukčević Nikola</t>
  </si>
  <si>
    <t>16/2018</t>
  </si>
  <si>
    <t>Radenović Filip</t>
  </si>
  <si>
    <t>22/2018</t>
  </si>
  <si>
    <t>Saveljić Aleksa</t>
  </si>
  <si>
    <t>50/2018</t>
  </si>
  <si>
    <t>Bošković Jovana</t>
  </si>
  <si>
    <t>104/2018</t>
  </si>
  <si>
    <t>Radončić Ilda</t>
  </si>
  <si>
    <t>17/</t>
  </si>
  <si>
    <t>152/2018</t>
  </si>
  <si>
    <t>Jevrić Milica</t>
  </si>
  <si>
    <t>183/2018</t>
  </si>
  <si>
    <t>Marković Ivana</t>
  </si>
  <si>
    <t>9/</t>
  </si>
  <si>
    <t>198/2018</t>
  </si>
  <si>
    <t>Janković Aleksandra</t>
  </si>
  <si>
    <t>222/2018</t>
  </si>
  <si>
    <t>Radošević Teodora</t>
  </si>
  <si>
    <t>15/</t>
  </si>
  <si>
    <t>244/2018</t>
  </si>
  <si>
    <t>Baošić Dalibor</t>
  </si>
  <si>
    <t>10/</t>
  </si>
  <si>
    <t>210/2017</t>
  </si>
  <si>
    <t>Grgur 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</si>
</sst>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2"/>
      <color indexed="8"/>
      <name val="Verdana"/>
    </font>
    <font>
      <sz val="11"/>
      <color indexed="8"/>
      <name val="Trebuchet MS"/>
      <family val="2"/>
    </font>
    <font>
      <b/>
      <sz val="12"/>
      <color indexed="8"/>
      <name val="Book Antiqua Bold"/>
    </font>
    <font>
      <sz val="12"/>
      <color indexed="8"/>
      <name val="Book Antiqua"/>
      <family val="1"/>
    </font>
    <font>
      <sz val="11"/>
      <color indexed="8"/>
      <name val="Trebuchet MS Bold"/>
    </font>
    <font>
      <sz val="12"/>
      <color indexed="8"/>
      <name val="Book Antiqua"/>
      <family val="1"/>
      <charset val="238"/>
    </font>
    <font>
      <b/>
      <sz val="12"/>
      <color indexed="8"/>
      <name val="Book Antiqua"/>
      <family val="1"/>
      <charset val="238"/>
    </font>
    <font>
      <sz val="11"/>
      <color indexed="8"/>
      <name val="Book Antiqua"/>
      <family val="1"/>
      <charset val="238"/>
    </font>
    <font>
      <b/>
      <sz val="12"/>
      <color theme="1"/>
      <name val="Book Antiqu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4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1" fontId="2" fillId="2" borderId="4" xfId="0" applyNumberFormat="1" applyFont="1" applyFill="1" applyBorder="1" applyAlignment="1"/>
    <xf numFmtId="1" fontId="2" fillId="2" borderId="5" xfId="0" applyNumberFormat="1" applyFont="1" applyFill="1" applyBorder="1" applyAlignment="1"/>
    <xf numFmtId="2" fontId="3" fillId="2" borderId="5" xfId="0" applyNumberFormat="1" applyFont="1" applyFill="1" applyBorder="1" applyAlignment="1"/>
    <xf numFmtId="1" fontId="3" fillId="2" borderId="5" xfId="0" applyNumberFormat="1" applyFont="1" applyFill="1" applyBorder="1" applyAlignment="1"/>
    <xf numFmtId="1" fontId="2" fillId="2" borderId="6" xfId="0" applyNumberFormat="1" applyFont="1" applyFill="1" applyBorder="1" applyAlignment="1"/>
    <xf numFmtId="2" fontId="2" fillId="2" borderId="5" xfId="0" applyNumberFormat="1" applyFont="1" applyFill="1" applyBorder="1" applyAlignment="1"/>
    <xf numFmtId="2" fontId="1" fillId="0" borderId="0" xfId="0" applyNumberFormat="1" applyFont="1" applyAlignment="1"/>
    <xf numFmtId="1" fontId="6" fillId="2" borderId="5" xfId="0" applyNumberFormat="1" applyFont="1" applyFill="1" applyBorder="1" applyAlignment="1"/>
    <xf numFmtId="0" fontId="5" fillId="0" borderId="0" xfId="0" applyNumberFormat="1" applyFont="1" applyAlignment="1"/>
    <xf numFmtId="1" fontId="6" fillId="2" borderId="5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1" fillId="2" borderId="5" xfId="0" applyNumberFormat="1" applyFont="1" applyFill="1" applyBorder="1" applyAlignment="1"/>
    <xf numFmtId="1" fontId="1" fillId="2" borderId="5" xfId="0" applyNumberFormat="1" applyFont="1" applyFill="1" applyBorder="1" applyAlignment="1"/>
    <xf numFmtId="1" fontId="7" fillId="2" borderId="5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/>
    <xf numFmtId="2" fontId="5" fillId="2" borderId="5" xfId="0" applyNumberFormat="1" applyFont="1" applyFill="1" applyBorder="1" applyAlignment="1"/>
    <xf numFmtId="1" fontId="4" fillId="2" borderId="5" xfId="0" applyNumberFormat="1" applyFont="1" applyFill="1" applyBorder="1" applyAlignment="1"/>
    <xf numFmtId="1" fontId="1" fillId="2" borderId="6" xfId="0" applyNumberFormat="1" applyFont="1" applyFill="1" applyBorder="1" applyAlignment="1"/>
    <xf numFmtId="1" fontId="3" fillId="3" borderId="7" xfId="0" applyNumberFormat="1" applyFont="1" applyFill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 wrapText="1"/>
    </xf>
    <xf numFmtId="0" fontId="5" fillId="3" borderId="7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0" fillId="4" borderId="7" xfId="0" applyFill="1" applyBorder="1" applyAlignment="1"/>
    <xf numFmtId="1" fontId="2" fillId="4" borderId="7" xfId="0" applyNumberFormat="1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1" fontId="3" fillId="4" borderId="7" xfId="0" applyNumberFormat="1" applyFont="1" applyFill="1" applyBorder="1" applyAlignment="1">
      <alignment horizontal="center"/>
    </xf>
    <xf numFmtId="2" fontId="5" fillId="4" borderId="7" xfId="0" applyNumberFormat="1" applyFont="1" applyFill="1" applyBorder="1" applyAlignment="1">
      <alignment horizontal="center"/>
    </xf>
    <xf numFmtId="2" fontId="6" fillId="4" borderId="7" xfId="0" applyNumberFormat="1" applyFont="1" applyFill="1" applyBorder="1" applyAlignment="1">
      <alignment horizontal="center"/>
    </xf>
    <xf numFmtId="0" fontId="8" fillId="4" borderId="7" xfId="0" applyNumberFormat="1" applyFont="1" applyFill="1" applyBorder="1" applyAlignment="1">
      <alignment horizontal="center"/>
    </xf>
    <xf numFmtId="0" fontId="6" fillId="4" borderId="7" xfId="0" applyNumberFormat="1" applyFont="1" applyFill="1" applyBorder="1" applyAlignment="1">
      <alignment horizontal="center"/>
    </xf>
    <xf numFmtId="0" fontId="2" fillId="4" borderId="7" xfId="0" applyNumberFormat="1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/>
    </xf>
    <xf numFmtId="0" fontId="1" fillId="4" borderId="0" xfId="0" applyNumberFormat="1" applyFont="1" applyFill="1" applyAlignment="1"/>
    <xf numFmtId="0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6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 wrapText="1"/>
    </xf>
    <xf numFmtId="1" fontId="3" fillId="3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99CCFF"/>
      <rgbColor rgb="FFFFFFFF"/>
      <rgbColor rgb="FFACF7FF"/>
      <rgbColor rgb="FFF20884"/>
      <rgbColor rgb="FF900000"/>
      <rgbColor rgb="FF515151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2F0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8"/>
  <sheetViews>
    <sheetView showGridLines="0" tabSelected="1" topLeftCell="A20" zoomScale="112" zoomScaleNormal="112" zoomScalePageLayoutView="150" workbookViewId="0">
      <selection activeCell="F33" sqref="F33"/>
    </sheetView>
  </sheetViews>
  <sheetFormatPr defaultColWidth="6.59765625" defaultRowHeight="15" customHeight="1" x14ac:dyDescent="0.3"/>
  <cols>
    <col min="1" max="1" width="8.59765625" style="1" customWidth="1"/>
    <col min="2" max="2" width="18.19921875" style="1" customWidth="1"/>
    <col min="3" max="3" width="7.8984375" style="1" customWidth="1"/>
    <col min="4" max="4" width="7.8984375" style="13" customWidth="1"/>
    <col min="5" max="5" width="7.8984375" style="1" customWidth="1"/>
    <col min="6" max="6" width="8.5" style="8" customWidth="1"/>
    <col min="7" max="7" width="7.59765625" style="10" customWidth="1"/>
    <col min="8" max="8" width="7.59765625" style="12" customWidth="1"/>
    <col min="9" max="9" width="7.59765625" style="1" customWidth="1"/>
    <col min="10" max="10" width="8.19921875" style="1" customWidth="1"/>
    <col min="11" max="11" width="7.8984375" style="1" customWidth="1"/>
    <col min="12" max="13" width="6.59765625" style="1" hidden="1" customWidth="1"/>
    <col min="14" max="253" width="6.59765625" style="1" customWidth="1"/>
  </cols>
  <sheetData>
    <row r="1" spans="1:13" ht="18.600000000000001" customHeight="1" x14ac:dyDescent="0.3">
      <c r="A1" s="40" t="s">
        <v>12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ht="18" customHeight="1" x14ac:dyDescent="0.3">
      <c r="A2" s="43" t="s">
        <v>11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ht="18" customHeight="1" x14ac:dyDescent="0.3">
      <c r="A3" s="2"/>
      <c r="B3" s="3"/>
      <c r="C3" s="3"/>
      <c r="D3" s="11"/>
      <c r="E3" s="3"/>
      <c r="F3" s="7"/>
      <c r="G3" s="9"/>
      <c r="H3" s="11"/>
      <c r="I3" s="3"/>
      <c r="J3" s="4"/>
      <c r="K3" s="5"/>
      <c r="L3" s="3"/>
      <c r="M3" s="6"/>
    </row>
    <row r="4" spans="1:13" ht="18" customHeight="1" x14ac:dyDescent="0.3">
      <c r="A4" s="43" t="s">
        <v>14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1:13" ht="18" customHeight="1" x14ac:dyDescent="0.3">
      <c r="A5" s="46"/>
      <c r="B5" s="46"/>
      <c r="C5" s="46"/>
      <c r="D5" s="46"/>
      <c r="E5" s="46"/>
      <c r="F5" s="46"/>
      <c r="G5" s="46"/>
      <c r="H5" s="46"/>
      <c r="I5" s="46"/>
      <c r="J5" s="46"/>
      <c r="K5" s="47"/>
    </row>
    <row r="6" spans="1:13" ht="16.5" customHeight="1" x14ac:dyDescent="0.3">
      <c r="A6" s="14"/>
      <c r="B6" s="14"/>
      <c r="C6" s="15"/>
      <c r="D6" s="16"/>
      <c r="E6" s="15"/>
      <c r="F6" s="17"/>
      <c r="G6" s="18"/>
      <c r="H6" s="11"/>
      <c r="I6" s="19"/>
      <c r="J6" s="15"/>
      <c r="K6" s="20"/>
    </row>
    <row r="7" spans="1:13" ht="32.25" customHeight="1" x14ac:dyDescent="0.3">
      <c r="A7" s="52" t="s">
        <v>10</v>
      </c>
      <c r="B7" s="52" t="s">
        <v>0</v>
      </c>
      <c r="C7" s="21"/>
      <c r="D7" s="22"/>
      <c r="E7" s="21"/>
      <c r="F7" s="48" t="s">
        <v>1</v>
      </c>
      <c r="G7" s="49"/>
      <c r="H7" s="48" t="s">
        <v>2</v>
      </c>
      <c r="I7" s="49"/>
      <c r="J7" s="52" t="s">
        <v>3</v>
      </c>
      <c r="K7" s="50" t="s">
        <v>4</v>
      </c>
    </row>
    <row r="8" spans="1:13" ht="34.5" customHeight="1" x14ac:dyDescent="0.3">
      <c r="A8" s="53"/>
      <c r="B8" s="53"/>
      <c r="C8" s="23" t="s">
        <v>5</v>
      </c>
      <c r="D8" s="24" t="s">
        <v>13</v>
      </c>
      <c r="E8" s="23" t="s">
        <v>9</v>
      </c>
      <c r="F8" s="25" t="s">
        <v>6</v>
      </c>
      <c r="G8" s="26" t="s">
        <v>7</v>
      </c>
      <c r="H8" s="27" t="s">
        <v>6</v>
      </c>
      <c r="I8" s="28" t="s">
        <v>8</v>
      </c>
      <c r="J8" s="53"/>
      <c r="K8" s="51"/>
    </row>
    <row r="9" spans="1:13" ht="20.100000000000001" customHeight="1" x14ac:dyDescent="0.3">
      <c r="A9" s="29" t="s">
        <v>15</v>
      </c>
      <c r="B9" s="29" t="s">
        <v>16</v>
      </c>
      <c r="C9" s="30">
        <v>1</v>
      </c>
      <c r="D9" s="31">
        <v>2</v>
      </c>
      <c r="E9" s="32"/>
      <c r="F9" s="33"/>
      <c r="G9" s="34">
        <v>27</v>
      </c>
      <c r="H9" s="35">
        <v>26</v>
      </c>
      <c r="I9" s="31"/>
      <c r="J9" s="36">
        <f t="shared" ref="J9:J12" si="0">SUM(C9,D9,E9,MAX(F9,G9),MAX(H9,I9))</f>
        <v>56</v>
      </c>
      <c r="K9" s="37" t="str">
        <f t="shared" ref="K9:K12" si="1">IF(J9&gt;=90,"A",IF(J9&gt;=80,"B", IF(J9&gt;=70,"C",IF(J9&gt;=60,"D",IF(J9&gt;=50,"E","F")))))</f>
        <v>E</v>
      </c>
    </row>
    <row r="10" spans="1:13" ht="20.100000000000001" customHeight="1" x14ac:dyDescent="0.3">
      <c r="A10" s="29" t="s">
        <v>17</v>
      </c>
      <c r="B10" s="29" t="s">
        <v>18</v>
      </c>
      <c r="C10" s="30">
        <v>2</v>
      </c>
      <c r="D10" s="31">
        <v>3</v>
      </c>
      <c r="E10" s="32">
        <v>5</v>
      </c>
      <c r="F10" s="33">
        <v>20.5</v>
      </c>
      <c r="G10" s="34"/>
      <c r="H10" s="35">
        <v>2</v>
      </c>
      <c r="I10" s="31"/>
      <c r="J10" s="36">
        <f t="shared" si="0"/>
        <v>32.5</v>
      </c>
      <c r="K10" s="37" t="str">
        <f t="shared" si="1"/>
        <v>F</v>
      </c>
    </row>
    <row r="11" spans="1:13" ht="20.100000000000001" customHeight="1" x14ac:dyDescent="0.3">
      <c r="A11" s="29" t="s">
        <v>19</v>
      </c>
      <c r="B11" s="29" t="s">
        <v>20</v>
      </c>
      <c r="C11" s="30">
        <v>1</v>
      </c>
      <c r="D11" s="31">
        <v>3</v>
      </c>
      <c r="E11" s="32"/>
      <c r="F11" s="33">
        <v>20</v>
      </c>
      <c r="G11" s="34"/>
      <c r="H11" s="35"/>
      <c r="I11" s="31">
        <v>29</v>
      </c>
      <c r="J11" s="36">
        <f t="shared" si="0"/>
        <v>53</v>
      </c>
      <c r="K11" s="37" t="str">
        <f t="shared" si="1"/>
        <v>E</v>
      </c>
    </row>
    <row r="12" spans="1:13" ht="20.100000000000001" customHeight="1" x14ac:dyDescent="0.3">
      <c r="A12" s="29" t="s">
        <v>21</v>
      </c>
      <c r="B12" s="29" t="s">
        <v>22</v>
      </c>
      <c r="C12" s="38">
        <v>0.5</v>
      </c>
      <c r="D12" s="31"/>
      <c r="E12" s="32"/>
      <c r="F12" s="33"/>
      <c r="G12" s="34">
        <v>18</v>
      </c>
      <c r="H12" s="35"/>
      <c r="I12" s="31">
        <v>31</v>
      </c>
      <c r="J12" s="36">
        <v>50</v>
      </c>
      <c r="K12" s="37" t="str">
        <f t="shared" si="1"/>
        <v>E</v>
      </c>
    </row>
    <row r="13" spans="1:13" ht="20.100000000000001" customHeight="1" x14ac:dyDescent="0.3">
      <c r="A13" s="29" t="s">
        <v>23</v>
      </c>
      <c r="B13" s="29" t="s">
        <v>24</v>
      </c>
      <c r="C13" s="30">
        <v>1</v>
      </c>
      <c r="D13" s="31">
        <v>3</v>
      </c>
      <c r="E13" s="32"/>
      <c r="F13" s="33">
        <v>30</v>
      </c>
      <c r="G13" s="34"/>
      <c r="H13" s="35">
        <v>29</v>
      </c>
      <c r="I13" s="31"/>
      <c r="J13" s="36">
        <f t="shared" ref="J13:J20" si="2">SUM(C13,D13,E13,MAX(F13,G13),MAX(H13,I13))</f>
        <v>63</v>
      </c>
      <c r="K13" s="37" t="str">
        <f t="shared" ref="K13:K20" si="3">IF(J13&gt;=90,"A",IF(J13&gt;=80,"B", IF(J13&gt;=70,"C",IF(J13&gt;=60,"D",IF(J13&gt;=50,"E","F")))))</f>
        <v>D</v>
      </c>
    </row>
    <row r="14" spans="1:13" ht="20.100000000000001" customHeight="1" x14ac:dyDescent="0.3">
      <c r="A14" s="29" t="s">
        <v>25</v>
      </c>
      <c r="B14" s="29" t="s">
        <v>26</v>
      </c>
      <c r="C14" s="30"/>
      <c r="D14" s="31">
        <v>3</v>
      </c>
      <c r="E14" s="32">
        <v>5</v>
      </c>
      <c r="F14" s="33"/>
      <c r="G14" s="34">
        <v>20</v>
      </c>
      <c r="H14" s="35"/>
      <c r="I14" s="31">
        <v>33.5</v>
      </c>
      <c r="J14" s="36">
        <f t="shared" si="2"/>
        <v>61.5</v>
      </c>
      <c r="K14" s="37" t="str">
        <f t="shared" si="3"/>
        <v>D</v>
      </c>
    </row>
    <row r="15" spans="1:13" ht="20.100000000000001" customHeight="1" x14ac:dyDescent="0.3">
      <c r="A15" s="29" t="s">
        <v>27</v>
      </c>
      <c r="B15" s="29" t="s">
        <v>28</v>
      </c>
      <c r="C15" s="30"/>
      <c r="D15" s="31"/>
      <c r="E15" s="32"/>
      <c r="F15" s="33"/>
      <c r="G15" s="34">
        <v>18</v>
      </c>
      <c r="H15" s="35"/>
      <c r="I15" s="31">
        <v>23.5</v>
      </c>
      <c r="J15" s="36">
        <f t="shared" si="2"/>
        <v>41.5</v>
      </c>
      <c r="K15" s="37" t="str">
        <f t="shared" si="3"/>
        <v>F</v>
      </c>
    </row>
    <row r="16" spans="1:13" ht="20.100000000000001" customHeight="1" x14ac:dyDescent="0.3">
      <c r="A16" s="29" t="s">
        <v>29</v>
      </c>
      <c r="B16" s="29" t="s">
        <v>30</v>
      </c>
      <c r="C16" s="30">
        <v>2</v>
      </c>
      <c r="D16" s="31">
        <v>3</v>
      </c>
      <c r="E16" s="32"/>
      <c r="F16" s="33"/>
      <c r="G16" s="34">
        <v>28</v>
      </c>
      <c r="H16" s="35"/>
      <c r="I16" s="31">
        <v>9</v>
      </c>
      <c r="J16" s="36">
        <v>42</v>
      </c>
      <c r="K16" s="37" t="str">
        <f t="shared" si="3"/>
        <v>F</v>
      </c>
    </row>
    <row r="17" spans="1:14" ht="20.100000000000001" customHeight="1" x14ac:dyDescent="0.3">
      <c r="A17" s="29" t="s">
        <v>31</v>
      </c>
      <c r="B17" s="29" t="s">
        <v>32</v>
      </c>
      <c r="C17" s="30">
        <v>2</v>
      </c>
      <c r="D17" s="31">
        <v>3</v>
      </c>
      <c r="E17" s="32">
        <v>5</v>
      </c>
      <c r="F17" s="33"/>
      <c r="G17" s="34">
        <v>24</v>
      </c>
      <c r="H17" s="35">
        <v>16</v>
      </c>
      <c r="I17" s="31"/>
      <c r="J17" s="36">
        <f t="shared" si="2"/>
        <v>50</v>
      </c>
      <c r="K17" s="37" t="str">
        <f t="shared" si="3"/>
        <v>E</v>
      </c>
    </row>
    <row r="18" spans="1:14" ht="20.100000000000001" customHeight="1" x14ac:dyDescent="0.3">
      <c r="A18" s="29" t="s">
        <v>33</v>
      </c>
      <c r="B18" s="29" t="s">
        <v>34</v>
      </c>
      <c r="C18" s="30"/>
      <c r="D18" s="31">
        <v>3</v>
      </c>
      <c r="E18" s="32"/>
      <c r="F18" s="33">
        <v>19</v>
      </c>
      <c r="G18" s="34"/>
      <c r="H18" s="35">
        <v>28</v>
      </c>
      <c r="I18" s="31"/>
      <c r="J18" s="36">
        <f t="shared" si="2"/>
        <v>50</v>
      </c>
      <c r="K18" s="37" t="str">
        <f t="shared" si="3"/>
        <v>E</v>
      </c>
    </row>
    <row r="19" spans="1:14" ht="20.100000000000001" customHeight="1" x14ac:dyDescent="0.3">
      <c r="A19" s="29" t="s">
        <v>35</v>
      </c>
      <c r="B19" s="29" t="s">
        <v>36</v>
      </c>
      <c r="C19" s="30"/>
      <c r="D19" s="31">
        <v>3</v>
      </c>
      <c r="E19" s="32"/>
      <c r="F19" s="33">
        <v>26</v>
      </c>
      <c r="G19" s="34"/>
      <c r="H19" s="35">
        <v>21.5</v>
      </c>
      <c r="I19" s="31"/>
      <c r="J19" s="36">
        <f t="shared" si="2"/>
        <v>50.5</v>
      </c>
      <c r="K19" s="37" t="str">
        <f t="shared" si="3"/>
        <v>E</v>
      </c>
    </row>
    <row r="20" spans="1:14" ht="20.100000000000001" customHeight="1" x14ac:dyDescent="0.3">
      <c r="A20" s="29" t="s">
        <v>37</v>
      </c>
      <c r="B20" s="29" t="s">
        <v>38</v>
      </c>
      <c r="C20" s="30"/>
      <c r="D20" s="31"/>
      <c r="E20" s="32"/>
      <c r="F20" s="33"/>
      <c r="G20" s="34">
        <v>17</v>
      </c>
      <c r="H20" s="35"/>
      <c r="I20" s="31">
        <v>18</v>
      </c>
      <c r="J20" s="36">
        <f t="shared" si="2"/>
        <v>35</v>
      </c>
      <c r="K20" s="37" t="str">
        <f t="shared" si="3"/>
        <v>F</v>
      </c>
    </row>
    <row r="21" spans="1:14" ht="20.100000000000001" customHeight="1" x14ac:dyDescent="0.3">
      <c r="A21" s="29" t="s">
        <v>39</v>
      </c>
      <c r="B21" s="29" t="s">
        <v>40</v>
      </c>
      <c r="C21" s="30"/>
      <c r="D21" s="31"/>
      <c r="E21" s="32"/>
      <c r="F21" s="33"/>
      <c r="G21" s="34">
        <v>27</v>
      </c>
      <c r="H21" s="35">
        <v>4</v>
      </c>
      <c r="I21" s="31"/>
      <c r="J21" s="36">
        <f t="shared" ref="J21:J26" si="4">SUM(C21,D21,E21,MAX(F21,G21),MAX(H21,I21))</f>
        <v>31</v>
      </c>
      <c r="K21" s="37" t="str">
        <f t="shared" ref="K21:K26" si="5">IF(J21&gt;=90,"A",IF(J21&gt;=80,"B", IF(J21&gt;=70,"C",IF(J21&gt;=60,"D",IF(J21&gt;=50,"E","F")))))</f>
        <v>F</v>
      </c>
    </row>
    <row r="22" spans="1:14" ht="20.100000000000001" customHeight="1" x14ac:dyDescent="0.3">
      <c r="A22" s="29" t="s">
        <v>41</v>
      </c>
      <c r="B22" s="29" t="s">
        <v>42</v>
      </c>
      <c r="C22" s="30"/>
      <c r="D22" s="31">
        <v>3</v>
      </c>
      <c r="E22" s="32"/>
      <c r="F22" s="33"/>
      <c r="G22" s="34">
        <v>17</v>
      </c>
      <c r="H22" s="35"/>
      <c r="I22" s="31">
        <v>14</v>
      </c>
      <c r="J22" s="36">
        <f t="shared" si="4"/>
        <v>34</v>
      </c>
      <c r="K22" s="37" t="str">
        <f t="shared" si="5"/>
        <v>F</v>
      </c>
      <c r="L22" s="39"/>
      <c r="M22" s="39"/>
      <c r="N22" s="39"/>
    </row>
    <row r="23" spans="1:14" ht="20.100000000000001" customHeight="1" x14ac:dyDescent="0.3">
      <c r="A23" s="29" t="s">
        <v>43</v>
      </c>
      <c r="B23" s="29" t="s">
        <v>44</v>
      </c>
      <c r="C23" s="30">
        <v>2</v>
      </c>
      <c r="D23" s="31">
        <v>3</v>
      </c>
      <c r="E23" s="32"/>
      <c r="F23" s="33">
        <v>18</v>
      </c>
      <c r="G23" s="34"/>
      <c r="H23" s="35">
        <v>13</v>
      </c>
      <c r="I23" s="31"/>
      <c r="J23" s="36">
        <f t="shared" si="4"/>
        <v>36</v>
      </c>
      <c r="K23" s="37" t="str">
        <f t="shared" si="5"/>
        <v>F</v>
      </c>
    </row>
    <row r="24" spans="1:14" ht="20.100000000000001" customHeight="1" x14ac:dyDescent="0.3">
      <c r="A24" s="29" t="s">
        <v>45</v>
      </c>
      <c r="B24" s="29" t="s">
        <v>46</v>
      </c>
      <c r="C24" s="30"/>
      <c r="D24" s="31"/>
      <c r="E24" s="32"/>
      <c r="F24" s="33"/>
      <c r="G24" s="34">
        <v>29</v>
      </c>
      <c r="H24" s="35"/>
      <c r="I24" s="31">
        <v>21</v>
      </c>
      <c r="J24" s="36">
        <f t="shared" si="4"/>
        <v>50</v>
      </c>
      <c r="K24" s="37" t="str">
        <f t="shared" si="5"/>
        <v>E</v>
      </c>
    </row>
    <row r="25" spans="1:14" ht="20.100000000000001" customHeight="1" x14ac:dyDescent="0.3">
      <c r="A25" s="29" t="s">
        <v>47</v>
      </c>
      <c r="B25" s="29" t="s">
        <v>48</v>
      </c>
      <c r="C25" s="30"/>
      <c r="D25" s="31"/>
      <c r="E25" s="32">
        <v>37</v>
      </c>
      <c r="F25" s="33"/>
      <c r="G25" s="34">
        <v>28</v>
      </c>
      <c r="H25" s="35"/>
      <c r="I25" s="31"/>
      <c r="J25" s="36">
        <f t="shared" si="4"/>
        <v>65</v>
      </c>
      <c r="K25" s="37" t="str">
        <f t="shared" si="5"/>
        <v>D</v>
      </c>
    </row>
    <row r="26" spans="1:14" ht="20.100000000000001" customHeight="1" x14ac:dyDescent="0.3">
      <c r="A26" s="29" t="s">
        <v>49</v>
      </c>
      <c r="B26" s="29" t="s">
        <v>50</v>
      </c>
      <c r="C26" s="30">
        <v>1</v>
      </c>
      <c r="D26" s="31">
        <v>3</v>
      </c>
      <c r="E26" s="32"/>
      <c r="F26" s="33">
        <v>11</v>
      </c>
      <c r="G26" s="34"/>
      <c r="H26" s="35">
        <v>21.5</v>
      </c>
      <c r="I26" s="31"/>
      <c r="J26" s="36">
        <f t="shared" si="4"/>
        <v>36.5</v>
      </c>
      <c r="K26" s="37" t="str">
        <f t="shared" si="5"/>
        <v>F</v>
      </c>
    </row>
    <row r="27" spans="1:14" ht="20.100000000000001" customHeight="1" x14ac:dyDescent="0.3">
      <c r="A27" s="29"/>
      <c r="B27" s="29" t="s">
        <v>51</v>
      </c>
      <c r="C27" s="30"/>
      <c r="D27" s="31"/>
      <c r="E27" s="32"/>
      <c r="F27" s="33">
        <v>16</v>
      </c>
      <c r="G27" s="34"/>
      <c r="H27" s="35"/>
      <c r="I27" s="31">
        <v>34</v>
      </c>
      <c r="J27" s="36">
        <f t="shared" ref="J27:J38" si="6">SUM(C27,D27,E27,MAX(F27,G27),MAX(H27,I27))</f>
        <v>50</v>
      </c>
      <c r="K27" s="37" t="str">
        <f t="shared" ref="K27:K38" si="7">IF(J27&gt;=90,"A",IF(J27&gt;=80,"B", IF(J27&gt;=70,"C",IF(J27&gt;=60,"D",IF(J27&gt;=50,"E","F")))))</f>
        <v>E</v>
      </c>
    </row>
    <row r="28" spans="1:14" ht="20.100000000000001" customHeight="1" x14ac:dyDescent="0.3">
      <c r="A28" s="29" t="s">
        <v>52</v>
      </c>
      <c r="B28" s="29" t="s">
        <v>53</v>
      </c>
      <c r="C28" s="30"/>
      <c r="D28" s="31"/>
      <c r="E28" s="32"/>
      <c r="F28" s="33">
        <v>29.5</v>
      </c>
      <c r="G28" s="34"/>
      <c r="H28" s="35"/>
      <c r="I28" s="31">
        <v>24.5</v>
      </c>
      <c r="J28" s="36">
        <f t="shared" si="6"/>
        <v>54</v>
      </c>
      <c r="K28" s="37" t="str">
        <f t="shared" si="7"/>
        <v>E</v>
      </c>
    </row>
    <row r="29" spans="1:14" ht="15" customHeight="1" x14ac:dyDescent="0.3">
      <c r="A29" s="29" t="s">
        <v>54</v>
      </c>
      <c r="B29" s="29" t="s">
        <v>55</v>
      </c>
      <c r="C29" s="30"/>
      <c r="D29" s="31">
        <v>3</v>
      </c>
      <c r="E29" s="32"/>
      <c r="F29" s="33"/>
      <c r="G29" s="34">
        <v>20</v>
      </c>
      <c r="H29" s="35">
        <v>32</v>
      </c>
      <c r="I29" s="32"/>
      <c r="J29" s="36">
        <f t="shared" si="6"/>
        <v>55</v>
      </c>
      <c r="K29" s="37" t="str">
        <f t="shared" si="7"/>
        <v>E</v>
      </c>
    </row>
    <row r="30" spans="1:14" ht="15" customHeight="1" x14ac:dyDescent="0.3">
      <c r="A30" s="29" t="s">
        <v>56</v>
      </c>
      <c r="B30" s="29" t="s">
        <v>57</v>
      </c>
      <c r="C30" s="38">
        <v>1.5</v>
      </c>
      <c r="D30" s="31">
        <v>3</v>
      </c>
      <c r="E30" s="32">
        <v>5</v>
      </c>
      <c r="F30" s="33">
        <v>21</v>
      </c>
      <c r="G30" s="34"/>
      <c r="H30" s="35"/>
      <c r="I30" s="32">
        <v>20</v>
      </c>
      <c r="J30" s="36">
        <f t="shared" si="6"/>
        <v>50.5</v>
      </c>
      <c r="K30" s="37" t="str">
        <f t="shared" si="7"/>
        <v>E</v>
      </c>
    </row>
    <row r="31" spans="1:14" ht="15" customHeight="1" x14ac:dyDescent="0.3">
      <c r="A31" s="29" t="s">
        <v>58</v>
      </c>
      <c r="B31" s="29" t="s">
        <v>59</v>
      </c>
      <c r="C31" s="30"/>
      <c r="D31" s="31">
        <v>3</v>
      </c>
      <c r="E31" s="32"/>
      <c r="F31" s="33"/>
      <c r="G31" s="34">
        <v>24</v>
      </c>
      <c r="H31" s="35"/>
      <c r="I31" s="32">
        <v>7.5</v>
      </c>
      <c r="J31" s="36">
        <f t="shared" si="6"/>
        <v>34.5</v>
      </c>
      <c r="K31" s="37" t="str">
        <f t="shared" si="7"/>
        <v>F</v>
      </c>
    </row>
    <row r="32" spans="1:14" ht="15" customHeight="1" x14ac:dyDescent="0.3">
      <c r="A32" s="29" t="s">
        <v>60</v>
      </c>
      <c r="B32" s="29" t="s">
        <v>61</v>
      </c>
      <c r="C32" s="30">
        <v>1</v>
      </c>
      <c r="D32" s="31">
        <v>3</v>
      </c>
      <c r="E32" s="32"/>
      <c r="F32" s="33" t="s">
        <v>62</v>
      </c>
      <c r="G32" s="34">
        <v>25</v>
      </c>
      <c r="H32" s="35">
        <v>11</v>
      </c>
      <c r="I32" s="32"/>
      <c r="J32" s="36">
        <f t="shared" si="6"/>
        <v>40</v>
      </c>
      <c r="K32" s="37" t="str">
        <f t="shared" si="7"/>
        <v>F</v>
      </c>
    </row>
    <row r="33" spans="1:11" ht="15" customHeight="1" x14ac:dyDescent="0.3">
      <c r="A33" s="29" t="s">
        <v>63</v>
      </c>
      <c r="B33" s="29" t="s">
        <v>64</v>
      </c>
      <c r="C33" s="30">
        <v>2</v>
      </c>
      <c r="D33" s="31"/>
      <c r="E33" s="32">
        <v>5</v>
      </c>
      <c r="F33" s="33">
        <v>22</v>
      </c>
      <c r="G33" s="34"/>
      <c r="H33" s="35">
        <v>10.5</v>
      </c>
      <c r="I33" s="32"/>
      <c r="J33" s="36">
        <f t="shared" si="6"/>
        <v>39.5</v>
      </c>
      <c r="K33" s="37" t="str">
        <f t="shared" si="7"/>
        <v>F</v>
      </c>
    </row>
    <row r="34" spans="1:11" ht="15" customHeight="1" x14ac:dyDescent="0.3">
      <c r="A34" s="29" t="s">
        <v>65</v>
      </c>
      <c r="B34" s="29" t="s">
        <v>66</v>
      </c>
      <c r="C34" s="30"/>
      <c r="D34" s="31"/>
      <c r="E34" s="32"/>
      <c r="F34" s="33" t="s">
        <v>67</v>
      </c>
      <c r="G34" s="34">
        <v>17</v>
      </c>
      <c r="H34" s="35">
        <v>12</v>
      </c>
      <c r="I34" s="32"/>
      <c r="J34" s="36">
        <f t="shared" si="6"/>
        <v>29</v>
      </c>
      <c r="K34" s="37" t="str">
        <f t="shared" si="7"/>
        <v>F</v>
      </c>
    </row>
    <row r="35" spans="1:11" ht="15" customHeight="1" x14ac:dyDescent="0.3">
      <c r="A35" s="29" t="s">
        <v>68</v>
      </c>
      <c r="B35" s="29" t="s">
        <v>69</v>
      </c>
      <c r="C35" s="30"/>
      <c r="D35" s="31"/>
      <c r="E35" s="32"/>
      <c r="F35" s="33"/>
      <c r="G35" s="34">
        <v>10</v>
      </c>
      <c r="H35" s="35"/>
      <c r="I35" s="32">
        <v>24</v>
      </c>
      <c r="J35" s="36">
        <f t="shared" si="6"/>
        <v>34</v>
      </c>
      <c r="K35" s="37" t="str">
        <f t="shared" si="7"/>
        <v>F</v>
      </c>
    </row>
    <row r="36" spans="1:11" ht="15" customHeight="1" x14ac:dyDescent="0.3">
      <c r="A36" s="29" t="s">
        <v>70</v>
      </c>
      <c r="B36" s="29" t="s">
        <v>71</v>
      </c>
      <c r="C36" s="30">
        <v>1</v>
      </c>
      <c r="D36" s="31">
        <v>3</v>
      </c>
      <c r="E36" s="32">
        <v>5</v>
      </c>
      <c r="F36" s="33" t="s">
        <v>72</v>
      </c>
      <c r="G36" s="34">
        <v>22</v>
      </c>
      <c r="H36" s="35">
        <v>9</v>
      </c>
      <c r="I36" s="32"/>
      <c r="J36" s="36">
        <f t="shared" si="6"/>
        <v>40</v>
      </c>
      <c r="K36" s="37" t="str">
        <f t="shared" si="7"/>
        <v>F</v>
      </c>
    </row>
    <row r="37" spans="1:11" ht="20.100000000000001" customHeight="1" x14ac:dyDescent="0.3">
      <c r="A37" s="29" t="s">
        <v>73</v>
      </c>
      <c r="B37" s="29" t="s">
        <v>74</v>
      </c>
      <c r="C37" s="30"/>
      <c r="D37" s="31"/>
      <c r="E37" s="32"/>
      <c r="F37" s="33" t="s">
        <v>75</v>
      </c>
      <c r="G37" s="34">
        <v>10.5</v>
      </c>
      <c r="H37" s="35">
        <v>5</v>
      </c>
      <c r="I37" s="32"/>
      <c r="J37" s="36">
        <f t="shared" si="6"/>
        <v>15.5</v>
      </c>
      <c r="K37" s="37" t="str">
        <f t="shared" si="7"/>
        <v>F</v>
      </c>
    </row>
    <row r="38" spans="1:11" ht="15" customHeight="1" x14ac:dyDescent="0.3">
      <c r="A38" s="29" t="s">
        <v>76</v>
      </c>
      <c r="B38" s="29" t="s">
        <v>77</v>
      </c>
      <c r="C38" s="30"/>
      <c r="D38" s="31"/>
      <c r="E38" s="32"/>
      <c r="F38" s="33"/>
      <c r="G38" s="34">
        <v>12</v>
      </c>
      <c r="H38" s="35">
        <v>27.5</v>
      </c>
      <c r="I38" s="32"/>
      <c r="J38" s="36">
        <f t="shared" si="6"/>
        <v>39.5</v>
      </c>
      <c r="K38" s="37" t="str">
        <f t="shared" si="7"/>
        <v>F</v>
      </c>
    </row>
  </sheetData>
  <mergeCells count="10">
    <mergeCell ref="A1:M1"/>
    <mergeCell ref="A2:M2"/>
    <mergeCell ref="A4:M4"/>
    <mergeCell ref="A5:K5"/>
    <mergeCell ref="H7:I7"/>
    <mergeCell ref="K7:K8"/>
    <mergeCell ref="J7:J8"/>
    <mergeCell ref="B7:B8"/>
    <mergeCell ref="A7:A8"/>
    <mergeCell ref="F7:G7"/>
  </mergeCells>
  <pageMargins left="0" right="0" top="0" bottom="0" header="0" footer="0"/>
  <pageSetup orientation="landscape" r:id="rId1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2016-12-20T13:31:35Z</dcterms:created>
  <dcterms:modified xsi:type="dcterms:W3CDTF">2019-09-17T09:55:01Z</dcterms:modified>
</cp:coreProperties>
</file>