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a\OneDrive\Desktop\Moji predmeti\Strategijski menadzment\"/>
    </mc:Choice>
  </mc:AlternateContent>
  <xr:revisionPtr revIDLastSave="2" documentId="13_ncr:1_{E06F0750-F7E7-48CC-957A-F3DF34D879FF}" xr6:coauthVersionLast="36" xr6:coauthVersionMax="36" xr10:uidLastSave="{4D79CD47-7D04-47C8-816A-D13FE1C883EB}"/>
  <bookViews>
    <workbookView xWindow="0" yWindow="0" windowWidth="23040" windowHeight="8424" xr2:uid="{10F79739-347B-4266-8C26-2193D8A5AC13}"/>
  </bookViews>
  <sheets>
    <sheet name="Sheet1" sheetId="1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6" i="1"/>
  <c r="R8" i="1"/>
  <c r="R10" i="1"/>
  <c r="R11" i="1"/>
  <c r="R13" i="1"/>
  <c r="R14" i="1"/>
  <c r="R15" i="1"/>
  <c r="R16" i="1"/>
  <c r="R17" i="1"/>
  <c r="R19" i="1"/>
  <c r="R20" i="1"/>
  <c r="R22" i="1"/>
  <c r="R23" i="1"/>
  <c r="R24" i="1"/>
  <c r="R25" i="1"/>
  <c r="R26" i="1"/>
  <c r="R30" i="1"/>
  <c r="R34" i="1"/>
  <c r="R35" i="1"/>
  <c r="R37" i="1"/>
  <c r="R39" i="1"/>
  <c r="R40" i="1"/>
  <c r="R45" i="1"/>
  <c r="R47" i="1"/>
  <c r="R50" i="1"/>
  <c r="R51" i="1"/>
  <c r="R52" i="1"/>
  <c r="R53" i="1"/>
  <c r="R55" i="1"/>
  <c r="R56" i="1"/>
  <c r="R60" i="1"/>
  <c r="R63" i="1"/>
  <c r="R65" i="1"/>
  <c r="R66" i="1"/>
  <c r="R69" i="1"/>
  <c r="R72" i="1"/>
  <c r="R73" i="1"/>
  <c r="R74" i="1"/>
  <c r="R75" i="1"/>
  <c r="R76" i="1"/>
  <c r="R78" i="1"/>
  <c r="R80" i="1"/>
  <c r="R81" i="1"/>
  <c r="R83" i="1"/>
  <c r="R84" i="1"/>
  <c r="R85" i="1"/>
  <c r="R86" i="1"/>
  <c r="R87" i="1"/>
  <c r="R88" i="1"/>
  <c r="R89" i="1"/>
  <c r="R91" i="1"/>
  <c r="R92" i="1"/>
  <c r="R94" i="1"/>
  <c r="R95" i="1"/>
  <c r="R96" i="1"/>
  <c r="R97" i="1"/>
  <c r="R99" i="1"/>
  <c r="R100" i="1"/>
  <c r="R101" i="1"/>
  <c r="R102" i="1"/>
  <c r="R103" i="1"/>
  <c r="R104" i="1"/>
  <c r="R105" i="1"/>
  <c r="R107" i="1"/>
  <c r="R108" i="1"/>
  <c r="R109" i="1"/>
  <c r="R110" i="1"/>
  <c r="R111" i="1"/>
  <c r="R112" i="1"/>
  <c r="R113" i="1"/>
  <c r="R116" i="1"/>
  <c r="R117" i="1"/>
  <c r="R118" i="1"/>
  <c r="R119" i="1"/>
  <c r="R120" i="1"/>
  <c r="R121" i="1"/>
  <c r="R122" i="1"/>
  <c r="R123" i="1"/>
  <c r="R124" i="1"/>
  <c r="R125" i="1"/>
  <c r="R127" i="1"/>
  <c r="R128" i="1"/>
  <c r="R129" i="1"/>
  <c r="R3" i="1"/>
  <c r="Q13" i="1"/>
  <c r="C3" i="4"/>
  <c r="C5" i="4"/>
  <c r="C7" i="4"/>
  <c r="C8" i="4"/>
  <c r="C9" i="4"/>
  <c r="C10" i="4"/>
  <c r="C14" i="4"/>
  <c r="C17" i="4"/>
  <c r="C19" i="4"/>
  <c r="C20" i="4"/>
  <c r="C1" i="4"/>
  <c r="Q7" i="1"/>
  <c r="R7" i="1" s="1"/>
  <c r="Q11" i="1"/>
  <c r="Q16" i="1"/>
  <c r="Q20" i="1"/>
  <c r="Q24" i="1"/>
  <c r="Q28" i="1"/>
  <c r="R28" i="1" s="1"/>
  <c r="Q36" i="1"/>
  <c r="R36" i="1" s="1"/>
  <c r="Q48" i="1"/>
  <c r="R48" i="1" s="1"/>
  <c r="Q52" i="1"/>
  <c r="Q56" i="1"/>
  <c r="Q60" i="1"/>
  <c r="Q64" i="1"/>
  <c r="R64" i="1" s="1"/>
  <c r="Q68" i="1"/>
  <c r="R68" i="1" s="1"/>
  <c r="Q69" i="1"/>
  <c r="Q72" i="1"/>
  <c r="Q76" i="1"/>
  <c r="Q84" i="1"/>
  <c r="Q85" i="1"/>
  <c r="Q92" i="1"/>
  <c r="Q93" i="1"/>
  <c r="R93" i="1" s="1"/>
  <c r="Q96" i="1"/>
  <c r="Q100" i="1"/>
  <c r="Q104" i="1"/>
  <c r="Q108" i="1"/>
  <c r="Q112" i="1"/>
  <c r="Q116" i="1"/>
  <c r="Q120" i="1"/>
  <c r="Q129" i="1"/>
  <c r="Q3" i="1"/>
  <c r="Q128" i="1"/>
  <c r="Q32" i="1"/>
  <c r="R32" i="1" s="1"/>
  <c r="Q40" i="1"/>
  <c r="Q80" i="1"/>
  <c r="Q124" i="1"/>
  <c r="Q6" i="1"/>
  <c r="Q10" i="1"/>
  <c r="Q15" i="1"/>
  <c r="Q19" i="1"/>
  <c r="Q23" i="1"/>
  <c r="Q27" i="1"/>
  <c r="R27" i="1" s="1"/>
  <c r="Q31" i="1"/>
  <c r="R31" i="1" s="1"/>
  <c r="Q35" i="1"/>
  <c r="Q39" i="1"/>
  <c r="Q42" i="1"/>
  <c r="R42" i="1" s="1"/>
  <c r="Q43" i="1"/>
  <c r="R43" i="1" s="1"/>
  <c r="Q46" i="1"/>
  <c r="R46" i="1" s="1"/>
  <c r="Q50" i="1"/>
  <c r="Q51" i="1"/>
  <c r="Q54" i="1"/>
  <c r="R54" i="1" s="1"/>
  <c r="Q58" i="1"/>
  <c r="R58" i="1" s="1"/>
  <c r="Q59" i="1"/>
  <c r="R59" i="1" s="1"/>
  <c r="Q62" i="1"/>
  <c r="R62" i="1" s="1"/>
  <c r="Q66" i="1"/>
  <c r="Q67" i="1"/>
  <c r="R67" i="1" s="1"/>
  <c r="Q70" i="1"/>
  <c r="R70" i="1" s="1"/>
  <c r="Q74" i="1"/>
  <c r="Q75" i="1"/>
  <c r="Q78" i="1"/>
  <c r="Q82" i="1"/>
  <c r="R82" i="1" s="1"/>
  <c r="Q83" i="1"/>
  <c r="Q86" i="1"/>
  <c r="Q90" i="1"/>
  <c r="R90" i="1" s="1"/>
  <c r="Q91" i="1"/>
  <c r="Q94" i="1"/>
  <c r="Q98" i="1"/>
  <c r="R98" i="1" s="1"/>
  <c r="Q99" i="1"/>
  <c r="Q102" i="1"/>
  <c r="Q106" i="1"/>
  <c r="R106" i="1" s="1"/>
  <c r="Q107" i="1"/>
  <c r="Q110" i="1"/>
  <c r="Q114" i="1"/>
  <c r="R114" i="1" s="1"/>
  <c r="Q115" i="1"/>
  <c r="R115" i="1" s="1"/>
  <c r="Q118" i="1"/>
  <c r="Q122" i="1"/>
  <c r="Q123" i="1"/>
  <c r="Q126" i="1"/>
  <c r="R126" i="1" s="1"/>
  <c r="Q44" i="1"/>
  <c r="R44" i="1" s="1"/>
  <c r="Q45" i="1"/>
  <c r="Q47" i="1"/>
  <c r="Q49" i="1"/>
  <c r="R49" i="1" s="1"/>
  <c r="Q53" i="1"/>
  <c r="Q55" i="1"/>
  <c r="Q57" i="1"/>
  <c r="R57" i="1" s="1"/>
  <c r="Q61" i="1"/>
  <c r="R61" i="1" s="1"/>
  <c r="Q63" i="1"/>
  <c r="Q65" i="1"/>
  <c r="Q71" i="1"/>
  <c r="R71" i="1" s="1"/>
  <c r="Q73" i="1"/>
  <c r="Q77" i="1"/>
  <c r="R77" i="1" s="1"/>
  <c r="Q79" i="1"/>
  <c r="R79" i="1" s="1"/>
  <c r="Q81" i="1"/>
  <c r="Q87" i="1"/>
  <c r="Q88" i="1"/>
  <c r="Q89" i="1"/>
  <c r="Q95" i="1"/>
  <c r="Q97" i="1"/>
  <c r="Q101" i="1"/>
  <c r="Q103" i="1"/>
  <c r="Q105" i="1"/>
  <c r="Q109" i="1"/>
  <c r="Q111" i="1"/>
  <c r="Q113" i="1"/>
  <c r="Q117" i="1"/>
  <c r="Q119" i="1"/>
  <c r="Q121" i="1"/>
  <c r="Q125" i="1"/>
  <c r="Q127" i="1"/>
  <c r="Q4" i="1"/>
  <c r="Q5" i="1"/>
  <c r="R5" i="1" s="1"/>
  <c r="Q8" i="1"/>
  <c r="Q9" i="1"/>
  <c r="R9" i="1" s="1"/>
  <c r="Q12" i="1"/>
  <c r="R12" i="1" s="1"/>
  <c r="Q14" i="1"/>
  <c r="Q17" i="1"/>
  <c r="Q18" i="1"/>
  <c r="R18" i="1" s="1"/>
  <c r="Q21" i="1"/>
  <c r="R21" i="1" s="1"/>
  <c r="Q22" i="1"/>
  <c r="Q25" i="1"/>
  <c r="Q26" i="1"/>
  <c r="Q29" i="1"/>
  <c r="R29" i="1" s="1"/>
  <c r="Q30" i="1"/>
  <c r="Q33" i="1"/>
  <c r="R33" i="1" s="1"/>
  <c r="Q34" i="1"/>
  <c r="Q37" i="1"/>
  <c r="Q38" i="1"/>
  <c r="R38" i="1" s="1"/>
  <c r="Q41" i="1"/>
  <c r="R41" i="1" s="1"/>
  <c r="C11" i="4"/>
  <c r="C16" i="4"/>
  <c r="C13" i="4"/>
  <c r="C12" i="4"/>
  <c r="C18" i="4"/>
  <c r="C6" i="4"/>
  <c r="C4" i="4"/>
  <c r="C21" i="4"/>
  <c r="C2" i="4"/>
  <c r="C15" i="4"/>
</calcChain>
</file>

<file path=xl/sharedStrings.xml><?xml version="1.0" encoding="utf-8"?>
<sst xmlns="http://schemas.openxmlformats.org/spreadsheetml/2006/main" count="295" uniqueCount="268">
  <si>
    <t>2/2021</t>
  </si>
  <si>
    <t>Ivana Milić</t>
  </si>
  <si>
    <t>5/2021</t>
  </si>
  <si>
    <t>Vuk Knežević</t>
  </si>
  <si>
    <t>18/2021</t>
  </si>
  <si>
    <t>Bada Demić</t>
  </si>
  <si>
    <t>19/2021</t>
  </si>
  <si>
    <t>Ana Stegić</t>
  </si>
  <si>
    <t>28/2021</t>
  </si>
  <si>
    <t>Đorđe Rešetar</t>
  </si>
  <si>
    <t>32/2021</t>
  </si>
  <si>
    <t>Amar Kuč</t>
  </si>
  <si>
    <t>33/2021</t>
  </si>
  <si>
    <t>Lana Glušac</t>
  </si>
  <si>
    <t>34/2021</t>
  </si>
  <si>
    <t>Kristina Vuković</t>
  </si>
  <si>
    <t>37/2021</t>
  </si>
  <si>
    <t>Nikolina Pribilović</t>
  </si>
  <si>
    <t>38/2021</t>
  </si>
  <si>
    <t>Jana Pešić</t>
  </si>
  <si>
    <t>41/2021</t>
  </si>
  <si>
    <t>Bogdanka Maksimović</t>
  </si>
  <si>
    <t>42/2021</t>
  </si>
  <si>
    <t>Marija Dragović</t>
  </si>
  <si>
    <t>44/2021</t>
  </si>
  <si>
    <t>Anja Albijanić</t>
  </si>
  <si>
    <t>49/2021</t>
  </si>
  <si>
    <t>Jovana Bojanić</t>
  </si>
  <si>
    <t>53/2021</t>
  </si>
  <si>
    <t>Jelena Bugarin</t>
  </si>
  <si>
    <t>67/2021</t>
  </si>
  <si>
    <t>Anja Jovanović</t>
  </si>
  <si>
    <t>68/2021</t>
  </si>
  <si>
    <t>Andrija Peković</t>
  </si>
  <si>
    <t>70/2021</t>
  </si>
  <si>
    <t>Sara Nikčević</t>
  </si>
  <si>
    <t>72/2021</t>
  </si>
  <si>
    <t>Jovana Burić</t>
  </si>
  <si>
    <t>73/2021</t>
  </si>
  <si>
    <t>Azra Rebronja</t>
  </si>
  <si>
    <t>86/2021</t>
  </si>
  <si>
    <t>Anđela Matković</t>
  </si>
  <si>
    <t>87/2021</t>
  </si>
  <si>
    <t>Milena Bojanić</t>
  </si>
  <si>
    <t>91/2021</t>
  </si>
  <si>
    <t>Anika Bajčeta</t>
  </si>
  <si>
    <t>94/2021</t>
  </si>
  <si>
    <t>Dragana Stijović</t>
  </si>
  <si>
    <t>98/2021</t>
  </si>
  <si>
    <t>Miralem Dizdarević</t>
  </si>
  <si>
    <t>105/2021</t>
  </si>
  <si>
    <t>Darja Ćirović</t>
  </si>
  <si>
    <t>107/2021</t>
  </si>
  <si>
    <t>Kristina Abramović</t>
  </si>
  <si>
    <t>111/2021</t>
  </si>
  <si>
    <t>Jovana Nikčević</t>
  </si>
  <si>
    <t>112/2021</t>
  </si>
  <si>
    <t>Marija Vujadinović</t>
  </si>
  <si>
    <t>117/2021</t>
  </si>
  <si>
    <t>Maja Đurović</t>
  </si>
  <si>
    <t>119/2021</t>
  </si>
  <si>
    <t>Anđela Kračković</t>
  </si>
  <si>
    <t>120/2021</t>
  </si>
  <si>
    <t>Marija Bubanja</t>
  </si>
  <si>
    <t>124/2021</t>
  </si>
  <si>
    <t>Anja Vujković</t>
  </si>
  <si>
    <t>127/2021</t>
  </si>
  <si>
    <t>Andrea Davidović</t>
  </si>
  <si>
    <t>133/2021</t>
  </si>
  <si>
    <t>Anastasija Đerković</t>
  </si>
  <si>
    <t>140/2021</t>
  </si>
  <si>
    <t>Obren Rakonjac</t>
  </si>
  <si>
    <t>146/2021</t>
  </si>
  <si>
    <t>Marija Popović</t>
  </si>
  <si>
    <t>148/2021</t>
  </si>
  <si>
    <t>Ena Salić</t>
  </si>
  <si>
    <t>Broj indeksa</t>
  </si>
  <si>
    <t>Ime i prezime</t>
  </si>
  <si>
    <t>Vježbe</t>
  </si>
  <si>
    <t>I kolokvijum</t>
  </si>
  <si>
    <t>Završni</t>
  </si>
  <si>
    <t>Aktivnost</t>
  </si>
  <si>
    <t>Redovni</t>
  </si>
  <si>
    <t>Popravni</t>
  </si>
  <si>
    <t>Redovni AVG</t>
  </si>
  <si>
    <t>Popravni AVG</t>
  </si>
  <si>
    <t xml:space="preserve">Predavanja </t>
  </si>
  <si>
    <t>Redovni Avgust</t>
  </si>
  <si>
    <t>Popravni Avgust</t>
  </si>
  <si>
    <t>II kolokvijum</t>
  </si>
  <si>
    <t>153/2021</t>
  </si>
  <si>
    <t>154/2021</t>
  </si>
  <si>
    <t>157/2021</t>
  </si>
  <si>
    <t>158/2021</t>
  </si>
  <si>
    <t>162/2021</t>
  </si>
  <si>
    <t>169/2021</t>
  </si>
  <si>
    <t>172/2021</t>
  </si>
  <si>
    <t>173/2021</t>
  </si>
  <si>
    <t>178/2021</t>
  </si>
  <si>
    <t>179/2021</t>
  </si>
  <si>
    <t>183/2021</t>
  </si>
  <si>
    <t>186/2021</t>
  </si>
  <si>
    <t>195/2021</t>
  </si>
  <si>
    <t>198/2021</t>
  </si>
  <si>
    <t>202/2021</t>
  </si>
  <si>
    <t>206/2021</t>
  </si>
  <si>
    <t>210/2021</t>
  </si>
  <si>
    <t>214/2021</t>
  </si>
  <si>
    <t>218/2021</t>
  </si>
  <si>
    <t>219/2021</t>
  </si>
  <si>
    <t>220/2021</t>
  </si>
  <si>
    <t>236/2021</t>
  </si>
  <si>
    <t>237/2021</t>
  </si>
  <si>
    <t>239/2021</t>
  </si>
  <si>
    <t>2/2020</t>
  </si>
  <si>
    <t>3/2020</t>
  </si>
  <si>
    <t>11/2020</t>
  </si>
  <si>
    <t>12/2020</t>
  </si>
  <si>
    <t>20/2020</t>
  </si>
  <si>
    <t>30/2020</t>
  </si>
  <si>
    <t>33/2020</t>
  </si>
  <si>
    <t>37/2020</t>
  </si>
  <si>
    <t>38/2020</t>
  </si>
  <si>
    <t>39/2020</t>
  </si>
  <si>
    <t>47/2020</t>
  </si>
  <si>
    <t>79/2020</t>
  </si>
  <si>
    <t>82/2020</t>
  </si>
  <si>
    <t>83/2020</t>
  </si>
  <si>
    <t>88/2020</t>
  </si>
  <si>
    <t>89/2020</t>
  </si>
  <si>
    <t>90/2020</t>
  </si>
  <si>
    <t>95/2020</t>
  </si>
  <si>
    <t>96/2020</t>
  </si>
  <si>
    <t>105/2020</t>
  </si>
  <si>
    <t>114/2020</t>
  </si>
  <si>
    <t>118/2020</t>
  </si>
  <si>
    <t>128/2020</t>
  </si>
  <si>
    <t>Andrea Mandić</t>
  </si>
  <si>
    <t>129/2020</t>
  </si>
  <si>
    <t>134/2020</t>
  </si>
  <si>
    <t>137/2020</t>
  </si>
  <si>
    <t>150/2020</t>
  </si>
  <si>
    <t>161/2020</t>
  </si>
  <si>
    <t>167/2020</t>
  </si>
  <si>
    <t>171/2020</t>
  </si>
  <si>
    <t>176/2020</t>
  </si>
  <si>
    <t>178/2020</t>
  </si>
  <si>
    <t>181/2020</t>
  </si>
  <si>
    <t>186/2020</t>
  </si>
  <si>
    <t>193/2020</t>
  </si>
  <si>
    <t>196/2020</t>
  </si>
  <si>
    <t>Marija Kotarac</t>
  </si>
  <si>
    <t>200/2020</t>
  </si>
  <si>
    <t>207/2020</t>
  </si>
  <si>
    <t>220/2020</t>
  </si>
  <si>
    <t>227/2020</t>
  </si>
  <si>
    <t>229/2020</t>
  </si>
  <si>
    <t>23/2019</t>
  </si>
  <si>
    <t>26/2019</t>
  </si>
  <si>
    <t>46/2019</t>
  </si>
  <si>
    <t>74/2019</t>
  </si>
  <si>
    <t>110/2019</t>
  </si>
  <si>
    <t>112/2019</t>
  </si>
  <si>
    <t>137/2019</t>
  </si>
  <si>
    <t>153/2019</t>
  </si>
  <si>
    <t>154/2019</t>
  </si>
  <si>
    <t>163/2019</t>
  </si>
  <si>
    <t>206/2019</t>
  </si>
  <si>
    <t>234/2019</t>
  </si>
  <si>
    <t>12/2018</t>
  </si>
  <si>
    <t>112/2018</t>
  </si>
  <si>
    <t>163/2018</t>
  </si>
  <si>
    <t>178/2018</t>
  </si>
  <si>
    <t>185/2018</t>
  </si>
  <si>
    <t>198/2018</t>
  </si>
  <si>
    <t>216/2018</t>
  </si>
  <si>
    <t>21/2017</t>
  </si>
  <si>
    <t>23/2017</t>
  </si>
  <si>
    <t>212/2015</t>
  </si>
  <si>
    <t>220/2013</t>
  </si>
  <si>
    <t>Tamara Šljivić</t>
  </si>
  <si>
    <t>Jovana Ivanović</t>
  </si>
  <si>
    <t>39/2021</t>
  </si>
  <si>
    <t>Katarina Vukojičić</t>
  </si>
  <si>
    <t>Nataša Mijušković</t>
  </si>
  <si>
    <t>Ksenija Petričić</t>
  </si>
  <si>
    <t>Lazar Komnenović</t>
  </si>
  <si>
    <t>Bojana Kavarić</t>
  </si>
  <si>
    <t>Jovana Janjević</t>
  </si>
  <si>
    <t>Mia Rabrenović</t>
  </si>
  <si>
    <t>Jovan Peličić</t>
  </si>
  <si>
    <t>Larisa Radović</t>
  </si>
  <si>
    <t>Ksenija Glušica</t>
  </si>
  <si>
    <t>Jana Brković</t>
  </si>
  <si>
    <t>Ana Tadić</t>
  </si>
  <si>
    <t>Sara Vojinović</t>
  </si>
  <si>
    <t>Kemal Dizdarević</t>
  </si>
  <si>
    <t>Anita Anđelić</t>
  </si>
  <si>
    <t>Tea Dervanović</t>
  </si>
  <si>
    <t>Nađa Karadžić</t>
  </si>
  <si>
    <t>Sara Grupković</t>
  </si>
  <si>
    <t>Anida Rašketić</t>
  </si>
  <si>
    <t>Ksenija Drašković</t>
  </si>
  <si>
    <t>Nevena Macanović</t>
  </si>
  <si>
    <t>Ana Macanović</t>
  </si>
  <si>
    <t>Jana Bojičić</t>
  </si>
  <si>
    <t>Novak Bogavac</t>
  </si>
  <si>
    <t>Nikola Sekulović</t>
  </si>
  <si>
    <t>Vanesa Bajraktarević</t>
  </si>
  <si>
    <t>Anja Kojović</t>
  </si>
  <si>
    <t>Milica Raičević</t>
  </si>
  <si>
    <t>Anja Đukić</t>
  </si>
  <si>
    <t>Vasilije Lalević</t>
  </si>
  <si>
    <t>Ksenija Radonjić</t>
  </si>
  <si>
    <t>Jelena Kljajević</t>
  </si>
  <si>
    <t>Ksenija Radojević</t>
  </si>
  <si>
    <t>Izabela Bošković</t>
  </si>
  <si>
    <t>Tijana Maslar</t>
  </si>
  <si>
    <t>Nikolina Čabarkapa</t>
  </si>
  <si>
    <t>Asmer Ramčilović</t>
  </si>
  <si>
    <t>Liza Vuljaj</t>
  </si>
  <si>
    <t>Ivana Vukićević</t>
  </si>
  <si>
    <t>Nikola Spaić</t>
  </si>
  <si>
    <t>Ivana Perović</t>
  </si>
  <si>
    <t>Aleksandra Andrić</t>
  </si>
  <si>
    <t>Alda Rebronja</t>
  </si>
  <si>
    <t>Jana Spalević</t>
  </si>
  <si>
    <t>Sara Vlahović</t>
  </si>
  <si>
    <t>Jelena Bošković</t>
  </si>
  <si>
    <t>Luka Mićović</t>
  </si>
  <si>
    <t>Vukašin Bogavac</t>
  </si>
  <si>
    <t>Jasmin Martinović</t>
  </si>
  <si>
    <t>Elma Kovačević</t>
  </si>
  <si>
    <t>Vasilija Šoć</t>
  </si>
  <si>
    <t>Ljubica Petrić</t>
  </si>
  <si>
    <t>Nevena Vojinović</t>
  </si>
  <si>
    <t>Ivana Vešović</t>
  </si>
  <si>
    <t>Darko Dedović</t>
  </si>
  <si>
    <t>Vanja Popović</t>
  </si>
  <si>
    <t>Nejra Belegu</t>
  </si>
  <si>
    <t>Maja Živković</t>
  </si>
  <si>
    <t>Tamara Račić</t>
  </si>
  <si>
    <t>Ana Dukić</t>
  </si>
  <si>
    <t>Sara Nikolić</t>
  </si>
  <si>
    <t>Sanja Terzić</t>
  </si>
  <si>
    <t>Ivan Bujković</t>
  </si>
  <si>
    <t>Matija Cvijović</t>
  </si>
  <si>
    <t>Vasilije Vešović</t>
  </si>
  <si>
    <t>Ivana Vuković</t>
  </si>
  <si>
    <t>Marija Franeta</t>
  </si>
  <si>
    <t>Luka Globarević</t>
  </si>
  <si>
    <t>Ivan Popović</t>
  </si>
  <si>
    <t>Aleksandra Obradović</t>
  </si>
  <si>
    <t>Tatjana Milićević</t>
  </si>
  <si>
    <t>Milena Kuburović</t>
  </si>
  <si>
    <t>Hajdana Damjanović</t>
  </si>
  <si>
    <t>Anja Darmanović</t>
  </si>
  <si>
    <t>Tiodora Filipović</t>
  </si>
  <si>
    <t>Jovana Konatar</t>
  </si>
  <si>
    <t>Aleksandra Bojičić</t>
  </si>
  <si>
    <t>Željko Tomičić</t>
  </si>
  <si>
    <t>Aurora Caushi</t>
  </si>
  <si>
    <t>Miloš Osmajić</t>
  </si>
  <si>
    <t>Aleksandra Šćekić</t>
  </si>
  <si>
    <t>Bobana Bojović</t>
  </si>
  <si>
    <t>Ristan Ćirović</t>
  </si>
  <si>
    <t>Aleksa Tomić</t>
  </si>
  <si>
    <t>Ivana Vučeraković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</si>
</sst>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0" borderId="2" xfId="0" applyFill="1" applyBorder="1"/>
    <xf numFmtId="0" fontId="0" fillId="0" borderId="0" xfId="0" applyFill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D5C3-CA18-4261-9AA5-D3462F28B81A}">
  <dimension ref="A1:S129"/>
  <sheetViews>
    <sheetView tabSelected="1" workbookViewId="0">
      <pane ySplit="1" topLeftCell="A2" activePane="bottomLeft" state="frozen"/>
      <selection pane="bottomLeft" activeCell="O6" sqref="O6"/>
    </sheetView>
  </sheetViews>
  <sheetFormatPr defaultRowHeight="14.4" x14ac:dyDescent="0.3"/>
  <cols>
    <col min="1" max="1" width="10.88671875" bestFit="1" customWidth="1"/>
    <col min="2" max="2" width="19.33203125" bestFit="1" customWidth="1"/>
    <col min="3" max="3" width="10.44140625" bestFit="1" customWidth="1"/>
    <col min="7" max="7" width="13.44140625" style="6" bestFit="1" customWidth="1"/>
    <col min="8" max="8" width="14" style="6" bestFit="1" customWidth="1"/>
    <col min="9" max="10" width="8.88671875" style="6"/>
    <col min="11" max="12" width="11.44140625" style="6" bestFit="1" customWidth="1"/>
    <col min="13" max="13" width="7.5546875" style="6" bestFit="1" customWidth="1"/>
    <col min="14" max="14" width="8.109375" style="6" bestFit="1" customWidth="1"/>
    <col min="15" max="15" width="11.44140625" style="6" bestFit="1" customWidth="1"/>
    <col min="16" max="16" width="12" style="6" bestFit="1" customWidth="1"/>
  </cols>
  <sheetData>
    <row r="1" spans="1:19" x14ac:dyDescent="0.3">
      <c r="A1" s="7" t="s">
        <v>76</v>
      </c>
      <c r="B1" s="7" t="s">
        <v>77</v>
      </c>
      <c r="C1" s="7" t="s">
        <v>81</v>
      </c>
      <c r="D1" s="7"/>
      <c r="E1" s="7" t="s">
        <v>79</v>
      </c>
      <c r="F1" s="7"/>
      <c r="G1" s="7"/>
      <c r="H1" s="7"/>
      <c r="I1" s="7" t="s">
        <v>89</v>
      </c>
      <c r="J1" s="7"/>
      <c r="K1" s="7"/>
      <c r="L1" s="7"/>
      <c r="M1" s="7" t="s">
        <v>80</v>
      </c>
      <c r="N1" s="7"/>
      <c r="O1" s="7"/>
      <c r="P1" s="7"/>
      <c r="Q1" s="2"/>
      <c r="R1" s="2"/>
    </row>
    <row r="2" spans="1:19" x14ac:dyDescent="0.3">
      <c r="A2" s="7"/>
      <c r="B2" s="7"/>
      <c r="C2" s="2" t="s">
        <v>86</v>
      </c>
      <c r="D2" s="2" t="s">
        <v>78</v>
      </c>
      <c r="E2" s="2" t="s">
        <v>82</v>
      </c>
      <c r="F2" s="2" t="s">
        <v>83</v>
      </c>
      <c r="G2" s="3" t="s">
        <v>87</v>
      </c>
      <c r="H2" s="3" t="s">
        <v>88</v>
      </c>
      <c r="I2" s="2" t="s">
        <v>82</v>
      </c>
      <c r="J2" s="2" t="s">
        <v>83</v>
      </c>
      <c r="K2" s="3" t="s">
        <v>84</v>
      </c>
      <c r="L2" s="3" t="s">
        <v>84</v>
      </c>
      <c r="M2" s="2" t="s">
        <v>82</v>
      </c>
      <c r="N2" s="2" t="s">
        <v>83</v>
      </c>
      <c r="O2" s="3" t="s">
        <v>84</v>
      </c>
      <c r="P2" s="3" t="s">
        <v>85</v>
      </c>
      <c r="Q2" s="2"/>
      <c r="R2" s="2"/>
    </row>
    <row r="3" spans="1:19" s="1" customFormat="1" x14ac:dyDescent="0.3">
      <c r="A3" s="2" t="s">
        <v>0</v>
      </c>
      <c r="B3" s="2" t="s">
        <v>1</v>
      </c>
      <c r="C3" s="2">
        <v>2</v>
      </c>
      <c r="D3" s="2">
        <v>0</v>
      </c>
      <c r="E3" s="2"/>
      <c r="F3" s="2">
        <v>5.25</v>
      </c>
      <c r="G3" s="3"/>
      <c r="H3" s="3"/>
      <c r="I3" s="2">
        <v>1.25</v>
      </c>
      <c r="J3" s="2">
        <v>7</v>
      </c>
      <c r="K3" s="3"/>
      <c r="L3" s="3"/>
      <c r="M3" s="2"/>
      <c r="N3" s="2"/>
      <c r="O3" s="3"/>
      <c r="P3" s="3"/>
      <c r="Q3" s="2">
        <f>SUM(C3,D3)+IF(ISBLANK(H3), IF(ISBLANK(G3),IF(ISBLANK(F3),E3,F3),G3),H3)+IF(ISBLANK(L3), IF(ISBLANK(K3),IF(ISBLANK(J3),I3,J3),K3),L3)+IF(ISBLANK(P3), IF(ISBLANK(O3),IF(ISBLANK(N3),M3,N3),O3),P3)</f>
        <v>14.25</v>
      </c>
      <c r="R3" s="2" t="str">
        <f>_xlfn.IFS(Q3&gt;89, "A", Q3&gt;79, "B", Q3&gt;69, "C", Q3&gt;59, "D", Q3&gt;49, "E", Q3&lt;50, "F")</f>
        <v>F</v>
      </c>
      <c r="S3" s="4"/>
    </row>
    <row r="4" spans="1:19" s="1" customFormat="1" x14ac:dyDescent="0.3">
      <c r="A4" s="2" t="s">
        <v>2</v>
      </c>
      <c r="B4" s="2" t="s">
        <v>3</v>
      </c>
      <c r="C4" s="2">
        <v>7</v>
      </c>
      <c r="D4" s="2">
        <v>6</v>
      </c>
      <c r="E4" s="2">
        <v>3.5</v>
      </c>
      <c r="F4" s="2">
        <v>10.5</v>
      </c>
      <c r="G4" s="3"/>
      <c r="H4" s="3"/>
      <c r="I4" s="2"/>
      <c r="J4" s="2">
        <v>4</v>
      </c>
      <c r="K4" s="3"/>
      <c r="L4" s="3"/>
      <c r="M4" s="2"/>
      <c r="N4" s="2"/>
      <c r="O4" s="3"/>
      <c r="P4" s="3"/>
      <c r="Q4" s="2">
        <f t="shared" ref="Q4:Q68" si="0">SUM(C4,D4)+IF(ISBLANK(H4), IF(ISBLANK(G4),IF(ISBLANK(F4),E4,F4),G4),H4)+IF(ISBLANK(L4), IF(ISBLANK(K4),IF(ISBLANK(J4),I4,J4),K4),L4)+IF(ISBLANK(P4), IF(ISBLANK(O4),IF(ISBLANK(N4),M4,N4),O4),P4)</f>
        <v>27.5</v>
      </c>
      <c r="R4" s="2" t="str">
        <f t="shared" ref="R4:R67" si="1">_xlfn.IFS(Q4&gt;89, "A", Q4&gt;79, "B", Q4&gt;69, "C", Q4&gt;59, "D", Q4&gt;49, "E", Q4&lt;50, "F")</f>
        <v>F</v>
      </c>
      <c r="S4" s="4"/>
    </row>
    <row r="5" spans="1:19" s="1" customFormat="1" x14ac:dyDescent="0.3">
      <c r="A5" s="2" t="s">
        <v>4</v>
      </c>
      <c r="B5" s="2" t="s">
        <v>5</v>
      </c>
      <c r="C5" s="2">
        <v>5</v>
      </c>
      <c r="D5" s="2">
        <v>7</v>
      </c>
      <c r="E5" s="2">
        <v>8.75</v>
      </c>
      <c r="F5" s="2">
        <v>7</v>
      </c>
      <c r="G5" s="3">
        <v>16</v>
      </c>
      <c r="H5" s="3"/>
      <c r="I5" s="2">
        <v>5</v>
      </c>
      <c r="J5" s="2">
        <v>15</v>
      </c>
      <c r="K5" s="3"/>
      <c r="L5" s="3"/>
      <c r="M5" s="2"/>
      <c r="N5" s="2">
        <v>0</v>
      </c>
      <c r="O5" s="3">
        <v>7</v>
      </c>
      <c r="P5" s="3"/>
      <c r="Q5" s="2">
        <f t="shared" si="0"/>
        <v>50</v>
      </c>
      <c r="R5" s="2" t="str">
        <f t="shared" si="1"/>
        <v>E</v>
      </c>
      <c r="S5" s="4"/>
    </row>
    <row r="6" spans="1:19" s="1" customFormat="1" x14ac:dyDescent="0.3">
      <c r="A6" s="2" t="s">
        <v>6</v>
      </c>
      <c r="B6" s="2" t="s">
        <v>7</v>
      </c>
      <c r="C6" s="2">
        <v>2</v>
      </c>
      <c r="D6" s="2">
        <v>0</v>
      </c>
      <c r="E6" s="2">
        <v>9.75</v>
      </c>
      <c r="F6" s="2"/>
      <c r="G6" s="3"/>
      <c r="H6" s="3"/>
      <c r="I6" s="2"/>
      <c r="J6" s="2">
        <v>2.5</v>
      </c>
      <c r="K6" s="3"/>
      <c r="L6" s="3"/>
      <c r="M6" s="2"/>
      <c r="N6" s="2"/>
      <c r="O6" s="3"/>
      <c r="P6" s="3"/>
      <c r="Q6" s="2">
        <f t="shared" si="0"/>
        <v>14.25</v>
      </c>
      <c r="R6" s="2" t="str">
        <f t="shared" si="1"/>
        <v>F</v>
      </c>
      <c r="S6" s="4"/>
    </row>
    <row r="7" spans="1:19" s="1" customFormat="1" x14ac:dyDescent="0.3">
      <c r="A7" s="2" t="s">
        <v>8</v>
      </c>
      <c r="B7" s="2" t="s">
        <v>9</v>
      </c>
      <c r="C7" s="2">
        <v>3</v>
      </c>
      <c r="D7" s="2">
        <v>2</v>
      </c>
      <c r="E7" s="2">
        <v>7</v>
      </c>
      <c r="F7" s="2">
        <v>14</v>
      </c>
      <c r="G7" s="3">
        <v>21</v>
      </c>
      <c r="H7" s="3">
        <v>22.75</v>
      </c>
      <c r="I7" s="2">
        <v>15</v>
      </c>
      <c r="J7" s="2"/>
      <c r="K7" s="3"/>
      <c r="L7" s="3"/>
      <c r="M7" s="2"/>
      <c r="N7" s="2"/>
      <c r="O7" s="3">
        <v>0</v>
      </c>
      <c r="P7" s="3">
        <v>8</v>
      </c>
      <c r="Q7" s="2">
        <f t="shared" si="0"/>
        <v>50.75</v>
      </c>
      <c r="R7" s="2" t="str">
        <f t="shared" si="1"/>
        <v>E</v>
      </c>
      <c r="S7" s="4"/>
    </row>
    <row r="8" spans="1:19" s="1" customFormat="1" x14ac:dyDescent="0.3">
      <c r="A8" s="2" t="s">
        <v>10</v>
      </c>
      <c r="B8" s="2" t="s">
        <v>11</v>
      </c>
      <c r="C8" s="2">
        <v>0</v>
      </c>
      <c r="D8" s="2">
        <v>0</v>
      </c>
      <c r="E8" s="2">
        <v>3.5</v>
      </c>
      <c r="F8" s="2"/>
      <c r="G8" s="3"/>
      <c r="H8" s="3"/>
      <c r="I8" s="2"/>
      <c r="J8" s="2"/>
      <c r="K8" s="3"/>
      <c r="L8" s="3"/>
      <c r="M8" s="2"/>
      <c r="N8" s="2"/>
      <c r="O8" s="3"/>
      <c r="P8" s="3"/>
      <c r="Q8" s="2">
        <f t="shared" si="0"/>
        <v>3.5</v>
      </c>
      <c r="R8" s="2" t="str">
        <f t="shared" si="1"/>
        <v>F</v>
      </c>
      <c r="S8" s="4"/>
    </row>
    <row r="9" spans="1:19" s="1" customFormat="1" x14ac:dyDescent="0.3">
      <c r="A9" s="2" t="s">
        <v>12</v>
      </c>
      <c r="B9" s="2" t="s">
        <v>13</v>
      </c>
      <c r="C9" s="2">
        <v>0</v>
      </c>
      <c r="D9" s="2">
        <v>0</v>
      </c>
      <c r="E9" s="2">
        <v>5.25</v>
      </c>
      <c r="F9" s="2"/>
      <c r="G9" s="3">
        <v>14</v>
      </c>
      <c r="H9" s="3">
        <v>19.25</v>
      </c>
      <c r="I9" s="2"/>
      <c r="J9" s="2"/>
      <c r="K9" s="3">
        <v>5</v>
      </c>
      <c r="L9" s="3">
        <v>15</v>
      </c>
      <c r="M9" s="2"/>
      <c r="N9" s="2"/>
      <c r="O9" s="3"/>
      <c r="P9" s="3">
        <v>20</v>
      </c>
      <c r="Q9" s="2">
        <f t="shared" si="0"/>
        <v>54.25</v>
      </c>
      <c r="R9" s="2" t="str">
        <f t="shared" si="1"/>
        <v>E</v>
      </c>
      <c r="S9" s="4"/>
    </row>
    <row r="10" spans="1:19" s="1" customFormat="1" x14ac:dyDescent="0.3">
      <c r="A10" s="2" t="s">
        <v>14</v>
      </c>
      <c r="B10" s="2" t="s">
        <v>15</v>
      </c>
      <c r="C10" s="2">
        <v>5</v>
      </c>
      <c r="D10" s="2">
        <v>7</v>
      </c>
      <c r="E10" s="2">
        <v>7</v>
      </c>
      <c r="F10" s="2">
        <v>7</v>
      </c>
      <c r="G10" s="3"/>
      <c r="H10" s="3"/>
      <c r="I10" s="2">
        <v>6.25</v>
      </c>
      <c r="J10" s="2">
        <v>5</v>
      </c>
      <c r="K10" s="3"/>
      <c r="L10" s="3"/>
      <c r="M10" s="2"/>
      <c r="N10" s="2"/>
      <c r="O10" s="3"/>
      <c r="P10" s="3"/>
      <c r="Q10" s="2">
        <f t="shared" si="0"/>
        <v>24</v>
      </c>
      <c r="R10" s="2" t="str">
        <f t="shared" si="1"/>
        <v>F</v>
      </c>
      <c r="S10" s="4"/>
    </row>
    <row r="11" spans="1:19" s="1" customFormat="1" x14ac:dyDescent="0.3">
      <c r="A11" s="2" t="s">
        <v>16</v>
      </c>
      <c r="B11" s="2" t="s">
        <v>17</v>
      </c>
      <c r="C11" s="2">
        <v>3</v>
      </c>
      <c r="D11" s="2">
        <v>9</v>
      </c>
      <c r="E11" s="2">
        <v>8</v>
      </c>
      <c r="F11" s="2">
        <v>12.25</v>
      </c>
      <c r="G11" s="3"/>
      <c r="H11" s="3"/>
      <c r="I11" s="2">
        <v>5</v>
      </c>
      <c r="J11" s="2">
        <v>2.5</v>
      </c>
      <c r="K11" s="3"/>
      <c r="L11" s="3"/>
      <c r="M11" s="2"/>
      <c r="N11" s="2"/>
      <c r="O11" s="3"/>
      <c r="P11" s="3"/>
      <c r="Q11" s="2">
        <f t="shared" si="0"/>
        <v>26.75</v>
      </c>
      <c r="R11" s="2" t="str">
        <f t="shared" si="1"/>
        <v>F</v>
      </c>
      <c r="S11" s="4"/>
    </row>
    <row r="12" spans="1:19" s="1" customFormat="1" ht="15" customHeight="1" x14ac:dyDescent="0.3">
      <c r="A12" s="2" t="s">
        <v>18</v>
      </c>
      <c r="B12" s="2" t="s">
        <v>19</v>
      </c>
      <c r="C12" s="2">
        <v>7</v>
      </c>
      <c r="D12" s="2">
        <v>6</v>
      </c>
      <c r="E12" s="2">
        <v>14</v>
      </c>
      <c r="F12" s="2">
        <v>9.75</v>
      </c>
      <c r="G12" s="3">
        <v>11.5</v>
      </c>
      <c r="H12" s="3">
        <v>15.75</v>
      </c>
      <c r="I12" s="2">
        <v>7.5</v>
      </c>
      <c r="J12" s="2">
        <v>7.5</v>
      </c>
      <c r="K12" s="3"/>
      <c r="L12" s="3">
        <v>5</v>
      </c>
      <c r="M12" s="2"/>
      <c r="N12" s="2"/>
      <c r="O12" s="3">
        <v>3</v>
      </c>
      <c r="P12" s="3">
        <v>3</v>
      </c>
      <c r="Q12" s="2">
        <f t="shared" si="0"/>
        <v>36.75</v>
      </c>
      <c r="R12" s="2" t="str">
        <f t="shared" si="1"/>
        <v>F</v>
      </c>
      <c r="S12" s="4"/>
    </row>
    <row r="13" spans="1:19" s="1" customFormat="1" x14ac:dyDescent="0.3">
      <c r="A13" s="2" t="s">
        <v>182</v>
      </c>
      <c r="B13" s="2" t="s">
        <v>183</v>
      </c>
      <c r="C13" s="2">
        <v>2</v>
      </c>
      <c r="D13" s="2">
        <v>2</v>
      </c>
      <c r="E13" s="2">
        <v>12.25</v>
      </c>
      <c r="F13" s="2">
        <v>15.75</v>
      </c>
      <c r="G13" s="3"/>
      <c r="H13" s="3"/>
      <c r="I13" s="2">
        <v>2.5</v>
      </c>
      <c r="J13" s="2">
        <v>15</v>
      </c>
      <c r="K13" s="3"/>
      <c r="L13" s="3"/>
      <c r="M13" s="2"/>
      <c r="N13" s="2"/>
      <c r="O13" s="3">
        <v>17</v>
      </c>
      <c r="P13" s="3"/>
      <c r="Q13" s="2">
        <f t="shared" si="0"/>
        <v>51.75</v>
      </c>
      <c r="R13" s="2" t="str">
        <f t="shared" si="1"/>
        <v>E</v>
      </c>
      <c r="S13" s="4"/>
    </row>
    <row r="14" spans="1:19" s="1" customFormat="1" x14ac:dyDescent="0.3">
      <c r="A14" s="2" t="s">
        <v>20</v>
      </c>
      <c r="B14" s="2" t="s">
        <v>21</v>
      </c>
      <c r="C14" s="2">
        <v>7</v>
      </c>
      <c r="D14" s="2">
        <v>9</v>
      </c>
      <c r="E14" s="2">
        <v>0</v>
      </c>
      <c r="F14" s="2">
        <v>8.25</v>
      </c>
      <c r="G14" s="3">
        <v>21</v>
      </c>
      <c r="H14" s="3"/>
      <c r="I14" s="2">
        <v>3.75</v>
      </c>
      <c r="J14" s="2">
        <v>11</v>
      </c>
      <c r="K14" s="3"/>
      <c r="L14" s="3"/>
      <c r="M14" s="2"/>
      <c r="N14" s="2"/>
      <c r="O14" s="3">
        <v>7</v>
      </c>
      <c r="P14" s="3"/>
      <c r="Q14" s="2">
        <f t="shared" si="0"/>
        <v>55</v>
      </c>
      <c r="R14" s="2" t="str">
        <f t="shared" si="1"/>
        <v>E</v>
      </c>
      <c r="S14" s="4"/>
    </row>
    <row r="15" spans="1:19" s="1" customFormat="1" x14ac:dyDescent="0.3">
      <c r="A15" s="2" t="s">
        <v>22</v>
      </c>
      <c r="B15" s="2" t="s">
        <v>23</v>
      </c>
      <c r="C15" s="2">
        <v>0</v>
      </c>
      <c r="D15" s="2">
        <v>0</v>
      </c>
      <c r="E15" s="2"/>
      <c r="F15" s="2">
        <v>4.5</v>
      </c>
      <c r="G15" s="3"/>
      <c r="H15" s="3"/>
      <c r="I15" s="2">
        <v>10</v>
      </c>
      <c r="J15" s="2"/>
      <c r="K15" s="3"/>
      <c r="L15" s="3"/>
      <c r="M15" s="2"/>
      <c r="N15" s="2"/>
      <c r="O15" s="3"/>
      <c r="P15" s="3"/>
      <c r="Q15" s="2">
        <f t="shared" si="0"/>
        <v>14.5</v>
      </c>
      <c r="R15" s="2" t="str">
        <f t="shared" si="1"/>
        <v>F</v>
      </c>
      <c r="S15" s="4"/>
    </row>
    <row r="16" spans="1:19" s="1" customFormat="1" x14ac:dyDescent="0.3">
      <c r="A16" s="2" t="s">
        <v>24</v>
      </c>
      <c r="B16" s="2" t="s">
        <v>25</v>
      </c>
      <c r="C16" s="2">
        <v>7</v>
      </c>
      <c r="D16" s="2">
        <v>0</v>
      </c>
      <c r="E16" s="2"/>
      <c r="F16" s="2">
        <v>3.5</v>
      </c>
      <c r="G16" s="3"/>
      <c r="H16" s="3"/>
      <c r="I16" s="2"/>
      <c r="J16" s="2">
        <v>5</v>
      </c>
      <c r="K16" s="3"/>
      <c r="L16" s="3"/>
      <c r="M16" s="2"/>
      <c r="N16" s="2"/>
      <c r="O16" s="3"/>
      <c r="P16" s="3"/>
      <c r="Q16" s="2">
        <f t="shared" si="0"/>
        <v>15.5</v>
      </c>
      <c r="R16" s="2" t="str">
        <f t="shared" si="1"/>
        <v>F</v>
      </c>
      <c r="S16" s="4"/>
    </row>
    <row r="17" spans="1:19" s="1" customFormat="1" x14ac:dyDescent="0.3">
      <c r="A17" s="2" t="s">
        <v>26</v>
      </c>
      <c r="B17" s="2" t="s">
        <v>27</v>
      </c>
      <c r="C17" s="2">
        <v>5</v>
      </c>
      <c r="D17" s="2">
        <v>0</v>
      </c>
      <c r="E17" s="2"/>
      <c r="F17" s="2"/>
      <c r="G17" s="3"/>
      <c r="H17" s="3"/>
      <c r="I17" s="2">
        <v>2.5</v>
      </c>
      <c r="J17" s="2"/>
      <c r="K17" s="3"/>
      <c r="L17" s="3"/>
      <c r="M17" s="2"/>
      <c r="N17" s="2"/>
      <c r="O17" s="3"/>
      <c r="P17" s="3"/>
      <c r="Q17" s="2">
        <f t="shared" si="0"/>
        <v>7.5</v>
      </c>
      <c r="R17" s="2" t="str">
        <f t="shared" si="1"/>
        <v>F</v>
      </c>
      <c r="S17" s="4"/>
    </row>
    <row r="18" spans="1:19" s="1" customFormat="1" x14ac:dyDescent="0.3">
      <c r="A18" s="2" t="s">
        <v>28</v>
      </c>
      <c r="B18" s="2" t="s">
        <v>29</v>
      </c>
      <c r="C18" s="2">
        <v>3</v>
      </c>
      <c r="D18" s="2">
        <v>2</v>
      </c>
      <c r="E18" s="2">
        <v>17.5</v>
      </c>
      <c r="F18" s="2">
        <v>5.25</v>
      </c>
      <c r="G18" s="3"/>
      <c r="H18" s="3">
        <v>19.25</v>
      </c>
      <c r="I18" s="2">
        <v>5</v>
      </c>
      <c r="J18" s="2">
        <v>20</v>
      </c>
      <c r="K18" s="3"/>
      <c r="L18" s="3"/>
      <c r="M18" s="2"/>
      <c r="N18" s="2"/>
      <c r="O18" s="3"/>
      <c r="P18" s="3">
        <v>8</v>
      </c>
      <c r="Q18" s="2">
        <f t="shared" si="0"/>
        <v>52.25</v>
      </c>
      <c r="R18" s="2" t="str">
        <f t="shared" si="1"/>
        <v>E</v>
      </c>
      <c r="S18" s="4"/>
    </row>
    <row r="19" spans="1:19" s="1" customFormat="1" x14ac:dyDescent="0.3">
      <c r="A19" s="2" t="s">
        <v>30</v>
      </c>
      <c r="B19" s="2" t="s">
        <v>31</v>
      </c>
      <c r="C19" s="2">
        <v>7</v>
      </c>
      <c r="D19" s="2">
        <v>5</v>
      </c>
      <c r="E19" s="2">
        <v>1.75</v>
      </c>
      <c r="F19" s="2">
        <v>12.25</v>
      </c>
      <c r="G19" s="3">
        <v>17.5</v>
      </c>
      <c r="H19" s="3"/>
      <c r="I19" s="2">
        <v>7.5</v>
      </c>
      <c r="J19" s="2"/>
      <c r="K19" s="3">
        <v>18</v>
      </c>
      <c r="L19" s="3"/>
      <c r="M19" s="2"/>
      <c r="N19" s="2"/>
      <c r="O19" s="3">
        <v>20</v>
      </c>
      <c r="P19" s="3"/>
      <c r="Q19" s="2">
        <f t="shared" si="0"/>
        <v>67.5</v>
      </c>
      <c r="R19" s="2" t="str">
        <f t="shared" si="1"/>
        <v>D</v>
      </c>
      <c r="S19" s="4"/>
    </row>
    <row r="20" spans="1:19" s="1" customFormat="1" x14ac:dyDescent="0.3">
      <c r="A20" s="2" t="s">
        <v>32</v>
      </c>
      <c r="B20" s="2" t="s">
        <v>33</v>
      </c>
      <c r="C20" s="2">
        <v>7</v>
      </c>
      <c r="D20" s="2">
        <v>7</v>
      </c>
      <c r="E20" s="2">
        <v>5.25</v>
      </c>
      <c r="F20" s="2"/>
      <c r="G20" s="3"/>
      <c r="H20" s="3"/>
      <c r="I20" s="2"/>
      <c r="J20" s="2">
        <v>7.5</v>
      </c>
      <c r="K20" s="3"/>
      <c r="L20" s="3"/>
      <c r="M20" s="2"/>
      <c r="N20" s="2"/>
      <c r="O20" s="3"/>
      <c r="P20" s="3"/>
      <c r="Q20" s="2">
        <f t="shared" si="0"/>
        <v>26.75</v>
      </c>
      <c r="R20" s="2" t="str">
        <f t="shared" si="1"/>
        <v>F</v>
      </c>
      <c r="S20" s="4"/>
    </row>
    <row r="21" spans="1:19" s="1" customFormat="1" x14ac:dyDescent="0.3">
      <c r="A21" s="2" t="s">
        <v>34</v>
      </c>
      <c r="B21" s="2" t="s">
        <v>35</v>
      </c>
      <c r="C21" s="2">
        <v>5</v>
      </c>
      <c r="D21" s="2">
        <v>4</v>
      </c>
      <c r="E21" s="2">
        <v>14</v>
      </c>
      <c r="F21" s="2"/>
      <c r="G21" s="3">
        <v>21</v>
      </c>
      <c r="H21" s="3"/>
      <c r="I21" s="2"/>
      <c r="J21" s="2">
        <v>9</v>
      </c>
      <c r="K21" s="3"/>
      <c r="L21" s="3">
        <v>17.5</v>
      </c>
      <c r="M21" s="2"/>
      <c r="N21" s="2">
        <v>0</v>
      </c>
      <c r="O21" s="3"/>
      <c r="P21" s="3">
        <v>10</v>
      </c>
      <c r="Q21" s="2">
        <f t="shared" si="0"/>
        <v>57.5</v>
      </c>
      <c r="R21" s="2" t="str">
        <f t="shared" si="1"/>
        <v>E</v>
      </c>
      <c r="S21" s="4"/>
    </row>
    <row r="22" spans="1:19" s="1" customFormat="1" x14ac:dyDescent="0.3">
      <c r="A22" s="2" t="s">
        <v>36</v>
      </c>
      <c r="B22" s="2" t="s">
        <v>37</v>
      </c>
      <c r="C22" s="2">
        <v>7</v>
      </c>
      <c r="D22" s="2">
        <v>8</v>
      </c>
      <c r="E22" s="2"/>
      <c r="F22" s="2">
        <v>17.5</v>
      </c>
      <c r="G22" s="3">
        <v>28</v>
      </c>
      <c r="H22" s="3"/>
      <c r="I22" s="2">
        <v>10</v>
      </c>
      <c r="J22" s="2">
        <v>11</v>
      </c>
      <c r="K22" s="3">
        <v>19</v>
      </c>
      <c r="L22" s="3"/>
      <c r="M22" s="2"/>
      <c r="N22" s="2"/>
      <c r="O22" s="3">
        <v>18</v>
      </c>
      <c r="P22" s="3"/>
      <c r="Q22" s="2">
        <f t="shared" si="0"/>
        <v>80</v>
      </c>
      <c r="R22" s="2" t="str">
        <f t="shared" si="1"/>
        <v>B</v>
      </c>
      <c r="S22" s="4"/>
    </row>
    <row r="23" spans="1:19" s="1" customFormat="1" x14ac:dyDescent="0.3">
      <c r="A23" s="2" t="s">
        <v>38</v>
      </c>
      <c r="B23" s="2" t="s">
        <v>39</v>
      </c>
      <c r="C23" s="2">
        <v>5</v>
      </c>
      <c r="D23" s="2">
        <v>6</v>
      </c>
      <c r="E23" s="2"/>
      <c r="F23" s="2"/>
      <c r="G23" s="3"/>
      <c r="H23" s="3"/>
      <c r="I23" s="2"/>
      <c r="J23" s="2"/>
      <c r="K23" s="3"/>
      <c r="L23" s="3"/>
      <c r="M23" s="2"/>
      <c r="N23" s="2"/>
      <c r="O23" s="3"/>
      <c r="P23" s="3"/>
      <c r="Q23" s="2">
        <f t="shared" si="0"/>
        <v>11</v>
      </c>
      <c r="R23" s="2" t="str">
        <f t="shared" si="1"/>
        <v>F</v>
      </c>
      <c r="S23" s="4"/>
    </row>
    <row r="24" spans="1:19" s="1" customFormat="1" x14ac:dyDescent="0.3">
      <c r="A24" s="2" t="s">
        <v>40</v>
      </c>
      <c r="B24" s="2" t="s">
        <v>41</v>
      </c>
      <c r="C24" s="2">
        <v>0</v>
      </c>
      <c r="D24" s="2">
        <v>0</v>
      </c>
      <c r="E24" s="2"/>
      <c r="F24" s="2"/>
      <c r="G24" s="3"/>
      <c r="H24" s="3"/>
      <c r="I24" s="2"/>
      <c r="J24" s="2"/>
      <c r="K24" s="3"/>
      <c r="L24" s="3"/>
      <c r="M24" s="2"/>
      <c r="N24" s="2"/>
      <c r="O24" s="3"/>
      <c r="P24" s="3"/>
      <c r="Q24" s="2">
        <f t="shared" si="0"/>
        <v>0</v>
      </c>
      <c r="R24" s="2" t="str">
        <f t="shared" si="1"/>
        <v>F</v>
      </c>
      <c r="S24" s="4"/>
    </row>
    <row r="25" spans="1:19" s="1" customFormat="1" x14ac:dyDescent="0.3">
      <c r="A25" s="2" t="s">
        <v>42</v>
      </c>
      <c r="B25" s="2" t="s">
        <v>43</v>
      </c>
      <c r="C25" s="2">
        <v>0</v>
      </c>
      <c r="D25" s="2">
        <v>0</v>
      </c>
      <c r="E25" s="2">
        <v>8.75</v>
      </c>
      <c r="F25" s="2">
        <v>8.75</v>
      </c>
      <c r="G25" s="3"/>
      <c r="H25" s="3"/>
      <c r="I25" s="2">
        <v>3.75</v>
      </c>
      <c r="J25" s="2">
        <v>9</v>
      </c>
      <c r="K25" s="3"/>
      <c r="L25" s="3"/>
      <c r="M25" s="2"/>
      <c r="N25" s="2"/>
      <c r="O25" s="3"/>
      <c r="P25" s="3"/>
      <c r="Q25" s="2">
        <f t="shared" si="0"/>
        <v>17.75</v>
      </c>
      <c r="R25" s="2" t="str">
        <f t="shared" si="1"/>
        <v>F</v>
      </c>
      <c r="S25" s="4"/>
    </row>
    <row r="26" spans="1:19" s="1" customFormat="1" x14ac:dyDescent="0.3">
      <c r="A26" s="2" t="s">
        <v>44</v>
      </c>
      <c r="B26" s="2" t="s">
        <v>45</v>
      </c>
      <c r="C26" s="2">
        <v>2</v>
      </c>
      <c r="D26" s="2">
        <v>4</v>
      </c>
      <c r="E26" s="2">
        <v>12.25</v>
      </c>
      <c r="F26" s="2">
        <v>22.75</v>
      </c>
      <c r="G26" s="3">
        <v>24.5</v>
      </c>
      <c r="H26" s="3"/>
      <c r="I26" s="2">
        <v>11.25</v>
      </c>
      <c r="J26" s="2"/>
      <c r="K26" s="3">
        <v>22</v>
      </c>
      <c r="L26" s="3"/>
      <c r="M26" s="2"/>
      <c r="N26" s="2"/>
      <c r="O26" s="3">
        <v>20</v>
      </c>
      <c r="P26" s="3"/>
      <c r="Q26" s="2">
        <f t="shared" si="0"/>
        <v>72.5</v>
      </c>
      <c r="R26" s="2" t="str">
        <f t="shared" si="1"/>
        <v>C</v>
      </c>
      <c r="S26" s="4"/>
    </row>
    <row r="27" spans="1:19" s="1" customFormat="1" x14ac:dyDescent="0.3">
      <c r="A27" s="2" t="s">
        <v>46</v>
      </c>
      <c r="B27" s="2" t="s">
        <v>47</v>
      </c>
      <c r="C27" s="2">
        <v>0</v>
      </c>
      <c r="D27" s="2">
        <v>0</v>
      </c>
      <c r="E27" s="2">
        <v>6.25</v>
      </c>
      <c r="F27" s="2"/>
      <c r="G27" s="3">
        <v>0</v>
      </c>
      <c r="H27" s="3">
        <v>8.75</v>
      </c>
      <c r="I27" s="2"/>
      <c r="J27" s="2">
        <v>10</v>
      </c>
      <c r="K27" s="3"/>
      <c r="L27" s="3">
        <v>12.5</v>
      </c>
      <c r="M27" s="2"/>
      <c r="N27" s="2"/>
      <c r="O27" s="3"/>
      <c r="P27" s="3">
        <v>0</v>
      </c>
      <c r="Q27" s="2">
        <f t="shared" si="0"/>
        <v>21.25</v>
      </c>
      <c r="R27" s="2" t="str">
        <f t="shared" si="1"/>
        <v>F</v>
      </c>
      <c r="S27" s="4"/>
    </row>
    <row r="28" spans="1:19" s="1" customFormat="1" x14ac:dyDescent="0.3">
      <c r="A28" s="2" t="s">
        <v>48</v>
      </c>
      <c r="B28" s="2" t="s">
        <v>49</v>
      </c>
      <c r="C28" s="2">
        <v>7</v>
      </c>
      <c r="D28" s="2">
        <v>2</v>
      </c>
      <c r="E28" s="2">
        <v>1.75</v>
      </c>
      <c r="F28" s="2">
        <v>3.5</v>
      </c>
      <c r="G28" s="3"/>
      <c r="H28" s="3">
        <v>5.25</v>
      </c>
      <c r="I28" s="2">
        <v>0</v>
      </c>
      <c r="J28" s="2">
        <v>2.5</v>
      </c>
      <c r="K28" s="3"/>
      <c r="L28" s="3">
        <v>2.5</v>
      </c>
      <c r="M28" s="2"/>
      <c r="N28" s="2"/>
      <c r="O28" s="3"/>
      <c r="P28" s="3">
        <v>3</v>
      </c>
      <c r="Q28" s="2">
        <f t="shared" si="0"/>
        <v>19.75</v>
      </c>
      <c r="R28" s="2" t="str">
        <f t="shared" si="1"/>
        <v>F</v>
      </c>
      <c r="S28" s="4"/>
    </row>
    <row r="29" spans="1:19" s="1" customFormat="1" x14ac:dyDescent="0.3">
      <c r="A29" s="2" t="s">
        <v>50</v>
      </c>
      <c r="B29" s="2" t="s">
        <v>51</v>
      </c>
      <c r="C29" s="2">
        <v>5</v>
      </c>
      <c r="D29" s="2">
        <v>0</v>
      </c>
      <c r="E29" s="2">
        <v>6.25</v>
      </c>
      <c r="F29" s="2">
        <v>10.5</v>
      </c>
      <c r="G29" s="3">
        <v>19.25</v>
      </c>
      <c r="H29" s="3"/>
      <c r="I29" s="2">
        <v>3.75</v>
      </c>
      <c r="J29" s="2">
        <v>10</v>
      </c>
      <c r="K29" s="3">
        <v>12.5</v>
      </c>
      <c r="L29" s="3"/>
      <c r="M29" s="2"/>
      <c r="N29" s="2"/>
      <c r="O29" s="3"/>
      <c r="P29" s="3">
        <v>14</v>
      </c>
      <c r="Q29" s="2">
        <f t="shared" si="0"/>
        <v>50.75</v>
      </c>
      <c r="R29" s="2" t="str">
        <f t="shared" si="1"/>
        <v>E</v>
      </c>
      <c r="S29" s="4"/>
    </row>
    <row r="30" spans="1:19" s="1" customFormat="1" x14ac:dyDescent="0.3">
      <c r="A30" s="2" t="s">
        <v>52</v>
      </c>
      <c r="B30" s="2" t="s">
        <v>53</v>
      </c>
      <c r="C30" s="2">
        <v>5</v>
      </c>
      <c r="D30" s="2">
        <v>0</v>
      </c>
      <c r="E30" s="2"/>
      <c r="F30" s="2"/>
      <c r="G30" s="3"/>
      <c r="H30" s="3"/>
      <c r="I30" s="2">
        <v>2.5</v>
      </c>
      <c r="J30" s="2"/>
      <c r="K30" s="3"/>
      <c r="L30" s="3"/>
      <c r="M30" s="2"/>
      <c r="N30" s="2"/>
      <c r="O30" s="3"/>
      <c r="P30" s="3"/>
      <c r="Q30" s="2">
        <f t="shared" si="0"/>
        <v>7.5</v>
      </c>
      <c r="R30" s="2" t="str">
        <f t="shared" si="1"/>
        <v>F</v>
      </c>
      <c r="S30" s="4"/>
    </row>
    <row r="31" spans="1:19" s="1" customFormat="1" x14ac:dyDescent="0.3">
      <c r="A31" s="2" t="s">
        <v>54</v>
      </c>
      <c r="B31" s="2" t="s">
        <v>55</v>
      </c>
      <c r="C31" s="2">
        <v>7</v>
      </c>
      <c r="D31" s="2">
        <v>2</v>
      </c>
      <c r="E31" s="2"/>
      <c r="F31" s="2">
        <v>12.25</v>
      </c>
      <c r="G31" s="3"/>
      <c r="H31" s="3">
        <v>12.25</v>
      </c>
      <c r="I31" s="2">
        <v>2.5</v>
      </c>
      <c r="J31" s="2">
        <v>2.5</v>
      </c>
      <c r="K31" s="3">
        <v>2.5</v>
      </c>
      <c r="L31" s="3">
        <v>5</v>
      </c>
      <c r="M31" s="2"/>
      <c r="N31" s="2"/>
      <c r="O31" s="3"/>
      <c r="P31" s="3"/>
      <c r="Q31" s="2">
        <f t="shared" si="0"/>
        <v>26.25</v>
      </c>
      <c r="R31" s="2" t="str">
        <f t="shared" si="1"/>
        <v>F</v>
      </c>
      <c r="S31" s="4"/>
    </row>
    <row r="32" spans="1:19" s="1" customFormat="1" x14ac:dyDescent="0.3">
      <c r="A32" s="2" t="s">
        <v>56</v>
      </c>
      <c r="B32" s="2" t="s">
        <v>57</v>
      </c>
      <c r="C32" s="2">
        <v>0</v>
      </c>
      <c r="D32" s="2">
        <v>0</v>
      </c>
      <c r="E32" s="2">
        <v>7</v>
      </c>
      <c r="F32" s="2">
        <v>5.25</v>
      </c>
      <c r="G32" s="3">
        <v>7</v>
      </c>
      <c r="H32" s="3">
        <v>5.25</v>
      </c>
      <c r="I32" s="2"/>
      <c r="J32" s="2">
        <v>7.5</v>
      </c>
      <c r="K32" s="3">
        <v>6</v>
      </c>
      <c r="L32" s="3">
        <v>0</v>
      </c>
      <c r="M32" s="2"/>
      <c r="N32" s="2"/>
      <c r="O32" s="3">
        <v>0</v>
      </c>
      <c r="P32" s="3"/>
      <c r="Q32" s="2">
        <f t="shared" si="0"/>
        <v>5.25</v>
      </c>
      <c r="R32" s="2" t="str">
        <f t="shared" si="1"/>
        <v>F</v>
      </c>
      <c r="S32" s="4"/>
    </row>
    <row r="33" spans="1:19" s="1" customFormat="1" x14ac:dyDescent="0.3">
      <c r="A33" s="2" t="s">
        <v>58</v>
      </c>
      <c r="B33" s="2" t="s">
        <v>59</v>
      </c>
      <c r="C33" s="2">
        <v>7</v>
      </c>
      <c r="D33" s="2">
        <v>2</v>
      </c>
      <c r="E33" s="2"/>
      <c r="F33" s="2">
        <v>4.5</v>
      </c>
      <c r="G33" s="3"/>
      <c r="H33" s="3">
        <v>10.5</v>
      </c>
      <c r="I33" s="2">
        <v>1.25</v>
      </c>
      <c r="J33" s="2">
        <v>6</v>
      </c>
      <c r="K33" s="3"/>
      <c r="L33" s="3">
        <v>7.5</v>
      </c>
      <c r="M33" s="2"/>
      <c r="N33" s="2"/>
      <c r="O33" s="3"/>
      <c r="P33" s="3">
        <v>3</v>
      </c>
      <c r="Q33" s="2">
        <f t="shared" si="0"/>
        <v>30</v>
      </c>
      <c r="R33" s="2" t="str">
        <f t="shared" si="1"/>
        <v>F</v>
      </c>
      <c r="S33" s="4"/>
    </row>
    <row r="34" spans="1:19" s="1" customFormat="1" x14ac:dyDescent="0.3">
      <c r="A34" s="2" t="s">
        <v>60</v>
      </c>
      <c r="B34" s="2" t="s">
        <v>61</v>
      </c>
      <c r="C34" s="2">
        <v>0</v>
      </c>
      <c r="D34" s="2">
        <v>0</v>
      </c>
      <c r="E34" s="2"/>
      <c r="F34" s="2">
        <v>14</v>
      </c>
      <c r="G34" s="3"/>
      <c r="H34" s="3"/>
      <c r="I34" s="2"/>
      <c r="J34" s="2">
        <v>2.5</v>
      </c>
      <c r="K34" s="3"/>
      <c r="L34" s="3"/>
      <c r="M34" s="2"/>
      <c r="N34" s="2"/>
      <c r="O34" s="3"/>
      <c r="P34" s="3"/>
      <c r="Q34" s="2">
        <f t="shared" si="0"/>
        <v>16.5</v>
      </c>
      <c r="R34" s="2" t="str">
        <f t="shared" si="1"/>
        <v>F</v>
      </c>
      <c r="S34" s="4"/>
    </row>
    <row r="35" spans="1:19" s="1" customFormat="1" x14ac:dyDescent="0.3">
      <c r="A35" s="2" t="s">
        <v>62</v>
      </c>
      <c r="B35" s="2" t="s">
        <v>63</v>
      </c>
      <c r="C35" s="2">
        <v>5</v>
      </c>
      <c r="D35" s="2">
        <v>0</v>
      </c>
      <c r="E35" s="2"/>
      <c r="F35" s="2"/>
      <c r="G35" s="3"/>
      <c r="H35" s="3"/>
      <c r="I35" s="2"/>
      <c r="J35" s="2"/>
      <c r="K35" s="3"/>
      <c r="L35" s="3"/>
      <c r="M35" s="2"/>
      <c r="N35" s="2"/>
      <c r="O35" s="3"/>
      <c r="P35" s="3"/>
      <c r="Q35" s="2">
        <f t="shared" si="0"/>
        <v>5</v>
      </c>
      <c r="R35" s="2" t="str">
        <f t="shared" si="1"/>
        <v>F</v>
      </c>
      <c r="S35" s="4"/>
    </row>
    <row r="36" spans="1:19" s="1" customFormat="1" x14ac:dyDescent="0.3">
      <c r="A36" s="2" t="s">
        <v>64</v>
      </c>
      <c r="B36" s="2" t="s">
        <v>65</v>
      </c>
      <c r="C36" s="2">
        <v>0</v>
      </c>
      <c r="D36" s="2">
        <v>0</v>
      </c>
      <c r="E36" s="2">
        <v>12.25</v>
      </c>
      <c r="F36" s="2">
        <v>12.25</v>
      </c>
      <c r="G36" s="3"/>
      <c r="H36" s="3">
        <v>19.25</v>
      </c>
      <c r="I36" s="2"/>
      <c r="J36" s="2">
        <v>14.5</v>
      </c>
      <c r="K36" s="3"/>
      <c r="L36" s="3"/>
      <c r="M36" s="2"/>
      <c r="N36" s="2"/>
      <c r="O36" s="3">
        <v>0</v>
      </c>
      <c r="P36" s="3">
        <v>4</v>
      </c>
      <c r="Q36" s="2">
        <f t="shared" si="0"/>
        <v>37.75</v>
      </c>
      <c r="R36" s="2" t="str">
        <f t="shared" si="1"/>
        <v>F</v>
      </c>
      <c r="S36" s="4"/>
    </row>
    <row r="37" spans="1:19" s="1" customFormat="1" x14ac:dyDescent="0.3">
      <c r="A37" s="2" t="s">
        <v>66</v>
      </c>
      <c r="B37" s="2" t="s">
        <v>67</v>
      </c>
      <c r="C37" s="2">
        <v>0</v>
      </c>
      <c r="D37" s="2">
        <v>2</v>
      </c>
      <c r="E37" s="2"/>
      <c r="F37" s="2"/>
      <c r="G37" s="3"/>
      <c r="H37" s="3"/>
      <c r="I37" s="2"/>
      <c r="J37" s="2"/>
      <c r="K37" s="3"/>
      <c r="L37" s="3"/>
      <c r="M37" s="2"/>
      <c r="N37" s="2"/>
      <c r="O37" s="3"/>
      <c r="P37" s="3"/>
      <c r="Q37" s="2">
        <f t="shared" si="0"/>
        <v>2</v>
      </c>
      <c r="R37" s="2" t="str">
        <f t="shared" si="1"/>
        <v>F</v>
      </c>
      <c r="S37" s="4"/>
    </row>
    <row r="38" spans="1:19" s="1" customFormat="1" x14ac:dyDescent="0.3">
      <c r="A38" s="2" t="s">
        <v>68</v>
      </c>
      <c r="B38" s="2" t="s">
        <v>69</v>
      </c>
      <c r="C38" s="2">
        <v>5</v>
      </c>
      <c r="D38" s="2">
        <v>6</v>
      </c>
      <c r="E38" s="2">
        <v>7</v>
      </c>
      <c r="F38" s="2">
        <v>13</v>
      </c>
      <c r="G38" s="3"/>
      <c r="H38" s="3"/>
      <c r="I38" s="2">
        <v>5</v>
      </c>
      <c r="J38" s="2"/>
      <c r="K38" s="3">
        <v>14.5</v>
      </c>
      <c r="L38" s="3"/>
      <c r="M38" s="2"/>
      <c r="N38" s="2"/>
      <c r="O38" s="3"/>
      <c r="P38" s="3">
        <v>20</v>
      </c>
      <c r="Q38" s="2">
        <f t="shared" si="0"/>
        <v>58.5</v>
      </c>
      <c r="R38" s="2" t="str">
        <f t="shared" si="1"/>
        <v>E</v>
      </c>
      <c r="S38" s="4"/>
    </row>
    <row r="39" spans="1:19" s="1" customFormat="1" x14ac:dyDescent="0.3">
      <c r="A39" s="2" t="s">
        <v>70</v>
      </c>
      <c r="B39" s="2" t="s">
        <v>71</v>
      </c>
      <c r="C39" s="2">
        <v>0</v>
      </c>
      <c r="D39" s="2">
        <v>0</v>
      </c>
      <c r="E39" s="2">
        <v>1.75</v>
      </c>
      <c r="F39" s="2"/>
      <c r="G39" s="3"/>
      <c r="H39" s="3"/>
      <c r="I39" s="2">
        <v>2.5</v>
      </c>
      <c r="J39" s="2"/>
      <c r="K39" s="3">
        <v>2.5</v>
      </c>
      <c r="L39" s="3"/>
      <c r="M39" s="2"/>
      <c r="N39" s="2"/>
      <c r="O39" s="3"/>
      <c r="P39" s="3"/>
      <c r="Q39" s="2">
        <f t="shared" si="0"/>
        <v>4.25</v>
      </c>
      <c r="R39" s="2" t="str">
        <f t="shared" si="1"/>
        <v>F</v>
      </c>
      <c r="S39" s="4"/>
    </row>
    <row r="40" spans="1:19" s="1" customFormat="1" x14ac:dyDescent="0.3">
      <c r="A40" s="2" t="s">
        <v>72</v>
      </c>
      <c r="B40" s="2" t="s">
        <v>73</v>
      </c>
      <c r="C40" s="2">
        <v>0</v>
      </c>
      <c r="D40" s="2">
        <v>0</v>
      </c>
      <c r="E40" s="2">
        <v>7</v>
      </c>
      <c r="F40" s="2"/>
      <c r="G40" s="3"/>
      <c r="H40" s="3"/>
      <c r="I40" s="2">
        <v>2.5</v>
      </c>
      <c r="J40" s="2"/>
      <c r="K40" s="3"/>
      <c r="L40" s="3"/>
      <c r="M40" s="2"/>
      <c r="N40" s="2"/>
      <c r="O40" s="3"/>
      <c r="P40" s="3"/>
      <c r="Q40" s="2">
        <f t="shared" si="0"/>
        <v>9.5</v>
      </c>
      <c r="R40" s="2" t="str">
        <f t="shared" si="1"/>
        <v>F</v>
      </c>
      <c r="S40" s="4"/>
    </row>
    <row r="41" spans="1:19" s="1" customFormat="1" x14ac:dyDescent="0.3">
      <c r="A41" s="2" t="s">
        <v>74</v>
      </c>
      <c r="B41" s="2" t="s">
        <v>75</v>
      </c>
      <c r="C41" s="2">
        <v>7</v>
      </c>
      <c r="D41" s="2">
        <v>6</v>
      </c>
      <c r="E41" s="2">
        <v>4.25</v>
      </c>
      <c r="F41" s="2">
        <v>5.25</v>
      </c>
      <c r="G41" s="3">
        <v>12.25</v>
      </c>
      <c r="H41" s="3">
        <v>19.25</v>
      </c>
      <c r="I41" s="2">
        <v>5</v>
      </c>
      <c r="J41" s="2">
        <v>5</v>
      </c>
      <c r="K41" s="3">
        <v>9</v>
      </c>
      <c r="L41" s="3">
        <v>15</v>
      </c>
      <c r="M41" s="2"/>
      <c r="N41" s="2"/>
      <c r="O41" s="3"/>
      <c r="P41" s="3">
        <v>3</v>
      </c>
      <c r="Q41" s="2">
        <f t="shared" si="0"/>
        <v>50.25</v>
      </c>
      <c r="R41" s="2" t="str">
        <f t="shared" si="1"/>
        <v>E</v>
      </c>
      <c r="S41" s="4"/>
    </row>
    <row r="42" spans="1:19" x14ac:dyDescent="0.3">
      <c r="A42" s="2" t="s">
        <v>90</v>
      </c>
      <c r="B42" s="2" t="s">
        <v>184</v>
      </c>
      <c r="C42" s="2">
        <v>2</v>
      </c>
      <c r="D42" s="2">
        <v>2</v>
      </c>
      <c r="E42" s="2"/>
      <c r="F42" s="2">
        <v>12.25</v>
      </c>
      <c r="G42" s="3"/>
      <c r="H42" s="3">
        <v>26.25</v>
      </c>
      <c r="I42" s="2">
        <v>7.5</v>
      </c>
      <c r="J42" s="2">
        <v>9.5</v>
      </c>
      <c r="K42" s="3">
        <v>17.5</v>
      </c>
      <c r="L42" s="3"/>
      <c r="M42" s="2"/>
      <c r="N42" s="2"/>
      <c r="O42" s="3">
        <v>5</v>
      </c>
      <c r="P42" s="3">
        <v>10</v>
      </c>
      <c r="Q42" s="2">
        <f t="shared" si="0"/>
        <v>57.75</v>
      </c>
      <c r="R42" s="2" t="str">
        <f t="shared" si="1"/>
        <v>E</v>
      </c>
    </row>
    <row r="43" spans="1:19" x14ac:dyDescent="0.3">
      <c r="A43" s="2" t="s">
        <v>91</v>
      </c>
      <c r="B43" s="2" t="s">
        <v>185</v>
      </c>
      <c r="C43" s="2">
        <v>2</v>
      </c>
      <c r="D43" s="2">
        <v>4</v>
      </c>
      <c r="E43" s="2"/>
      <c r="F43" s="2">
        <v>14</v>
      </c>
      <c r="G43" s="3"/>
      <c r="H43" s="3"/>
      <c r="I43" s="2">
        <v>5</v>
      </c>
      <c r="J43" s="2">
        <v>10</v>
      </c>
      <c r="K43" s="3">
        <v>15</v>
      </c>
      <c r="L43" s="3"/>
      <c r="M43" s="2"/>
      <c r="N43" s="2"/>
      <c r="O43" s="3"/>
      <c r="P43" s="3">
        <v>20</v>
      </c>
      <c r="Q43" s="2">
        <f t="shared" si="0"/>
        <v>55</v>
      </c>
      <c r="R43" s="2" t="str">
        <f t="shared" si="1"/>
        <v>E</v>
      </c>
    </row>
    <row r="44" spans="1:19" x14ac:dyDescent="0.3">
      <c r="A44" s="2" t="s">
        <v>92</v>
      </c>
      <c r="B44" s="2" t="s">
        <v>186</v>
      </c>
      <c r="C44" s="2">
        <v>7</v>
      </c>
      <c r="D44" s="2">
        <v>9</v>
      </c>
      <c r="E44" s="2">
        <v>7</v>
      </c>
      <c r="F44" s="2">
        <v>10.5</v>
      </c>
      <c r="G44" s="3">
        <v>14</v>
      </c>
      <c r="H44" s="3">
        <v>14</v>
      </c>
      <c r="I44" s="2">
        <v>7.5</v>
      </c>
      <c r="J44" s="2">
        <v>0</v>
      </c>
      <c r="K44" s="3"/>
      <c r="L44" s="3">
        <v>7.5</v>
      </c>
      <c r="M44" s="2"/>
      <c r="N44" s="2"/>
      <c r="O44" s="3"/>
      <c r="P44" s="3"/>
      <c r="Q44" s="2">
        <f t="shared" si="0"/>
        <v>37.5</v>
      </c>
      <c r="R44" s="2" t="str">
        <f t="shared" si="1"/>
        <v>F</v>
      </c>
    </row>
    <row r="45" spans="1:19" x14ac:dyDescent="0.3">
      <c r="A45" s="2" t="s">
        <v>93</v>
      </c>
      <c r="B45" s="2" t="s">
        <v>187</v>
      </c>
      <c r="C45" s="2">
        <v>5</v>
      </c>
      <c r="D45" s="2">
        <v>2</v>
      </c>
      <c r="E45" s="2">
        <v>8.75</v>
      </c>
      <c r="F45" s="2">
        <v>5.25</v>
      </c>
      <c r="G45" s="3"/>
      <c r="H45" s="3"/>
      <c r="I45" s="2">
        <v>6.25</v>
      </c>
      <c r="J45" s="2">
        <v>2.5</v>
      </c>
      <c r="K45" s="3"/>
      <c r="L45" s="3"/>
      <c r="M45" s="2"/>
      <c r="N45" s="2"/>
      <c r="O45" s="3"/>
      <c r="P45" s="3"/>
      <c r="Q45" s="2">
        <f t="shared" si="0"/>
        <v>14.75</v>
      </c>
      <c r="R45" s="2" t="str">
        <f t="shared" si="1"/>
        <v>F</v>
      </c>
    </row>
    <row r="46" spans="1:19" x14ac:dyDescent="0.3">
      <c r="A46" s="2" t="s">
        <v>94</v>
      </c>
      <c r="B46" s="2" t="s">
        <v>188</v>
      </c>
      <c r="C46" s="2">
        <v>0</v>
      </c>
      <c r="D46" s="2">
        <v>0</v>
      </c>
      <c r="E46" s="2">
        <v>5.25</v>
      </c>
      <c r="F46" s="2">
        <v>5.25</v>
      </c>
      <c r="G46" s="3">
        <v>10.5</v>
      </c>
      <c r="H46" s="3">
        <v>10.5</v>
      </c>
      <c r="I46" s="2">
        <v>3.75</v>
      </c>
      <c r="J46" s="2">
        <v>5</v>
      </c>
      <c r="K46" s="3">
        <v>2.5</v>
      </c>
      <c r="L46" s="3">
        <v>5</v>
      </c>
      <c r="M46" s="2"/>
      <c r="N46" s="2"/>
      <c r="O46" s="3"/>
      <c r="P46" s="3">
        <v>3</v>
      </c>
      <c r="Q46" s="2">
        <f t="shared" si="0"/>
        <v>18.5</v>
      </c>
      <c r="R46" s="2" t="str">
        <f t="shared" si="1"/>
        <v>F</v>
      </c>
    </row>
    <row r="47" spans="1:19" x14ac:dyDescent="0.3">
      <c r="A47" s="2" t="s">
        <v>95</v>
      </c>
      <c r="B47" s="2" t="s">
        <v>189</v>
      </c>
      <c r="C47" s="2">
        <v>0</v>
      </c>
      <c r="D47" s="2">
        <v>0</v>
      </c>
      <c r="E47" s="2"/>
      <c r="F47" s="2"/>
      <c r="G47" s="3">
        <v>25</v>
      </c>
      <c r="H47" s="3"/>
      <c r="I47" s="2">
        <v>10</v>
      </c>
      <c r="J47" s="2">
        <v>23</v>
      </c>
      <c r="K47" s="3"/>
      <c r="L47" s="3"/>
      <c r="M47" s="2"/>
      <c r="N47" s="2"/>
      <c r="O47" s="3">
        <v>15</v>
      </c>
      <c r="P47" s="3"/>
      <c r="Q47" s="2">
        <f t="shared" si="0"/>
        <v>63</v>
      </c>
      <c r="R47" s="2" t="str">
        <f t="shared" si="1"/>
        <v>D</v>
      </c>
    </row>
    <row r="48" spans="1:19" x14ac:dyDescent="0.3">
      <c r="A48" s="2" t="s">
        <v>96</v>
      </c>
      <c r="B48" s="2" t="s">
        <v>190</v>
      </c>
      <c r="C48" s="2">
        <v>4</v>
      </c>
      <c r="D48" s="2">
        <v>0</v>
      </c>
      <c r="E48" s="2">
        <v>8</v>
      </c>
      <c r="F48" s="2">
        <v>10.5</v>
      </c>
      <c r="G48" s="3">
        <v>12.25</v>
      </c>
      <c r="H48" s="3">
        <v>17.5</v>
      </c>
      <c r="I48" s="2"/>
      <c r="J48" s="2">
        <v>7.5</v>
      </c>
      <c r="K48" s="3">
        <v>10</v>
      </c>
      <c r="L48" s="3">
        <v>12.5</v>
      </c>
      <c r="M48" s="2"/>
      <c r="N48" s="2"/>
      <c r="O48" s="3">
        <v>7</v>
      </c>
      <c r="P48" s="3">
        <v>16</v>
      </c>
      <c r="Q48" s="2">
        <f t="shared" si="0"/>
        <v>50</v>
      </c>
      <c r="R48" s="2" t="str">
        <f t="shared" si="1"/>
        <v>E</v>
      </c>
    </row>
    <row r="49" spans="1:18" x14ac:dyDescent="0.3">
      <c r="A49" s="2" t="s">
        <v>97</v>
      </c>
      <c r="B49" s="2" t="s">
        <v>191</v>
      </c>
      <c r="C49" s="2">
        <v>0</v>
      </c>
      <c r="D49" s="2">
        <v>4</v>
      </c>
      <c r="E49" s="2">
        <v>7</v>
      </c>
      <c r="F49" s="2">
        <v>5.25</v>
      </c>
      <c r="G49" s="3"/>
      <c r="H49" s="3">
        <v>7</v>
      </c>
      <c r="I49" s="2">
        <v>7.5</v>
      </c>
      <c r="J49" s="2">
        <v>9</v>
      </c>
      <c r="K49" s="3"/>
      <c r="L49" s="3">
        <v>10</v>
      </c>
      <c r="M49" s="2"/>
      <c r="N49" s="2"/>
      <c r="O49" s="3"/>
      <c r="P49" s="3">
        <v>5</v>
      </c>
      <c r="Q49" s="2">
        <f t="shared" si="0"/>
        <v>26</v>
      </c>
      <c r="R49" s="2" t="str">
        <f t="shared" si="1"/>
        <v>F</v>
      </c>
    </row>
    <row r="50" spans="1:18" x14ac:dyDescent="0.3">
      <c r="A50" s="2" t="s">
        <v>98</v>
      </c>
      <c r="B50" s="2" t="s">
        <v>192</v>
      </c>
      <c r="C50" s="2">
        <v>2</v>
      </c>
      <c r="D50" s="2">
        <v>0</v>
      </c>
      <c r="E50" s="2"/>
      <c r="F50" s="2"/>
      <c r="G50" s="3"/>
      <c r="H50" s="3"/>
      <c r="I50" s="2"/>
      <c r="J50" s="2"/>
      <c r="K50" s="3"/>
      <c r="L50" s="3"/>
      <c r="M50" s="2"/>
      <c r="N50" s="2"/>
      <c r="O50" s="3"/>
      <c r="P50" s="3"/>
      <c r="Q50" s="2">
        <f t="shared" si="0"/>
        <v>2</v>
      </c>
      <c r="R50" s="2" t="str">
        <f t="shared" si="1"/>
        <v>F</v>
      </c>
    </row>
    <row r="51" spans="1:18" x14ac:dyDescent="0.3">
      <c r="A51" s="2" t="s">
        <v>99</v>
      </c>
      <c r="B51" s="2" t="s">
        <v>193</v>
      </c>
      <c r="C51" s="2">
        <v>2</v>
      </c>
      <c r="D51" s="2">
        <v>0</v>
      </c>
      <c r="E51" s="2"/>
      <c r="F51" s="2"/>
      <c r="G51" s="3"/>
      <c r="H51" s="3"/>
      <c r="I51" s="2">
        <v>7.5</v>
      </c>
      <c r="J51" s="2">
        <v>10</v>
      </c>
      <c r="K51" s="3"/>
      <c r="L51" s="3"/>
      <c r="M51" s="2"/>
      <c r="N51" s="2"/>
      <c r="O51" s="3"/>
      <c r="P51" s="3"/>
      <c r="Q51" s="2">
        <f t="shared" si="0"/>
        <v>12</v>
      </c>
      <c r="R51" s="2" t="str">
        <f t="shared" si="1"/>
        <v>F</v>
      </c>
    </row>
    <row r="52" spans="1:18" x14ac:dyDescent="0.3">
      <c r="A52" s="2" t="s">
        <v>100</v>
      </c>
      <c r="B52" s="2" t="s">
        <v>194</v>
      </c>
      <c r="C52" s="2">
        <v>4</v>
      </c>
      <c r="D52" s="2">
        <v>2</v>
      </c>
      <c r="E52" s="2">
        <v>1.75</v>
      </c>
      <c r="F52" s="2"/>
      <c r="G52" s="3"/>
      <c r="H52" s="3"/>
      <c r="I52" s="2"/>
      <c r="J52" s="2"/>
      <c r="K52" s="3"/>
      <c r="L52" s="3"/>
      <c r="M52" s="2"/>
      <c r="N52" s="2"/>
      <c r="O52" s="3"/>
      <c r="P52" s="3"/>
      <c r="Q52" s="2">
        <f t="shared" si="0"/>
        <v>7.75</v>
      </c>
      <c r="R52" s="2" t="str">
        <f t="shared" si="1"/>
        <v>F</v>
      </c>
    </row>
    <row r="53" spans="1:18" x14ac:dyDescent="0.3">
      <c r="A53" s="2" t="s">
        <v>101</v>
      </c>
      <c r="B53" s="2" t="s">
        <v>195</v>
      </c>
      <c r="C53" s="2">
        <v>2</v>
      </c>
      <c r="D53" s="2">
        <v>0</v>
      </c>
      <c r="E53" s="2"/>
      <c r="F53" s="2">
        <v>3.5</v>
      </c>
      <c r="G53" s="3"/>
      <c r="H53" s="3"/>
      <c r="I53" s="2"/>
      <c r="J53" s="2">
        <v>5</v>
      </c>
      <c r="K53" s="3"/>
      <c r="L53" s="3"/>
      <c r="M53" s="2"/>
      <c r="N53" s="2"/>
      <c r="O53" s="3"/>
      <c r="P53" s="3"/>
      <c r="Q53" s="2">
        <f t="shared" si="0"/>
        <v>10.5</v>
      </c>
      <c r="R53" s="2" t="str">
        <f t="shared" si="1"/>
        <v>F</v>
      </c>
    </row>
    <row r="54" spans="1:18" x14ac:dyDescent="0.3">
      <c r="A54" s="2" t="s">
        <v>102</v>
      </c>
      <c r="B54" s="2" t="s">
        <v>196</v>
      </c>
      <c r="C54" s="2">
        <v>5</v>
      </c>
      <c r="D54" s="2">
        <v>10</v>
      </c>
      <c r="E54" s="2"/>
      <c r="F54" s="2"/>
      <c r="G54" s="3">
        <v>1.75</v>
      </c>
      <c r="H54" s="3">
        <v>10.5</v>
      </c>
      <c r="I54" s="2"/>
      <c r="J54" s="2"/>
      <c r="K54" s="3">
        <v>2.5</v>
      </c>
      <c r="L54" s="3">
        <v>10</v>
      </c>
      <c r="M54" s="2"/>
      <c r="N54" s="2"/>
      <c r="O54" s="3"/>
      <c r="P54" s="3">
        <v>4</v>
      </c>
      <c r="Q54" s="2">
        <f t="shared" si="0"/>
        <v>39.5</v>
      </c>
      <c r="R54" s="2" t="str">
        <f t="shared" si="1"/>
        <v>F</v>
      </c>
    </row>
    <row r="55" spans="1:18" x14ac:dyDescent="0.3">
      <c r="A55" s="2" t="s">
        <v>103</v>
      </c>
      <c r="B55" s="2" t="s">
        <v>197</v>
      </c>
      <c r="C55" s="2">
        <v>7</v>
      </c>
      <c r="D55" s="2">
        <v>4</v>
      </c>
      <c r="E55" s="2">
        <v>5.25</v>
      </c>
      <c r="F55" s="2">
        <v>14</v>
      </c>
      <c r="G55" s="3"/>
      <c r="H55" s="3"/>
      <c r="I55" s="2"/>
      <c r="J55" s="2">
        <v>7.5</v>
      </c>
      <c r="K55" s="3"/>
      <c r="L55" s="3"/>
      <c r="M55" s="2"/>
      <c r="N55" s="2"/>
      <c r="O55" s="3"/>
      <c r="P55" s="3"/>
      <c r="Q55" s="2">
        <f t="shared" si="0"/>
        <v>32.5</v>
      </c>
      <c r="R55" s="2" t="str">
        <f t="shared" si="1"/>
        <v>F</v>
      </c>
    </row>
    <row r="56" spans="1:18" x14ac:dyDescent="0.3">
      <c r="A56" s="2" t="s">
        <v>104</v>
      </c>
      <c r="B56" s="2" t="s">
        <v>198</v>
      </c>
      <c r="C56" s="2">
        <v>7</v>
      </c>
      <c r="D56" s="2">
        <v>2</v>
      </c>
      <c r="E56" s="2">
        <v>0</v>
      </c>
      <c r="F56" s="2">
        <v>9</v>
      </c>
      <c r="G56" s="3">
        <v>5.25</v>
      </c>
      <c r="H56" s="3"/>
      <c r="I56" s="2">
        <v>0</v>
      </c>
      <c r="J56" s="2">
        <v>0</v>
      </c>
      <c r="K56" s="3">
        <v>5</v>
      </c>
      <c r="L56" s="3"/>
      <c r="M56" s="2"/>
      <c r="N56" s="2"/>
      <c r="O56" s="3">
        <v>0</v>
      </c>
      <c r="P56" s="3"/>
      <c r="Q56" s="2">
        <f t="shared" si="0"/>
        <v>19.25</v>
      </c>
      <c r="R56" s="2" t="str">
        <f t="shared" si="1"/>
        <v>F</v>
      </c>
    </row>
    <row r="57" spans="1:18" x14ac:dyDescent="0.3">
      <c r="A57" s="2" t="s">
        <v>105</v>
      </c>
      <c r="B57" s="2" t="s">
        <v>199</v>
      </c>
      <c r="C57" s="2">
        <v>7</v>
      </c>
      <c r="D57" s="2">
        <v>9</v>
      </c>
      <c r="E57" s="2">
        <v>6.25</v>
      </c>
      <c r="F57" s="2">
        <v>3.5</v>
      </c>
      <c r="G57" s="3">
        <v>12.25</v>
      </c>
      <c r="H57" s="3">
        <v>14</v>
      </c>
      <c r="I57" s="2">
        <v>2.5</v>
      </c>
      <c r="J57" s="2">
        <v>2.5</v>
      </c>
      <c r="K57" s="3">
        <v>5</v>
      </c>
      <c r="L57" s="3">
        <v>17.5</v>
      </c>
      <c r="M57" s="2"/>
      <c r="N57" s="2"/>
      <c r="O57" s="3">
        <v>3</v>
      </c>
      <c r="P57" s="3">
        <v>12.5</v>
      </c>
      <c r="Q57" s="2">
        <f t="shared" si="0"/>
        <v>60</v>
      </c>
      <c r="R57" s="2" t="str">
        <f t="shared" si="1"/>
        <v>D</v>
      </c>
    </row>
    <row r="58" spans="1:18" x14ac:dyDescent="0.3">
      <c r="A58" s="2" t="s">
        <v>106</v>
      </c>
      <c r="B58" s="2" t="s">
        <v>200</v>
      </c>
      <c r="C58" s="2">
        <v>0</v>
      </c>
      <c r="D58" s="2">
        <v>0</v>
      </c>
      <c r="E58" s="2">
        <v>5.25</v>
      </c>
      <c r="F58" s="2">
        <v>5.25</v>
      </c>
      <c r="G58" s="3">
        <v>12.25</v>
      </c>
      <c r="H58" s="3">
        <v>22.75</v>
      </c>
      <c r="I58" s="2"/>
      <c r="J58" s="2"/>
      <c r="K58" s="3">
        <v>7.5</v>
      </c>
      <c r="L58" s="3">
        <v>15</v>
      </c>
      <c r="M58" s="2"/>
      <c r="N58" s="2"/>
      <c r="O58" s="3">
        <v>5</v>
      </c>
      <c r="P58" s="3">
        <v>13</v>
      </c>
      <c r="Q58" s="2">
        <f t="shared" si="0"/>
        <v>50.75</v>
      </c>
      <c r="R58" s="2" t="str">
        <f t="shared" si="1"/>
        <v>E</v>
      </c>
    </row>
    <row r="59" spans="1:18" x14ac:dyDescent="0.3">
      <c r="A59" s="2" t="s">
        <v>107</v>
      </c>
      <c r="B59" s="2" t="s">
        <v>201</v>
      </c>
      <c r="C59" s="2">
        <v>0</v>
      </c>
      <c r="D59" s="2">
        <v>0</v>
      </c>
      <c r="E59" s="2"/>
      <c r="F59" s="2"/>
      <c r="G59" s="3">
        <v>7</v>
      </c>
      <c r="H59" s="3">
        <v>15.75</v>
      </c>
      <c r="I59" s="2"/>
      <c r="J59" s="2">
        <v>5</v>
      </c>
      <c r="K59" s="3">
        <v>9</v>
      </c>
      <c r="L59" s="3">
        <v>7.5</v>
      </c>
      <c r="M59" s="2"/>
      <c r="N59" s="2"/>
      <c r="O59" s="3">
        <v>0</v>
      </c>
      <c r="P59" s="3">
        <v>4</v>
      </c>
      <c r="Q59" s="2">
        <f t="shared" si="0"/>
        <v>27.25</v>
      </c>
      <c r="R59" s="2" t="str">
        <f t="shared" si="1"/>
        <v>F</v>
      </c>
    </row>
    <row r="60" spans="1:18" x14ac:dyDescent="0.3">
      <c r="A60" s="2" t="s">
        <v>108</v>
      </c>
      <c r="B60" s="2" t="s">
        <v>202</v>
      </c>
      <c r="C60" s="2">
        <v>0</v>
      </c>
      <c r="D60" s="2">
        <v>0</v>
      </c>
      <c r="E60" s="2"/>
      <c r="F60" s="2"/>
      <c r="G60" s="3"/>
      <c r="H60" s="3"/>
      <c r="I60" s="2"/>
      <c r="J60" s="2"/>
      <c r="K60" s="3"/>
      <c r="L60" s="3"/>
      <c r="M60" s="2"/>
      <c r="N60" s="2"/>
      <c r="O60" s="3"/>
      <c r="P60" s="3"/>
      <c r="Q60" s="2">
        <f t="shared" si="0"/>
        <v>0</v>
      </c>
      <c r="R60" s="2" t="str">
        <f t="shared" si="1"/>
        <v>F</v>
      </c>
    </row>
    <row r="61" spans="1:18" x14ac:dyDescent="0.3">
      <c r="A61" s="2" t="s">
        <v>109</v>
      </c>
      <c r="B61" s="2" t="s">
        <v>203</v>
      </c>
      <c r="C61" s="2">
        <v>0</v>
      </c>
      <c r="D61" s="2">
        <v>2</v>
      </c>
      <c r="E61" s="2"/>
      <c r="F61" s="2">
        <v>8.75</v>
      </c>
      <c r="G61" s="3">
        <v>8.75</v>
      </c>
      <c r="H61" s="3">
        <v>14</v>
      </c>
      <c r="I61" s="2"/>
      <c r="J61" s="2">
        <v>7.5</v>
      </c>
      <c r="K61" s="3">
        <v>6</v>
      </c>
      <c r="L61" s="3">
        <v>10</v>
      </c>
      <c r="M61" s="2"/>
      <c r="N61" s="2"/>
      <c r="O61" s="3">
        <v>0</v>
      </c>
      <c r="P61" s="3">
        <v>12</v>
      </c>
      <c r="Q61" s="2">
        <f t="shared" si="0"/>
        <v>38</v>
      </c>
      <c r="R61" s="2" t="str">
        <f t="shared" si="1"/>
        <v>F</v>
      </c>
    </row>
    <row r="62" spans="1:18" x14ac:dyDescent="0.3">
      <c r="A62" s="2" t="s">
        <v>110</v>
      </c>
      <c r="B62" s="2" t="s">
        <v>204</v>
      </c>
      <c r="C62" s="2">
        <v>0</v>
      </c>
      <c r="D62" s="2">
        <v>2</v>
      </c>
      <c r="E62" s="2"/>
      <c r="F62" s="2">
        <v>1.75</v>
      </c>
      <c r="G62" s="3">
        <v>5.25</v>
      </c>
      <c r="H62" s="3">
        <v>8.75</v>
      </c>
      <c r="I62" s="2"/>
      <c r="J62" s="2">
        <v>0</v>
      </c>
      <c r="K62" s="3">
        <v>2.5</v>
      </c>
      <c r="L62" s="3">
        <v>10</v>
      </c>
      <c r="M62" s="2"/>
      <c r="N62" s="2"/>
      <c r="O62" s="3"/>
      <c r="P62" s="3">
        <v>12</v>
      </c>
      <c r="Q62" s="2">
        <f t="shared" si="0"/>
        <v>32.75</v>
      </c>
      <c r="R62" s="2" t="str">
        <f t="shared" si="1"/>
        <v>F</v>
      </c>
    </row>
    <row r="63" spans="1:18" x14ac:dyDescent="0.3">
      <c r="A63" s="2" t="s">
        <v>111</v>
      </c>
      <c r="B63" s="2" t="s">
        <v>205</v>
      </c>
      <c r="C63" s="2">
        <v>4</v>
      </c>
      <c r="D63" s="2">
        <v>2</v>
      </c>
      <c r="E63" s="2">
        <v>5.25</v>
      </c>
      <c r="F63" s="2">
        <v>7</v>
      </c>
      <c r="G63" s="3">
        <v>3.5</v>
      </c>
      <c r="H63" s="3"/>
      <c r="I63" s="2"/>
      <c r="J63" s="2">
        <v>6</v>
      </c>
      <c r="K63" s="3">
        <v>12.5</v>
      </c>
      <c r="L63" s="3"/>
      <c r="M63" s="2"/>
      <c r="N63" s="2"/>
      <c r="O63" s="3"/>
      <c r="P63" s="3"/>
      <c r="Q63" s="2">
        <f t="shared" si="0"/>
        <v>22</v>
      </c>
      <c r="R63" s="2" t="str">
        <f t="shared" si="1"/>
        <v>F</v>
      </c>
    </row>
    <row r="64" spans="1:18" x14ac:dyDescent="0.3">
      <c r="A64" s="2" t="s">
        <v>112</v>
      </c>
      <c r="B64" s="2" t="s">
        <v>206</v>
      </c>
      <c r="C64" s="2">
        <v>10</v>
      </c>
      <c r="D64" s="2">
        <v>9</v>
      </c>
      <c r="E64" s="2">
        <v>8.75</v>
      </c>
      <c r="F64" s="2">
        <v>10.5</v>
      </c>
      <c r="G64" s="3"/>
      <c r="H64" s="3">
        <v>12.25</v>
      </c>
      <c r="I64" s="2"/>
      <c r="J64" s="2">
        <v>0</v>
      </c>
      <c r="K64" s="3"/>
      <c r="L64" s="3">
        <v>6</v>
      </c>
      <c r="M64" s="2"/>
      <c r="N64" s="2"/>
      <c r="O64" s="3"/>
      <c r="P64" s="3">
        <v>0</v>
      </c>
      <c r="Q64" s="2">
        <f t="shared" si="0"/>
        <v>37.25</v>
      </c>
      <c r="R64" s="2" t="str">
        <f t="shared" si="1"/>
        <v>F</v>
      </c>
    </row>
    <row r="65" spans="1:18" x14ac:dyDescent="0.3">
      <c r="A65" s="2" t="s">
        <v>113</v>
      </c>
      <c r="B65" s="2" t="s">
        <v>207</v>
      </c>
      <c r="C65" s="2">
        <v>0</v>
      </c>
      <c r="D65" s="2">
        <v>4</v>
      </c>
      <c r="E65" s="2">
        <v>12.25</v>
      </c>
      <c r="F65" s="2">
        <v>13.2</v>
      </c>
      <c r="G65" s="3"/>
      <c r="H65" s="3"/>
      <c r="I65" s="2">
        <v>6.25</v>
      </c>
      <c r="J65" s="2"/>
      <c r="K65" s="3"/>
      <c r="L65" s="3"/>
      <c r="M65" s="2"/>
      <c r="N65" s="2"/>
      <c r="O65" s="3"/>
      <c r="P65" s="3"/>
      <c r="Q65" s="2">
        <f t="shared" si="0"/>
        <v>23.45</v>
      </c>
      <c r="R65" s="2" t="str">
        <f t="shared" si="1"/>
        <v>F</v>
      </c>
    </row>
    <row r="66" spans="1:18" x14ac:dyDescent="0.3">
      <c r="A66" s="2" t="s">
        <v>114</v>
      </c>
      <c r="B66" s="2" t="s">
        <v>208</v>
      </c>
      <c r="C66" s="2">
        <v>0</v>
      </c>
      <c r="D66" s="2">
        <v>0</v>
      </c>
      <c r="E66" s="2">
        <v>9.75</v>
      </c>
      <c r="F66" s="2">
        <v>7</v>
      </c>
      <c r="G66" s="3"/>
      <c r="H66" s="3"/>
      <c r="I66" s="2">
        <v>5</v>
      </c>
      <c r="J66" s="2">
        <v>10</v>
      </c>
      <c r="K66" s="3"/>
      <c r="L66" s="3"/>
      <c r="M66" s="2"/>
      <c r="N66" s="2"/>
      <c r="O66" s="3"/>
      <c r="P66" s="3"/>
      <c r="Q66" s="2">
        <f t="shared" si="0"/>
        <v>17</v>
      </c>
      <c r="R66" s="2" t="str">
        <f t="shared" si="1"/>
        <v>F</v>
      </c>
    </row>
    <row r="67" spans="1:18" x14ac:dyDescent="0.3">
      <c r="A67" s="2" t="s">
        <v>115</v>
      </c>
      <c r="B67" s="2" t="s">
        <v>209</v>
      </c>
      <c r="C67" s="2">
        <v>3</v>
      </c>
      <c r="D67" s="2">
        <v>2</v>
      </c>
      <c r="E67" s="2"/>
      <c r="F67" s="2">
        <v>8.75</v>
      </c>
      <c r="G67" s="3">
        <v>5.25</v>
      </c>
      <c r="H67" s="3">
        <v>8.75</v>
      </c>
      <c r="I67" s="2">
        <v>16.25</v>
      </c>
      <c r="J67" s="2"/>
      <c r="K67" s="3"/>
      <c r="L67" s="3"/>
      <c r="M67" s="2"/>
      <c r="N67" s="2">
        <v>0</v>
      </c>
      <c r="O67" s="3"/>
      <c r="P67" s="3">
        <v>20</v>
      </c>
      <c r="Q67" s="2">
        <f t="shared" si="0"/>
        <v>50</v>
      </c>
      <c r="R67" s="2" t="str">
        <f t="shared" si="1"/>
        <v>E</v>
      </c>
    </row>
    <row r="68" spans="1:18" x14ac:dyDescent="0.3">
      <c r="A68" s="2" t="s">
        <v>116</v>
      </c>
      <c r="B68" s="2" t="s">
        <v>210</v>
      </c>
      <c r="C68" s="2">
        <v>5</v>
      </c>
      <c r="D68" s="2">
        <v>7</v>
      </c>
      <c r="E68" s="2"/>
      <c r="F68" s="2">
        <v>5.25</v>
      </c>
      <c r="G68" s="3"/>
      <c r="H68" s="3">
        <v>21</v>
      </c>
      <c r="I68" s="2">
        <v>10</v>
      </c>
      <c r="J68" s="2"/>
      <c r="K68" s="3"/>
      <c r="L68" s="3"/>
      <c r="M68" s="2"/>
      <c r="N68" s="2"/>
      <c r="O68" s="3"/>
      <c r="P68" s="3">
        <v>7</v>
      </c>
      <c r="Q68" s="2">
        <f t="shared" si="0"/>
        <v>50</v>
      </c>
      <c r="R68" s="2" t="str">
        <f t="shared" ref="R68:R129" si="2">_xlfn.IFS(Q68&gt;89, "A", Q68&gt;79, "B", Q68&gt;69, "C", Q68&gt;59, "D", Q68&gt;49, "E", Q68&lt;50, "F")</f>
        <v>E</v>
      </c>
    </row>
    <row r="69" spans="1:18" x14ac:dyDescent="0.3">
      <c r="A69" s="2" t="s">
        <v>117</v>
      </c>
      <c r="B69" s="2" t="s">
        <v>211</v>
      </c>
      <c r="C69" s="2">
        <v>5</v>
      </c>
      <c r="D69" s="2">
        <v>7</v>
      </c>
      <c r="E69" s="2">
        <v>7</v>
      </c>
      <c r="F69" s="2">
        <v>10</v>
      </c>
      <c r="G69" s="3"/>
      <c r="H69" s="3"/>
      <c r="I69" s="2">
        <v>2.5</v>
      </c>
      <c r="J69" s="2">
        <v>8</v>
      </c>
      <c r="K69" s="3"/>
      <c r="L69" s="3"/>
      <c r="M69" s="2"/>
      <c r="N69" s="2"/>
      <c r="O69" s="3"/>
      <c r="P69" s="3"/>
      <c r="Q69" s="2">
        <f t="shared" ref="Q69:Q129" si="3">SUM(C69,D69)+IF(ISBLANK(H69), IF(ISBLANK(G69),IF(ISBLANK(F69),E69,F69),G69),H69)+IF(ISBLANK(L69), IF(ISBLANK(K69),IF(ISBLANK(J69),I69,J69),K69),L69)+IF(ISBLANK(P69), IF(ISBLANK(O69),IF(ISBLANK(N69),M69,N69),O69),P69)</f>
        <v>30</v>
      </c>
      <c r="R69" s="2" t="str">
        <f t="shared" si="2"/>
        <v>F</v>
      </c>
    </row>
    <row r="70" spans="1:18" x14ac:dyDescent="0.3">
      <c r="A70" s="2" t="s">
        <v>118</v>
      </c>
      <c r="B70" s="2" t="s">
        <v>212</v>
      </c>
      <c r="C70" s="2">
        <v>7</v>
      </c>
      <c r="D70" s="2">
        <v>7</v>
      </c>
      <c r="E70" s="2"/>
      <c r="F70" s="2"/>
      <c r="G70" s="3">
        <v>5</v>
      </c>
      <c r="H70" s="3">
        <v>7</v>
      </c>
      <c r="I70" s="2">
        <v>2.5</v>
      </c>
      <c r="J70" s="2"/>
      <c r="K70" s="3"/>
      <c r="L70" s="3">
        <v>2.5</v>
      </c>
      <c r="M70" s="2"/>
      <c r="N70" s="2"/>
      <c r="O70" s="3"/>
      <c r="P70" s="3">
        <v>0</v>
      </c>
      <c r="Q70" s="2">
        <f t="shared" si="3"/>
        <v>23.5</v>
      </c>
      <c r="R70" s="2" t="str">
        <f t="shared" si="2"/>
        <v>F</v>
      </c>
    </row>
    <row r="71" spans="1:18" x14ac:dyDescent="0.3">
      <c r="A71" s="2" t="s">
        <v>119</v>
      </c>
      <c r="B71" s="2" t="s">
        <v>213</v>
      </c>
      <c r="C71" s="2">
        <v>3</v>
      </c>
      <c r="D71" s="2">
        <v>4</v>
      </c>
      <c r="E71" s="2"/>
      <c r="F71" s="2"/>
      <c r="G71" s="3"/>
      <c r="H71" s="3">
        <v>8.75</v>
      </c>
      <c r="I71" s="2"/>
      <c r="J71" s="2"/>
      <c r="K71" s="3"/>
      <c r="L71" s="3">
        <v>7.5</v>
      </c>
      <c r="M71" s="2"/>
      <c r="N71" s="2"/>
      <c r="O71" s="3"/>
      <c r="P71" s="3">
        <v>10</v>
      </c>
      <c r="Q71" s="2">
        <f t="shared" si="3"/>
        <v>33.25</v>
      </c>
      <c r="R71" s="2" t="str">
        <f t="shared" si="2"/>
        <v>F</v>
      </c>
    </row>
    <row r="72" spans="1:18" x14ac:dyDescent="0.3">
      <c r="A72" s="2" t="s">
        <v>120</v>
      </c>
      <c r="B72" s="2" t="s">
        <v>214</v>
      </c>
      <c r="C72" s="2">
        <v>5</v>
      </c>
      <c r="D72" s="2">
        <v>9</v>
      </c>
      <c r="E72" s="2"/>
      <c r="F72" s="2"/>
      <c r="G72" s="3"/>
      <c r="H72" s="3"/>
      <c r="I72" s="2"/>
      <c r="J72" s="2"/>
      <c r="K72" s="3"/>
      <c r="L72" s="3"/>
      <c r="M72" s="2"/>
      <c r="N72" s="2"/>
      <c r="O72" s="3"/>
      <c r="P72" s="3"/>
      <c r="Q72" s="2">
        <f t="shared" si="3"/>
        <v>14</v>
      </c>
      <c r="R72" s="2" t="str">
        <f t="shared" si="2"/>
        <v>F</v>
      </c>
    </row>
    <row r="73" spans="1:18" x14ac:dyDescent="0.3">
      <c r="A73" s="2" t="s">
        <v>121</v>
      </c>
      <c r="B73" s="2" t="s">
        <v>215</v>
      </c>
      <c r="C73" s="2">
        <v>0</v>
      </c>
      <c r="D73" s="2">
        <v>0</v>
      </c>
      <c r="E73" s="2"/>
      <c r="F73" s="2"/>
      <c r="G73" s="3"/>
      <c r="H73" s="3"/>
      <c r="I73" s="2"/>
      <c r="J73" s="2"/>
      <c r="K73" s="3"/>
      <c r="L73" s="3"/>
      <c r="M73" s="2"/>
      <c r="N73" s="2"/>
      <c r="O73" s="3"/>
      <c r="P73" s="3"/>
      <c r="Q73" s="2">
        <f t="shared" si="3"/>
        <v>0</v>
      </c>
      <c r="R73" s="2" t="str">
        <f t="shared" si="2"/>
        <v>F</v>
      </c>
    </row>
    <row r="74" spans="1:18" x14ac:dyDescent="0.3">
      <c r="A74" s="2" t="s">
        <v>122</v>
      </c>
      <c r="B74" s="2" t="s">
        <v>216</v>
      </c>
      <c r="C74" s="2">
        <v>0</v>
      </c>
      <c r="D74" s="2">
        <v>0</v>
      </c>
      <c r="E74" s="2">
        <v>5.25</v>
      </c>
      <c r="F74" s="2">
        <v>10.5</v>
      </c>
      <c r="G74" s="3"/>
      <c r="H74" s="3"/>
      <c r="I74" s="2"/>
      <c r="J74" s="2">
        <v>0</v>
      </c>
      <c r="K74" s="3"/>
      <c r="L74" s="3"/>
      <c r="M74" s="2"/>
      <c r="N74" s="2"/>
      <c r="O74" s="3"/>
      <c r="P74" s="3"/>
      <c r="Q74" s="2">
        <f t="shared" si="3"/>
        <v>10.5</v>
      </c>
      <c r="R74" s="2" t="str">
        <f t="shared" si="2"/>
        <v>F</v>
      </c>
    </row>
    <row r="75" spans="1:18" x14ac:dyDescent="0.3">
      <c r="A75" s="2" t="s">
        <v>123</v>
      </c>
      <c r="B75" s="2" t="s">
        <v>217</v>
      </c>
      <c r="C75" s="2">
        <v>0</v>
      </c>
      <c r="D75" s="2">
        <v>0</v>
      </c>
      <c r="E75" s="2"/>
      <c r="F75" s="2"/>
      <c r="G75" s="3"/>
      <c r="H75" s="3"/>
      <c r="I75" s="2"/>
      <c r="J75" s="2"/>
      <c r="K75" s="3"/>
      <c r="L75" s="3"/>
      <c r="M75" s="2"/>
      <c r="N75" s="2"/>
      <c r="O75" s="3"/>
      <c r="P75" s="3"/>
      <c r="Q75" s="2">
        <f t="shared" si="3"/>
        <v>0</v>
      </c>
      <c r="R75" s="2" t="str">
        <f t="shared" si="2"/>
        <v>F</v>
      </c>
    </row>
    <row r="76" spans="1:18" x14ac:dyDescent="0.3">
      <c r="A76" s="2" t="s">
        <v>124</v>
      </c>
      <c r="B76" s="2" t="s">
        <v>218</v>
      </c>
      <c r="C76" s="2">
        <v>5</v>
      </c>
      <c r="D76" s="2">
        <v>4</v>
      </c>
      <c r="E76" s="2"/>
      <c r="F76" s="2">
        <v>5.25</v>
      </c>
      <c r="G76" s="3"/>
      <c r="H76" s="3"/>
      <c r="I76" s="2">
        <v>2.5</v>
      </c>
      <c r="J76" s="2"/>
      <c r="K76" s="3"/>
      <c r="L76" s="3"/>
      <c r="M76" s="2"/>
      <c r="N76" s="2"/>
      <c r="O76" s="3"/>
      <c r="P76" s="3"/>
      <c r="Q76" s="2">
        <f t="shared" si="3"/>
        <v>16.75</v>
      </c>
      <c r="R76" s="2" t="str">
        <f t="shared" si="2"/>
        <v>F</v>
      </c>
    </row>
    <row r="77" spans="1:18" x14ac:dyDescent="0.3">
      <c r="A77" s="2" t="s">
        <v>125</v>
      </c>
      <c r="B77" s="2" t="s">
        <v>219</v>
      </c>
      <c r="C77" s="2">
        <v>4</v>
      </c>
      <c r="D77" s="2">
        <v>0</v>
      </c>
      <c r="E77" s="2">
        <v>6.25</v>
      </c>
      <c r="F77" s="2">
        <v>5.25</v>
      </c>
      <c r="G77" s="3"/>
      <c r="H77" s="3">
        <v>7</v>
      </c>
      <c r="I77" s="2">
        <v>0</v>
      </c>
      <c r="J77" s="2">
        <v>2.5</v>
      </c>
      <c r="K77" s="3"/>
      <c r="L77" s="3">
        <v>0</v>
      </c>
      <c r="M77" s="2"/>
      <c r="N77" s="2"/>
      <c r="O77" s="3"/>
      <c r="P77" s="3">
        <v>2</v>
      </c>
      <c r="Q77" s="2">
        <f t="shared" si="3"/>
        <v>13</v>
      </c>
      <c r="R77" s="2" t="str">
        <f t="shared" si="2"/>
        <v>F</v>
      </c>
    </row>
    <row r="78" spans="1:18" x14ac:dyDescent="0.3">
      <c r="A78" s="2" t="s">
        <v>126</v>
      </c>
      <c r="B78" s="2" t="s">
        <v>220</v>
      </c>
      <c r="C78" s="2">
        <v>7</v>
      </c>
      <c r="D78" s="2">
        <v>5</v>
      </c>
      <c r="E78" s="2"/>
      <c r="F78" s="2">
        <v>10.5</v>
      </c>
      <c r="G78" s="3"/>
      <c r="H78" s="3"/>
      <c r="I78" s="2">
        <v>2.5</v>
      </c>
      <c r="J78" s="2">
        <v>10</v>
      </c>
      <c r="K78" s="3"/>
      <c r="L78" s="3"/>
      <c r="M78" s="2"/>
      <c r="N78" s="2"/>
      <c r="O78" s="3"/>
      <c r="P78" s="3"/>
      <c r="Q78" s="2">
        <f t="shared" si="3"/>
        <v>32.5</v>
      </c>
      <c r="R78" s="2" t="str">
        <f t="shared" si="2"/>
        <v>F</v>
      </c>
    </row>
    <row r="79" spans="1:18" x14ac:dyDescent="0.3">
      <c r="A79" s="2" t="s">
        <v>127</v>
      </c>
      <c r="B79" s="2" t="s">
        <v>221</v>
      </c>
      <c r="C79" s="2">
        <v>9</v>
      </c>
      <c r="D79" s="2">
        <v>9</v>
      </c>
      <c r="E79" s="2"/>
      <c r="F79" s="2"/>
      <c r="G79" s="3"/>
      <c r="H79" s="3">
        <v>15.75</v>
      </c>
      <c r="I79" s="2"/>
      <c r="J79" s="2"/>
      <c r="K79" s="3">
        <v>15</v>
      </c>
      <c r="L79" s="3"/>
      <c r="M79" s="2"/>
      <c r="N79" s="2"/>
      <c r="O79" s="3"/>
      <c r="P79" s="3">
        <v>14</v>
      </c>
      <c r="Q79" s="2">
        <f t="shared" si="3"/>
        <v>62.75</v>
      </c>
      <c r="R79" s="2" t="str">
        <f t="shared" si="2"/>
        <v>D</v>
      </c>
    </row>
    <row r="80" spans="1:18" x14ac:dyDescent="0.3">
      <c r="A80" s="2" t="s">
        <v>128</v>
      </c>
      <c r="B80" s="2" t="s">
        <v>222</v>
      </c>
      <c r="C80" s="2">
        <v>0</v>
      </c>
      <c r="D80" s="2">
        <v>4</v>
      </c>
      <c r="E80" s="2">
        <v>7</v>
      </c>
      <c r="F80" s="2">
        <v>7</v>
      </c>
      <c r="G80" s="3"/>
      <c r="H80" s="3"/>
      <c r="I80" s="2">
        <v>7.5</v>
      </c>
      <c r="J80" s="2"/>
      <c r="K80" s="3"/>
      <c r="L80" s="3"/>
      <c r="M80" s="2"/>
      <c r="N80" s="2"/>
      <c r="O80" s="3"/>
      <c r="P80" s="3"/>
      <c r="Q80" s="2">
        <f t="shared" si="3"/>
        <v>18.5</v>
      </c>
      <c r="R80" s="2" t="str">
        <f t="shared" si="2"/>
        <v>F</v>
      </c>
    </row>
    <row r="81" spans="1:18" x14ac:dyDescent="0.3">
      <c r="A81" s="2" t="s">
        <v>129</v>
      </c>
      <c r="B81" s="2" t="s">
        <v>223</v>
      </c>
      <c r="C81" s="2">
        <v>2</v>
      </c>
      <c r="D81" s="2">
        <v>0</v>
      </c>
      <c r="E81" s="2"/>
      <c r="F81" s="2"/>
      <c r="G81" s="3"/>
      <c r="H81" s="3"/>
      <c r="I81" s="2">
        <v>0</v>
      </c>
      <c r="J81" s="2"/>
      <c r="K81" s="3"/>
      <c r="L81" s="3"/>
      <c r="M81" s="2"/>
      <c r="N81" s="2"/>
      <c r="O81" s="3"/>
      <c r="P81" s="3"/>
      <c r="Q81" s="2">
        <f t="shared" si="3"/>
        <v>2</v>
      </c>
      <c r="R81" s="2" t="str">
        <f t="shared" si="2"/>
        <v>F</v>
      </c>
    </row>
    <row r="82" spans="1:18" x14ac:dyDescent="0.3">
      <c r="A82" s="2" t="s">
        <v>130</v>
      </c>
      <c r="B82" s="2" t="s">
        <v>224</v>
      </c>
      <c r="C82" s="2">
        <v>0</v>
      </c>
      <c r="D82" s="2">
        <v>0</v>
      </c>
      <c r="E82" s="2"/>
      <c r="F82" s="2">
        <v>8.75</v>
      </c>
      <c r="G82" s="3"/>
      <c r="H82" s="3">
        <v>10.5</v>
      </c>
      <c r="I82" s="2">
        <v>11.25</v>
      </c>
      <c r="J82" s="2"/>
      <c r="K82" s="3">
        <v>16</v>
      </c>
      <c r="L82" s="3"/>
      <c r="M82" s="2"/>
      <c r="N82" s="2"/>
      <c r="O82" s="3">
        <v>10</v>
      </c>
      <c r="P82" s="3"/>
      <c r="Q82" s="2">
        <f t="shared" si="3"/>
        <v>36.5</v>
      </c>
      <c r="R82" s="2" t="str">
        <f t="shared" si="2"/>
        <v>F</v>
      </c>
    </row>
    <row r="83" spans="1:18" x14ac:dyDescent="0.3">
      <c r="A83" s="2" t="s">
        <v>131</v>
      </c>
      <c r="B83" s="2" t="s">
        <v>225</v>
      </c>
      <c r="C83" s="2">
        <v>0</v>
      </c>
      <c r="D83" s="2">
        <v>0</v>
      </c>
      <c r="E83" s="2"/>
      <c r="F83" s="2"/>
      <c r="G83" s="3"/>
      <c r="H83" s="3"/>
      <c r="I83" s="2">
        <v>5</v>
      </c>
      <c r="J83" s="2"/>
      <c r="K83" s="3"/>
      <c r="L83" s="3"/>
      <c r="M83" s="2"/>
      <c r="N83" s="2"/>
      <c r="O83" s="3"/>
      <c r="P83" s="3"/>
      <c r="Q83" s="2">
        <f t="shared" si="3"/>
        <v>5</v>
      </c>
      <c r="R83" s="2" t="str">
        <f t="shared" si="2"/>
        <v>F</v>
      </c>
    </row>
    <row r="84" spans="1:18" x14ac:dyDescent="0.3">
      <c r="A84" s="2" t="s">
        <v>132</v>
      </c>
      <c r="B84" s="2" t="s">
        <v>226</v>
      </c>
      <c r="C84" s="2">
        <v>0</v>
      </c>
      <c r="D84" s="2">
        <v>0</v>
      </c>
      <c r="E84" s="2">
        <v>8.75</v>
      </c>
      <c r="F84" s="2">
        <v>1.75</v>
      </c>
      <c r="G84" s="3"/>
      <c r="H84" s="3"/>
      <c r="I84" s="2"/>
      <c r="J84" s="2"/>
      <c r="K84" s="3"/>
      <c r="L84" s="3"/>
      <c r="M84" s="2"/>
      <c r="N84" s="2"/>
      <c r="O84" s="3"/>
      <c r="P84" s="3"/>
      <c r="Q84" s="2">
        <f t="shared" si="3"/>
        <v>1.75</v>
      </c>
      <c r="R84" s="2" t="str">
        <f t="shared" si="2"/>
        <v>F</v>
      </c>
    </row>
    <row r="85" spans="1:18" x14ac:dyDescent="0.3">
      <c r="A85" s="2" t="s">
        <v>133</v>
      </c>
      <c r="B85" s="2" t="s">
        <v>227</v>
      </c>
      <c r="C85" s="2">
        <v>0</v>
      </c>
      <c r="D85" s="2">
        <v>0</v>
      </c>
      <c r="E85" s="2"/>
      <c r="F85" s="2">
        <v>22</v>
      </c>
      <c r="G85" s="3"/>
      <c r="H85" s="3"/>
      <c r="I85" s="2"/>
      <c r="J85" s="2">
        <v>10</v>
      </c>
      <c r="K85" s="3"/>
      <c r="L85" s="3"/>
      <c r="M85" s="2"/>
      <c r="N85" s="2"/>
      <c r="O85" s="3"/>
      <c r="P85" s="3"/>
      <c r="Q85" s="2">
        <f t="shared" si="3"/>
        <v>32</v>
      </c>
      <c r="R85" s="2" t="str">
        <f t="shared" si="2"/>
        <v>F</v>
      </c>
    </row>
    <row r="86" spans="1:18" x14ac:dyDescent="0.3">
      <c r="A86" s="2" t="s">
        <v>134</v>
      </c>
      <c r="B86" s="2" t="s">
        <v>228</v>
      </c>
      <c r="C86" s="2">
        <v>2</v>
      </c>
      <c r="D86" s="2">
        <v>0</v>
      </c>
      <c r="E86" s="2"/>
      <c r="F86" s="2"/>
      <c r="G86" s="3"/>
      <c r="H86" s="3"/>
      <c r="I86" s="2"/>
      <c r="J86" s="2">
        <v>9</v>
      </c>
      <c r="K86" s="3"/>
      <c r="L86" s="3"/>
      <c r="M86" s="2"/>
      <c r="N86" s="2"/>
      <c r="O86" s="3"/>
      <c r="P86" s="3"/>
      <c r="Q86" s="2">
        <f t="shared" si="3"/>
        <v>11</v>
      </c>
      <c r="R86" s="2" t="str">
        <f t="shared" si="2"/>
        <v>F</v>
      </c>
    </row>
    <row r="87" spans="1:18" x14ac:dyDescent="0.3">
      <c r="A87" s="2" t="s">
        <v>135</v>
      </c>
      <c r="B87" s="2" t="s">
        <v>229</v>
      </c>
      <c r="C87" s="2">
        <v>2</v>
      </c>
      <c r="D87" s="2">
        <v>0</v>
      </c>
      <c r="E87" s="2"/>
      <c r="F87" s="2"/>
      <c r="G87" s="3"/>
      <c r="H87" s="3"/>
      <c r="I87" s="2"/>
      <c r="J87" s="2"/>
      <c r="K87" s="3"/>
      <c r="L87" s="3"/>
      <c r="M87" s="2"/>
      <c r="N87" s="2"/>
      <c r="O87" s="3"/>
      <c r="P87" s="3"/>
      <c r="Q87" s="2">
        <f t="shared" si="3"/>
        <v>2</v>
      </c>
      <c r="R87" s="2" t="str">
        <f t="shared" si="2"/>
        <v>F</v>
      </c>
    </row>
    <row r="88" spans="1:18" x14ac:dyDescent="0.3">
      <c r="A88" s="5" t="s">
        <v>136</v>
      </c>
      <c r="B88" s="2" t="s">
        <v>137</v>
      </c>
      <c r="C88" s="2">
        <v>0</v>
      </c>
      <c r="D88" s="2">
        <v>0</v>
      </c>
      <c r="E88" s="2"/>
      <c r="F88" s="2"/>
      <c r="G88" s="3"/>
      <c r="H88" s="3"/>
      <c r="I88" s="2"/>
      <c r="J88" s="2"/>
      <c r="K88" s="3"/>
      <c r="L88" s="3"/>
      <c r="M88" s="2"/>
      <c r="N88" s="2"/>
      <c r="O88" s="3"/>
      <c r="P88" s="3"/>
      <c r="Q88" s="2">
        <f t="shared" si="3"/>
        <v>0</v>
      </c>
      <c r="R88" s="2" t="str">
        <f t="shared" si="2"/>
        <v>F</v>
      </c>
    </row>
    <row r="89" spans="1:18" x14ac:dyDescent="0.3">
      <c r="A89" s="2" t="s">
        <v>138</v>
      </c>
      <c r="B89" s="2" t="s">
        <v>230</v>
      </c>
      <c r="C89" s="2">
        <v>0</v>
      </c>
      <c r="D89" s="2">
        <v>2</v>
      </c>
      <c r="E89" s="2">
        <v>16.75</v>
      </c>
      <c r="F89" s="2"/>
      <c r="G89" s="3"/>
      <c r="H89" s="3"/>
      <c r="I89" s="2">
        <v>2.5</v>
      </c>
      <c r="J89" s="2">
        <v>1</v>
      </c>
      <c r="K89" s="3"/>
      <c r="L89" s="3"/>
      <c r="M89" s="2"/>
      <c r="N89" s="2"/>
      <c r="O89" s="3"/>
      <c r="P89" s="3"/>
      <c r="Q89" s="2">
        <f t="shared" si="3"/>
        <v>19.75</v>
      </c>
      <c r="R89" s="2" t="str">
        <f t="shared" si="2"/>
        <v>F</v>
      </c>
    </row>
    <row r="90" spans="1:18" x14ac:dyDescent="0.3">
      <c r="A90" s="2" t="s">
        <v>139</v>
      </c>
      <c r="B90" s="2" t="s">
        <v>231</v>
      </c>
      <c r="C90" s="2">
        <v>5</v>
      </c>
      <c r="D90" s="2">
        <v>2</v>
      </c>
      <c r="E90" s="2"/>
      <c r="F90" s="2"/>
      <c r="G90" s="3">
        <v>5.25</v>
      </c>
      <c r="H90" s="3">
        <v>5.25</v>
      </c>
      <c r="I90" s="2"/>
      <c r="J90" s="2"/>
      <c r="K90" s="3"/>
      <c r="L90" s="3">
        <v>10</v>
      </c>
      <c r="M90" s="2"/>
      <c r="N90" s="2"/>
      <c r="O90" s="3"/>
      <c r="P90" s="3"/>
      <c r="Q90" s="2">
        <f t="shared" si="3"/>
        <v>22.25</v>
      </c>
      <c r="R90" s="2" t="str">
        <f t="shared" si="2"/>
        <v>F</v>
      </c>
    </row>
    <row r="91" spans="1:18" x14ac:dyDescent="0.3">
      <c r="A91" s="2" t="s">
        <v>140</v>
      </c>
      <c r="B91" s="2" t="s">
        <v>232</v>
      </c>
      <c r="C91" s="2">
        <v>5</v>
      </c>
      <c r="D91" s="2">
        <v>5</v>
      </c>
      <c r="E91" s="2">
        <v>8.75</v>
      </c>
      <c r="F91" s="2">
        <v>10.5</v>
      </c>
      <c r="G91" s="3"/>
      <c r="H91" s="3"/>
      <c r="I91" s="2">
        <v>10</v>
      </c>
      <c r="J91" s="2"/>
      <c r="K91" s="3"/>
      <c r="L91" s="3"/>
      <c r="M91" s="2">
        <v>0</v>
      </c>
      <c r="N91" s="2">
        <v>0</v>
      </c>
      <c r="O91" s="3"/>
      <c r="P91" s="3"/>
      <c r="Q91" s="2">
        <f t="shared" si="3"/>
        <v>30.5</v>
      </c>
      <c r="R91" s="2" t="str">
        <f t="shared" si="2"/>
        <v>F</v>
      </c>
    </row>
    <row r="92" spans="1:18" x14ac:dyDescent="0.3">
      <c r="A92" s="2" t="s">
        <v>141</v>
      </c>
      <c r="B92" s="2" t="s">
        <v>233</v>
      </c>
      <c r="C92" s="2">
        <v>0</v>
      </c>
      <c r="D92" s="2">
        <v>0</v>
      </c>
      <c r="E92" s="2"/>
      <c r="F92" s="2"/>
      <c r="G92" s="3"/>
      <c r="H92" s="3"/>
      <c r="I92" s="2"/>
      <c r="J92" s="2"/>
      <c r="K92" s="3"/>
      <c r="L92" s="3"/>
      <c r="M92" s="2"/>
      <c r="N92" s="2"/>
      <c r="O92" s="3"/>
      <c r="P92" s="3"/>
      <c r="Q92" s="2">
        <f t="shared" si="3"/>
        <v>0</v>
      </c>
      <c r="R92" s="2" t="str">
        <f t="shared" si="2"/>
        <v>F</v>
      </c>
    </row>
    <row r="93" spans="1:18" x14ac:dyDescent="0.3">
      <c r="A93" s="2" t="s">
        <v>142</v>
      </c>
      <c r="B93" s="2" t="s">
        <v>234</v>
      </c>
      <c r="C93" s="2">
        <v>7</v>
      </c>
      <c r="D93" s="2">
        <v>4</v>
      </c>
      <c r="E93" s="2">
        <v>15</v>
      </c>
      <c r="F93" s="2"/>
      <c r="G93" s="3">
        <v>5.25</v>
      </c>
      <c r="H93" s="3">
        <v>15.75</v>
      </c>
      <c r="I93" s="2">
        <v>10</v>
      </c>
      <c r="J93" s="2">
        <v>11</v>
      </c>
      <c r="K93" s="3"/>
      <c r="L93" s="3">
        <v>7.5</v>
      </c>
      <c r="M93" s="2"/>
      <c r="N93" s="2"/>
      <c r="O93" s="3"/>
      <c r="P93" s="3">
        <v>0</v>
      </c>
      <c r="Q93" s="2">
        <f t="shared" si="3"/>
        <v>34.25</v>
      </c>
      <c r="R93" s="2" t="str">
        <f t="shared" si="2"/>
        <v>F</v>
      </c>
    </row>
    <row r="94" spans="1:18" x14ac:dyDescent="0.3">
      <c r="A94" s="2" t="s">
        <v>143</v>
      </c>
      <c r="B94" s="2" t="s">
        <v>235</v>
      </c>
      <c r="C94" s="2">
        <v>4</v>
      </c>
      <c r="D94" s="2">
        <v>0</v>
      </c>
      <c r="E94" s="2">
        <v>1.75</v>
      </c>
      <c r="F94" s="2"/>
      <c r="G94" s="3"/>
      <c r="H94" s="3"/>
      <c r="I94" s="2"/>
      <c r="J94" s="2">
        <v>2.5</v>
      </c>
      <c r="K94" s="3"/>
      <c r="L94" s="3"/>
      <c r="M94" s="2"/>
      <c r="N94" s="2"/>
      <c r="O94" s="3"/>
      <c r="P94" s="3"/>
      <c r="Q94" s="2">
        <f t="shared" si="3"/>
        <v>8.25</v>
      </c>
      <c r="R94" s="2" t="str">
        <f t="shared" si="2"/>
        <v>F</v>
      </c>
    </row>
    <row r="95" spans="1:18" x14ac:dyDescent="0.3">
      <c r="A95" s="2" t="s">
        <v>144</v>
      </c>
      <c r="B95" s="2" t="s">
        <v>236</v>
      </c>
      <c r="C95" s="2">
        <v>0</v>
      </c>
      <c r="D95" s="2">
        <v>0</v>
      </c>
      <c r="E95" s="2"/>
      <c r="F95" s="2"/>
      <c r="G95" s="3"/>
      <c r="H95" s="3"/>
      <c r="I95" s="2"/>
      <c r="J95" s="2"/>
      <c r="K95" s="3"/>
      <c r="L95" s="3"/>
      <c r="M95" s="2"/>
      <c r="N95" s="2"/>
      <c r="O95" s="3"/>
      <c r="P95" s="3"/>
      <c r="Q95" s="2">
        <f t="shared" si="3"/>
        <v>0</v>
      </c>
      <c r="R95" s="2" t="str">
        <f t="shared" si="2"/>
        <v>F</v>
      </c>
    </row>
    <row r="96" spans="1:18" x14ac:dyDescent="0.3">
      <c r="A96" s="2" t="s">
        <v>145</v>
      </c>
      <c r="B96" s="2" t="s">
        <v>237</v>
      </c>
      <c r="C96" s="2">
        <v>0</v>
      </c>
      <c r="D96" s="2">
        <v>0</v>
      </c>
      <c r="E96" s="2"/>
      <c r="F96" s="2"/>
      <c r="G96" s="3"/>
      <c r="H96" s="3"/>
      <c r="I96" s="2"/>
      <c r="J96" s="2"/>
      <c r="K96" s="3"/>
      <c r="L96" s="3"/>
      <c r="M96" s="2"/>
      <c r="N96" s="2"/>
      <c r="O96" s="3"/>
      <c r="P96" s="3"/>
      <c r="Q96" s="2">
        <f t="shared" si="3"/>
        <v>0</v>
      </c>
      <c r="R96" s="2" t="str">
        <f t="shared" si="2"/>
        <v>F</v>
      </c>
    </row>
    <row r="97" spans="1:18" x14ac:dyDescent="0.3">
      <c r="A97" s="2" t="s">
        <v>146</v>
      </c>
      <c r="B97" s="2" t="s">
        <v>238</v>
      </c>
      <c r="C97" s="2">
        <v>0</v>
      </c>
      <c r="D97" s="2">
        <v>0</v>
      </c>
      <c r="E97" s="2"/>
      <c r="F97" s="2"/>
      <c r="G97" s="3"/>
      <c r="H97" s="3"/>
      <c r="I97" s="2"/>
      <c r="J97" s="2"/>
      <c r="K97" s="3"/>
      <c r="L97" s="3"/>
      <c r="M97" s="2"/>
      <c r="N97" s="2"/>
      <c r="O97" s="3"/>
      <c r="P97" s="3"/>
      <c r="Q97" s="2">
        <f t="shared" si="3"/>
        <v>0</v>
      </c>
      <c r="R97" s="2" t="str">
        <f t="shared" si="2"/>
        <v>F</v>
      </c>
    </row>
    <row r="98" spans="1:18" x14ac:dyDescent="0.3">
      <c r="A98" s="2" t="s">
        <v>147</v>
      </c>
      <c r="B98" s="2" t="s">
        <v>239</v>
      </c>
      <c r="C98" s="2">
        <v>5</v>
      </c>
      <c r="D98" s="2">
        <v>7</v>
      </c>
      <c r="E98" s="2"/>
      <c r="F98" s="2">
        <v>3.5</v>
      </c>
      <c r="G98" s="3"/>
      <c r="H98" s="3">
        <v>10</v>
      </c>
      <c r="I98" s="2">
        <v>2.5</v>
      </c>
      <c r="J98" s="2">
        <v>17.5</v>
      </c>
      <c r="K98" s="3"/>
      <c r="L98" s="3"/>
      <c r="M98" s="2"/>
      <c r="N98" s="2"/>
      <c r="O98" s="3"/>
      <c r="P98" s="3">
        <v>6</v>
      </c>
      <c r="Q98" s="2">
        <f t="shared" si="3"/>
        <v>45.5</v>
      </c>
      <c r="R98" s="2" t="str">
        <f t="shared" si="2"/>
        <v>F</v>
      </c>
    </row>
    <row r="99" spans="1:18" x14ac:dyDescent="0.3">
      <c r="A99" s="2" t="s">
        <v>148</v>
      </c>
      <c r="B99" s="2" t="s">
        <v>240</v>
      </c>
      <c r="C99" s="2">
        <v>7</v>
      </c>
      <c r="D99" s="2">
        <v>4</v>
      </c>
      <c r="E99" s="2">
        <v>5.25</v>
      </c>
      <c r="F99" s="2">
        <v>0</v>
      </c>
      <c r="G99" s="3"/>
      <c r="H99" s="3"/>
      <c r="I99" s="2">
        <v>5</v>
      </c>
      <c r="J99" s="2">
        <v>12</v>
      </c>
      <c r="K99" s="3"/>
      <c r="L99" s="3"/>
      <c r="M99" s="2"/>
      <c r="N99" s="2"/>
      <c r="O99" s="3"/>
      <c r="P99" s="3"/>
      <c r="Q99" s="2">
        <f t="shared" si="3"/>
        <v>23</v>
      </c>
      <c r="R99" s="2" t="str">
        <f t="shared" si="2"/>
        <v>F</v>
      </c>
    </row>
    <row r="100" spans="1:18" x14ac:dyDescent="0.3">
      <c r="A100" s="2" t="s">
        <v>149</v>
      </c>
      <c r="B100" s="2" t="s">
        <v>241</v>
      </c>
      <c r="C100" s="2">
        <v>8</v>
      </c>
      <c r="D100" s="2">
        <v>0</v>
      </c>
      <c r="E100" s="2">
        <v>3.5</v>
      </c>
      <c r="F100" s="2">
        <v>5.25</v>
      </c>
      <c r="G100" s="3"/>
      <c r="H100" s="3"/>
      <c r="I100" s="2"/>
      <c r="J100" s="2"/>
      <c r="K100" s="3"/>
      <c r="L100" s="3"/>
      <c r="M100" s="2"/>
      <c r="N100" s="2"/>
      <c r="O100" s="3"/>
      <c r="P100" s="3"/>
      <c r="Q100" s="2">
        <f t="shared" si="3"/>
        <v>13.25</v>
      </c>
      <c r="R100" s="2" t="str">
        <f t="shared" si="2"/>
        <v>F</v>
      </c>
    </row>
    <row r="101" spans="1:18" x14ac:dyDescent="0.3">
      <c r="A101" s="5" t="s">
        <v>150</v>
      </c>
      <c r="B101" s="2" t="s">
        <v>151</v>
      </c>
      <c r="C101" s="2">
        <v>0</v>
      </c>
      <c r="D101" s="2">
        <v>0</v>
      </c>
      <c r="E101" s="2"/>
      <c r="F101" s="2"/>
      <c r="G101" s="3"/>
      <c r="H101" s="3"/>
      <c r="I101" s="2"/>
      <c r="J101" s="2"/>
      <c r="K101" s="3"/>
      <c r="L101" s="3"/>
      <c r="M101" s="2"/>
      <c r="N101" s="2"/>
      <c r="O101" s="3"/>
      <c r="P101" s="3"/>
      <c r="Q101" s="2">
        <f t="shared" si="3"/>
        <v>0</v>
      </c>
      <c r="R101" s="2" t="str">
        <f t="shared" si="2"/>
        <v>F</v>
      </c>
    </row>
    <row r="102" spans="1:18" x14ac:dyDescent="0.3">
      <c r="A102" s="2" t="s">
        <v>152</v>
      </c>
      <c r="B102" s="2" t="s">
        <v>242</v>
      </c>
      <c r="C102" s="2">
        <v>0</v>
      </c>
      <c r="D102" s="2">
        <v>0</v>
      </c>
      <c r="E102" s="2"/>
      <c r="F102" s="2"/>
      <c r="G102" s="3"/>
      <c r="H102" s="3"/>
      <c r="I102" s="2"/>
      <c r="J102" s="2"/>
      <c r="K102" s="3"/>
      <c r="L102" s="3"/>
      <c r="M102" s="2"/>
      <c r="N102" s="2"/>
      <c r="O102" s="3"/>
      <c r="P102" s="3"/>
      <c r="Q102" s="2">
        <f t="shared" si="3"/>
        <v>0</v>
      </c>
      <c r="R102" s="2" t="str">
        <f t="shared" si="2"/>
        <v>F</v>
      </c>
    </row>
    <row r="103" spans="1:18" x14ac:dyDescent="0.3">
      <c r="A103" s="2" t="s">
        <v>153</v>
      </c>
      <c r="B103" s="2" t="s">
        <v>243</v>
      </c>
      <c r="C103" s="2">
        <v>0</v>
      </c>
      <c r="D103" s="2">
        <v>0</v>
      </c>
      <c r="E103" s="2"/>
      <c r="F103" s="2"/>
      <c r="G103" s="3"/>
      <c r="H103" s="3"/>
      <c r="I103" s="2"/>
      <c r="J103" s="2"/>
      <c r="K103" s="3"/>
      <c r="L103" s="3"/>
      <c r="M103" s="2"/>
      <c r="N103" s="2"/>
      <c r="O103" s="3"/>
      <c r="P103" s="3"/>
      <c r="Q103" s="2">
        <f t="shared" si="3"/>
        <v>0</v>
      </c>
      <c r="R103" s="2" t="str">
        <f t="shared" si="2"/>
        <v>F</v>
      </c>
    </row>
    <row r="104" spans="1:18" x14ac:dyDescent="0.3">
      <c r="A104" s="2" t="s">
        <v>154</v>
      </c>
      <c r="B104" s="2" t="s">
        <v>244</v>
      </c>
      <c r="C104" s="2">
        <v>0</v>
      </c>
      <c r="D104" s="2">
        <v>0</v>
      </c>
      <c r="E104" s="2">
        <v>8.75</v>
      </c>
      <c r="F104" s="2">
        <v>3.5</v>
      </c>
      <c r="G104" s="3"/>
      <c r="H104" s="3"/>
      <c r="I104" s="2"/>
      <c r="J104" s="2">
        <v>4</v>
      </c>
      <c r="K104" s="3"/>
      <c r="L104" s="3"/>
      <c r="M104" s="2"/>
      <c r="N104" s="2"/>
      <c r="O104" s="3"/>
      <c r="P104" s="3"/>
      <c r="Q104" s="2">
        <f t="shared" si="3"/>
        <v>7.5</v>
      </c>
      <c r="R104" s="2" t="str">
        <f t="shared" si="2"/>
        <v>F</v>
      </c>
    </row>
    <row r="105" spans="1:18" x14ac:dyDescent="0.3">
      <c r="A105" s="2" t="s">
        <v>155</v>
      </c>
      <c r="B105" s="2" t="s">
        <v>245</v>
      </c>
      <c r="C105" s="2">
        <v>0</v>
      </c>
      <c r="D105" s="2">
        <v>0</v>
      </c>
      <c r="E105" s="2"/>
      <c r="F105" s="2">
        <v>10.5</v>
      </c>
      <c r="G105" s="3"/>
      <c r="H105" s="3"/>
      <c r="I105" s="2"/>
      <c r="J105" s="2">
        <v>2.5</v>
      </c>
      <c r="K105" s="3"/>
      <c r="L105" s="3"/>
      <c r="M105" s="2"/>
      <c r="N105" s="2"/>
      <c r="O105" s="3"/>
      <c r="P105" s="3"/>
      <c r="Q105" s="2">
        <f t="shared" si="3"/>
        <v>13</v>
      </c>
      <c r="R105" s="2" t="str">
        <f t="shared" si="2"/>
        <v>F</v>
      </c>
    </row>
    <row r="106" spans="1:18" x14ac:dyDescent="0.3">
      <c r="A106" s="2" t="s">
        <v>156</v>
      </c>
      <c r="B106" s="2" t="s">
        <v>246</v>
      </c>
      <c r="C106" s="2">
        <v>0</v>
      </c>
      <c r="D106" s="2">
        <v>0</v>
      </c>
      <c r="E106" s="2">
        <v>3.5</v>
      </c>
      <c r="F106" s="2">
        <v>8.75</v>
      </c>
      <c r="G106" s="3">
        <v>9</v>
      </c>
      <c r="H106" s="3">
        <v>18</v>
      </c>
      <c r="I106" s="2">
        <v>6.25</v>
      </c>
      <c r="J106" s="2">
        <v>5</v>
      </c>
      <c r="K106" s="3">
        <v>6.5</v>
      </c>
      <c r="L106" s="3">
        <v>7.5</v>
      </c>
      <c r="M106" s="2"/>
      <c r="N106" s="2"/>
      <c r="O106" s="3">
        <v>10</v>
      </c>
      <c r="P106" s="3">
        <v>12</v>
      </c>
      <c r="Q106" s="2">
        <f t="shared" si="3"/>
        <v>37.5</v>
      </c>
      <c r="R106" s="2" t="str">
        <f t="shared" si="2"/>
        <v>F</v>
      </c>
    </row>
    <row r="107" spans="1:18" x14ac:dyDescent="0.3">
      <c r="A107" s="2" t="s">
        <v>157</v>
      </c>
      <c r="B107" s="2" t="s">
        <v>247</v>
      </c>
      <c r="C107" s="2">
        <v>0</v>
      </c>
      <c r="D107" s="2">
        <v>0</v>
      </c>
      <c r="E107" s="2"/>
      <c r="F107" s="2"/>
      <c r="G107" s="3"/>
      <c r="H107" s="3"/>
      <c r="I107" s="2"/>
      <c r="J107" s="2"/>
      <c r="K107" s="3"/>
      <c r="L107" s="3"/>
      <c r="M107" s="2"/>
      <c r="N107" s="2"/>
      <c r="O107" s="3"/>
      <c r="P107" s="3"/>
      <c r="Q107" s="2">
        <f t="shared" si="3"/>
        <v>0</v>
      </c>
      <c r="R107" s="2" t="str">
        <f t="shared" si="2"/>
        <v>F</v>
      </c>
    </row>
    <row r="108" spans="1:18" x14ac:dyDescent="0.3">
      <c r="A108" s="2" t="s">
        <v>158</v>
      </c>
      <c r="B108" s="2" t="s">
        <v>248</v>
      </c>
      <c r="C108" s="2">
        <v>0</v>
      </c>
      <c r="D108" s="2">
        <v>0</v>
      </c>
      <c r="E108" s="2"/>
      <c r="F108" s="2"/>
      <c r="G108" s="3"/>
      <c r="H108" s="3"/>
      <c r="I108" s="2"/>
      <c r="J108" s="2"/>
      <c r="K108" s="3"/>
      <c r="L108" s="3"/>
      <c r="M108" s="2"/>
      <c r="N108" s="2"/>
      <c r="O108" s="3"/>
      <c r="P108" s="3"/>
      <c r="Q108" s="2">
        <f t="shared" si="3"/>
        <v>0</v>
      </c>
      <c r="R108" s="2" t="str">
        <f t="shared" si="2"/>
        <v>F</v>
      </c>
    </row>
    <row r="109" spans="1:18" x14ac:dyDescent="0.3">
      <c r="A109" s="2" t="s">
        <v>159</v>
      </c>
      <c r="B109" s="2" t="s">
        <v>249</v>
      </c>
      <c r="C109" s="2">
        <v>0</v>
      </c>
      <c r="D109" s="2">
        <v>0</v>
      </c>
      <c r="E109" s="2"/>
      <c r="F109" s="2"/>
      <c r="G109" s="3"/>
      <c r="H109" s="3"/>
      <c r="I109" s="2">
        <v>2.5</v>
      </c>
      <c r="J109" s="2"/>
      <c r="K109" s="3"/>
      <c r="L109" s="3"/>
      <c r="M109" s="2"/>
      <c r="N109" s="2"/>
      <c r="O109" s="3"/>
      <c r="P109" s="3"/>
      <c r="Q109" s="2">
        <f t="shared" si="3"/>
        <v>2.5</v>
      </c>
      <c r="R109" s="2" t="str">
        <f t="shared" si="2"/>
        <v>F</v>
      </c>
    </row>
    <row r="110" spans="1:18" x14ac:dyDescent="0.3">
      <c r="A110" s="2" t="s">
        <v>160</v>
      </c>
      <c r="B110" s="2" t="s">
        <v>250</v>
      </c>
      <c r="C110" s="2">
        <v>0</v>
      </c>
      <c r="D110" s="2">
        <v>0</v>
      </c>
      <c r="E110" s="2"/>
      <c r="F110" s="2"/>
      <c r="G110" s="3"/>
      <c r="H110" s="3"/>
      <c r="I110" s="2"/>
      <c r="J110" s="2"/>
      <c r="K110" s="3"/>
      <c r="L110" s="3"/>
      <c r="M110" s="2"/>
      <c r="N110" s="2"/>
      <c r="O110" s="3"/>
      <c r="P110" s="3"/>
      <c r="Q110" s="2">
        <f t="shared" si="3"/>
        <v>0</v>
      </c>
      <c r="R110" s="2" t="str">
        <f t="shared" si="2"/>
        <v>F</v>
      </c>
    </row>
    <row r="111" spans="1:18" x14ac:dyDescent="0.3">
      <c r="A111" s="2" t="s">
        <v>161</v>
      </c>
      <c r="B111" s="2" t="s">
        <v>251</v>
      </c>
      <c r="C111" s="2">
        <v>0</v>
      </c>
      <c r="D111" s="2">
        <v>0</v>
      </c>
      <c r="E111" s="2">
        <v>8.75</v>
      </c>
      <c r="F111" s="2"/>
      <c r="G111" s="3"/>
      <c r="H111" s="3"/>
      <c r="I111" s="2"/>
      <c r="J111" s="2"/>
      <c r="K111" s="3"/>
      <c r="L111" s="3"/>
      <c r="M111" s="2"/>
      <c r="N111" s="2"/>
      <c r="O111" s="3"/>
      <c r="P111" s="3"/>
      <c r="Q111" s="2">
        <f t="shared" si="3"/>
        <v>8.75</v>
      </c>
      <c r="R111" s="2" t="str">
        <f t="shared" si="2"/>
        <v>F</v>
      </c>
    </row>
    <row r="112" spans="1:18" x14ac:dyDescent="0.3">
      <c r="A112" s="2" t="s">
        <v>162</v>
      </c>
      <c r="B112" s="2" t="s">
        <v>252</v>
      </c>
      <c r="C112" s="2">
        <v>0</v>
      </c>
      <c r="D112" s="2">
        <v>0</v>
      </c>
      <c r="E112" s="2"/>
      <c r="F112" s="2"/>
      <c r="G112" s="3"/>
      <c r="H112" s="3"/>
      <c r="I112" s="2"/>
      <c r="J112" s="2"/>
      <c r="K112" s="3"/>
      <c r="L112" s="3"/>
      <c r="M112" s="2"/>
      <c r="N112" s="2"/>
      <c r="O112" s="3"/>
      <c r="P112" s="3"/>
      <c r="Q112" s="2">
        <f t="shared" si="3"/>
        <v>0</v>
      </c>
      <c r="R112" s="2" t="str">
        <f t="shared" si="2"/>
        <v>F</v>
      </c>
    </row>
    <row r="113" spans="1:18" x14ac:dyDescent="0.3">
      <c r="A113" s="2" t="s">
        <v>163</v>
      </c>
      <c r="B113" s="2" t="s">
        <v>253</v>
      </c>
      <c r="C113" s="2">
        <v>0</v>
      </c>
      <c r="D113" s="2">
        <v>0</v>
      </c>
      <c r="E113" s="2"/>
      <c r="F113" s="2">
        <v>7</v>
      </c>
      <c r="G113" s="3"/>
      <c r="H113" s="3"/>
      <c r="I113" s="2"/>
      <c r="J113" s="2">
        <v>5</v>
      </c>
      <c r="K113" s="3"/>
      <c r="L113" s="3"/>
      <c r="M113" s="2"/>
      <c r="N113" s="2"/>
      <c r="O113" s="3"/>
      <c r="P113" s="3"/>
      <c r="Q113" s="2">
        <f t="shared" si="3"/>
        <v>12</v>
      </c>
      <c r="R113" s="2" t="str">
        <f t="shared" si="2"/>
        <v>F</v>
      </c>
    </row>
    <row r="114" spans="1:18" x14ac:dyDescent="0.3">
      <c r="A114" s="2" t="s">
        <v>164</v>
      </c>
      <c r="B114" s="2" t="s">
        <v>254</v>
      </c>
      <c r="C114" s="2">
        <v>0</v>
      </c>
      <c r="D114" s="2">
        <v>0</v>
      </c>
      <c r="E114" s="2">
        <v>10.5</v>
      </c>
      <c r="F114" s="2">
        <v>10.5</v>
      </c>
      <c r="G114" s="3"/>
      <c r="H114" s="3">
        <v>12.25</v>
      </c>
      <c r="I114" s="2">
        <v>2.5</v>
      </c>
      <c r="J114" s="2">
        <v>7.5</v>
      </c>
      <c r="K114" s="3"/>
      <c r="L114" s="3">
        <v>5</v>
      </c>
      <c r="M114" s="2"/>
      <c r="N114" s="2"/>
      <c r="O114" s="3"/>
      <c r="P114" s="3">
        <v>0</v>
      </c>
      <c r="Q114" s="2">
        <f t="shared" si="3"/>
        <v>17.25</v>
      </c>
      <c r="R114" s="2" t="str">
        <f t="shared" si="2"/>
        <v>F</v>
      </c>
    </row>
    <row r="115" spans="1:18" x14ac:dyDescent="0.3">
      <c r="A115" s="2" t="s">
        <v>165</v>
      </c>
      <c r="B115" s="2" t="s">
        <v>255</v>
      </c>
      <c r="C115" s="2">
        <v>2</v>
      </c>
      <c r="D115" s="2">
        <v>0</v>
      </c>
      <c r="E115" s="2"/>
      <c r="F115" s="2"/>
      <c r="G115" s="3"/>
      <c r="H115" s="3">
        <v>19.25</v>
      </c>
      <c r="I115" s="2"/>
      <c r="J115" s="2"/>
      <c r="K115" s="3"/>
      <c r="L115" s="3">
        <v>12.5</v>
      </c>
      <c r="M115" s="2"/>
      <c r="N115" s="2"/>
      <c r="O115" s="3"/>
      <c r="P115" s="3">
        <v>8</v>
      </c>
      <c r="Q115" s="2">
        <f t="shared" si="3"/>
        <v>41.75</v>
      </c>
      <c r="R115" s="2" t="str">
        <f t="shared" si="2"/>
        <v>F</v>
      </c>
    </row>
    <row r="116" spans="1:18" x14ac:dyDescent="0.3">
      <c r="A116" s="2" t="s">
        <v>166</v>
      </c>
      <c r="B116" s="2" t="s">
        <v>256</v>
      </c>
      <c r="C116" s="2">
        <v>0</v>
      </c>
      <c r="D116" s="2">
        <v>0</v>
      </c>
      <c r="E116" s="2"/>
      <c r="F116" s="2"/>
      <c r="G116" s="3"/>
      <c r="H116" s="3"/>
      <c r="I116" s="2"/>
      <c r="J116" s="2"/>
      <c r="K116" s="3"/>
      <c r="L116" s="3"/>
      <c r="M116" s="2"/>
      <c r="N116" s="2"/>
      <c r="O116" s="3"/>
      <c r="P116" s="3"/>
      <c r="Q116" s="2">
        <f t="shared" si="3"/>
        <v>0</v>
      </c>
      <c r="R116" s="2" t="str">
        <f t="shared" si="2"/>
        <v>F</v>
      </c>
    </row>
    <row r="117" spans="1:18" x14ac:dyDescent="0.3">
      <c r="A117" s="2" t="s">
        <v>167</v>
      </c>
      <c r="B117" s="2" t="s">
        <v>257</v>
      </c>
      <c r="C117" s="2">
        <v>0</v>
      </c>
      <c r="D117" s="2">
        <v>0</v>
      </c>
      <c r="E117" s="2"/>
      <c r="F117" s="2"/>
      <c r="G117" s="3"/>
      <c r="H117" s="3"/>
      <c r="I117" s="2"/>
      <c r="J117" s="2"/>
      <c r="K117" s="3"/>
      <c r="L117" s="3"/>
      <c r="M117" s="2"/>
      <c r="N117" s="2"/>
      <c r="O117" s="3"/>
      <c r="P117" s="3"/>
      <c r="Q117" s="2">
        <f t="shared" si="3"/>
        <v>0</v>
      </c>
      <c r="R117" s="2" t="str">
        <f t="shared" si="2"/>
        <v>F</v>
      </c>
    </row>
    <row r="118" spans="1:18" x14ac:dyDescent="0.3">
      <c r="A118" s="2" t="s">
        <v>168</v>
      </c>
      <c r="B118" s="2" t="s">
        <v>258</v>
      </c>
      <c r="C118" s="2">
        <v>0</v>
      </c>
      <c r="D118" s="2">
        <v>0</v>
      </c>
      <c r="E118" s="2"/>
      <c r="F118" s="2"/>
      <c r="G118" s="3"/>
      <c r="H118" s="3"/>
      <c r="I118" s="2"/>
      <c r="J118" s="2"/>
      <c r="K118" s="3"/>
      <c r="L118" s="3"/>
      <c r="M118" s="2"/>
      <c r="N118" s="2"/>
      <c r="O118" s="3"/>
      <c r="P118" s="3"/>
      <c r="Q118" s="2">
        <f t="shared" si="3"/>
        <v>0</v>
      </c>
      <c r="R118" s="2" t="str">
        <f t="shared" si="2"/>
        <v>F</v>
      </c>
    </row>
    <row r="119" spans="1:18" x14ac:dyDescent="0.3">
      <c r="A119" s="2" t="s">
        <v>169</v>
      </c>
      <c r="B119" s="2" t="s">
        <v>259</v>
      </c>
      <c r="C119" s="2">
        <v>0</v>
      </c>
      <c r="D119" s="2">
        <v>0</v>
      </c>
      <c r="E119" s="2"/>
      <c r="F119" s="2"/>
      <c r="G119" s="3"/>
      <c r="H119" s="3"/>
      <c r="I119" s="2"/>
      <c r="J119" s="2"/>
      <c r="K119" s="3"/>
      <c r="L119" s="3"/>
      <c r="M119" s="2"/>
      <c r="N119" s="2"/>
      <c r="O119" s="3"/>
      <c r="P119" s="3"/>
      <c r="Q119" s="2">
        <f t="shared" si="3"/>
        <v>0</v>
      </c>
      <c r="R119" s="2" t="str">
        <f t="shared" si="2"/>
        <v>F</v>
      </c>
    </row>
    <row r="120" spans="1:18" x14ac:dyDescent="0.3">
      <c r="A120" s="2" t="s">
        <v>170</v>
      </c>
      <c r="B120" s="2" t="s">
        <v>260</v>
      </c>
      <c r="C120" s="2">
        <v>0</v>
      </c>
      <c r="D120" s="2">
        <v>0</v>
      </c>
      <c r="E120" s="2"/>
      <c r="F120" s="2"/>
      <c r="G120" s="3"/>
      <c r="H120" s="3"/>
      <c r="I120" s="2"/>
      <c r="J120" s="2"/>
      <c r="K120" s="3"/>
      <c r="L120" s="3"/>
      <c r="M120" s="2"/>
      <c r="N120" s="2"/>
      <c r="O120" s="3"/>
      <c r="P120" s="3"/>
      <c r="Q120" s="2">
        <f t="shared" si="3"/>
        <v>0</v>
      </c>
      <c r="R120" s="2" t="str">
        <f t="shared" si="2"/>
        <v>F</v>
      </c>
    </row>
    <row r="121" spans="1:18" x14ac:dyDescent="0.3">
      <c r="A121" s="2" t="s">
        <v>171</v>
      </c>
      <c r="B121" s="2" t="s">
        <v>261</v>
      </c>
      <c r="C121" s="2">
        <v>0</v>
      </c>
      <c r="D121" s="2">
        <v>0</v>
      </c>
      <c r="E121" s="2"/>
      <c r="F121" s="2"/>
      <c r="G121" s="3"/>
      <c r="H121" s="3"/>
      <c r="I121" s="2"/>
      <c r="J121" s="2"/>
      <c r="K121" s="3"/>
      <c r="L121" s="3"/>
      <c r="M121" s="2"/>
      <c r="N121" s="2"/>
      <c r="O121" s="3"/>
      <c r="P121" s="3"/>
      <c r="Q121" s="2">
        <f t="shared" si="3"/>
        <v>0</v>
      </c>
      <c r="R121" s="2" t="str">
        <f t="shared" si="2"/>
        <v>F</v>
      </c>
    </row>
    <row r="122" spans="1:18" x14ac:dyDescent="0.3">
      <c r="A122" s="2" t="s">
        <v>172</v>
      </c>
      <c r="B122" s="2" t="s">
        <v>262</v>
      </c>
      <c r="C122" s="2">
        <v>0</v>
      </c>
      <c r="D122" s="2">
        <v>0</v>
      </c>
      <c r="E122" s="2"/>
      <c r="F122" s="2"/>
      <c r="G122" s="3"/>
      <c r="H122" s="3"/>
      <c r="I122" s="2">
        <v>0</v>
      </c>
      <c r="J122" s="2"/>
      <c r="K122" s="3"/>
      <c r="L122" s="3"/>
      <c r="M122" s="2"/>
      <c r="N122" s="2"/>
      <c r="O122" s="3"/>
      <c r="P122" s="3"/>
      <c r="Q122" s="2">
        <f t="shared" si="3"/>
        <v>0</v>
      </c>
      <c r="R122" s="2" t="str">
        <f t="shared" si="2"/>
        <v>F</v>
      </c>
    </row>
    <row r="123" spans="1:18" x14ac:dyDescent="0.3">
      <c r="A123" s="2" t="s">
        <v>173</v>
      </c>
      <c r="B123" s="2" t="s">
        <v>263</v>
      </c>
      <c r="C123" s="2">
        <v>0</v>
      </c>
      <c r="D123" s="2">
        <v>0</v>
      </c>
      <c r="E123" s="2"/>
      <c r="F123" s="2">
        <v>16</v>
      </c>
      <c r="G123" s="3"/>
      <c r="H123" s="3"/>
      <c r="I123" s="2"/>
      <c r="J123" s="2">
        <v>2.5</v>
      </c>
      <c r="K123" s="3"/>
      <c r="L123" s="3"/>
      <c r="M123" s="2"/>
      <c r="N123" s="2"/>
      <c r="O123" s="3"/>
      <c r="P123" s="3"/>
      <c r="Q123" s="2">
        <f t="shared" si="3"/>
        <v>18.5</v>
      </c>
      <c r="R123" s="2" t="str">
        <f t="shared" si="2"/>
        <v>F</v>
      </c>
    </row>
    <row r="124" spans="1:18" x14ac:dyDescent="0.3">
      <c r="A124" s="2" t="s">
        <v>174</v>
      </c>
      <c r="B124" s="2" t="s">
        <v>264</v>
      </c>
      <c r="C124" s="2">
        <v>0</v>
      </c>
      <c r="D124" s="2">
        <v>0</v>
      </c>
      <c r="E124" s="2"/>
      <c r="F124" s="2">
        <v>17.5</v>
      </c>
      <c r="G124" s="3"/>
      <c r="H124" s="3"/>
      <c r="I124" s="2"/>
      <c r="J124" s="2"/>
      <c r="K124" s="3"/>
      <c r="L124" s="3"/>
      <c r="M124" s="2"/>
      <c r="N124" s="2"/>
      <c r="O124" s="3"/>
      <c r="P124" s="3"/>
      <c r="Q124" s="2">
        <f t="shared" si="3"/>
        <v>17.5</v>
      </c>
      <c r="R124" s="2" t="str">
        <f t="shared" si="2"/>
        <v>F</v>
      </c>
    </row>
    <row r="125" spans="1:18" x14ac:dyDescent="0.3">
      <c r="A125" s="2" t="s">
        <v>175</v>
      </c>
      <c r="B125" s="2" t="s">
        <v>265</v>
      </c>
      <c r="C125" s="2">
        <v>0</v>
      </c>
      <c r="D125" s="2">
        <v>0</v>
      </c>
      <c r="E125" s="2">
        <v>16.5</v>
      </c>
      <c r="F125" s="2">
        <v>22.75</v>
      </c>
      <c r="G125" s="3"/>
      <c r="H125" s="3"/>
      <c r="I125" s="2">
        <v>6.25</v>
      </c>
      <c r="J125" s="2"/>
      <c r="K125" s="3"/>
      <c r="L125" s="3"/>
      <c r="M125" s="2"/>
      <c r="N125" s="2"/>
      <c r="O125" s="3"/>
      <c r="P125" s="3"/>
      <c r="Q125" s="2">
        <f t="shared" si="3"/>
        <v>29</v>
      </c>
      <c r="R125" s="2" t="str">
        <f t="shared" si="2"/>
        <v>F</v>
      </c>
    </row>
    <row r="126" spans="1:18" x14ac:dyDescent="0.3">
      <c r="A126" s="2" t="s">
        <v>176</v>
      </c>
      <c r="B126" s="2" t="s">
        <v>266</v>
      </c>
      <c r="C126" s="2">
        <v>0</v>
      </c>
      <c r="D126" s="2">
        <v>0</v>
      </c>
      <c r="E126" s="2">
        <v>11.5</v>
      </c>
      <c r="F126" s="2"/>
      <c r="G126" s="3"/>
      <c r="H126" s="3">
        <v>17.5</v>
      </c>
      <c r="I126" s="2"/>
      <c r="J126" s="2"/>
      <c r="K126" s="3"/>
      <c r="L126" s="3">
        <v>5</v>
      </c>
      <c r="M126" s="2"/>
      <c r="N126" s="2"/>
      <c r="O126" s="3"/>
      <c r="P126" s="3">
        <v>10</v>
      </c>
      <c r="Q126" s="2">
        <f t="shared" si="3"/>
        <v>32.5</v>
      </c>
      <c r="R126" s="2" t="str">
        <f t="shared" si="2"/>
        <v>F</v>
      </c>
    </row>
    <row r="127" spans="1:18" x14ac:dyDescent="0.3">
      <c r="A127" s="2" t="s">
        <v>177</v>
      </c>
      <c r="B127" s="2" t="s">
        <v>267</v>
      </c>
      <c r="C127" s="2">
        <v>0</v>
      </c>
      <c r="D127" s="2">
        <v>0</v>
      </c>
      <c r="E127" s="2">
        <v>8.75</v>
      </c>
      <c r="F127" s="2">
        <v>12.25</v>
      </c>
      <c r="G127" s="3"/>
      <c r="H127" s="3"/>
      <c r="I127" s="2"/>
      <c r="J127" s="2">
        <v>5</v>
      </c>
      <c r="K127" s="3"/>
      <c r="L127" s="3"/>
      <c r="M127" s="2"/>
      <c r="N127" s="2"/>
      <c r="O127" s="3"/>
      <c r="P127" s="3"/>
      <c r="Q127" s="2">
        <f t="shared" si="3"/>
        <v>17.25</v>
      </c>
      <c r="R127" s="2" t="str">
        <f t="shared" si="2"/>
        <v>F</v>
      </c>
    </row>
    <row r="128" spans="1:18" x14ac:dyDescent="0.3">
      <c r="A128" s="5" t="s">
        <v>178</v>
      </c>
      <c r="B128" s="2" t="s">
        <v>180</v>
      </c>
      <c r="C128" s="2"/>
      <c r="D128" s="2"/>
      <c r="E128" s="2"/>
      <c r="F128" s="2"/>
      <c r="G128" s="3"/>
      <c r="H128" s="3"/>
      <c r="I128" s="5"/>
      <c r="J128" s="5"/>
      <c r="K128" s="3">
        <v>10</v>
      </c>
      <c r="L128" s="3"/>
      <c r="M128" s="5"/>
      <c r="N128" s="5"/>
      <c r="O128" s="3">
        <v>0</v>
      </c>
      <c r="P128" s="3"/>
      <c r="Q128" s="2">
        <f t="shared" si="3"/>
        <v>10</v>
      </c>
      <c r="R128" s="2" t="str">
        <f t="shared" si="2"/>
        <v>F</v>
      </c>
    </row>
    <row r="129" spans="1:18" x14ac:dyDescent="0.3">
      <c r="A129" s="5" t="s">
        <v>179</v>
      </c>
      <c r="B129" s="2" t="s">
        <v>181</v>
      </c>
      <c r="C129" s="2"/>
      <c r="D129" s="2"/>
      <c r="E129" s="2"/>
      <c r="F129" s="2"/>
      <c r="G129" s="3"/>
      <c r="H129" s="3"/>
      <c r="I129" s="5"/>
      <c r="J129" s="5"/>
      <c r="K129" s="3">
        <v>7.5</v>
      </c>
      <c r="L129" s="3"/>
      <c r="M129" s="5"/>
      <c r="N129" s="5"/>
      <c r="O129" s="3">
        <v>0</v>
      </c>
      <c r="P129" s="3"/>
      <c r="Q129" s="2">
        <f t="shared" si="3"/>
        <v>7.5</v>
      </c>
      <c r="R129" s="2" t="str">
        <f t="shared" si="2"/>
        <v>F</v>
      </c>
    </row>
  </sheetData>
  <mergeCells count="6">
    <mergeCell ref="C1:D1"/>
    <mergeCell ref="E1:H1"/>
    <mergeCell ref="I1:L1"/>
    <mergeCell ref="M1:P1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209E-D0A5-45B1-ABF3-81E542FB58DC}">
  <dimension ref="A1:C21"/>
  <sheetViews>
    <sheetView workbookViewId="0">
      <selection activeCell="A5" sqref="A5"/>
    </sheetView>
  </sheetViews>
  <sheetFormatPr defaultRowHeight="14.4" x14ac:dyDescent="0.3"/>
  <sheetData>
    <row r="1" spans="1:3" x14ac:dyDescent="0.3">
      <c r="A1" t="s">
        <v>56</v>
      </c>
      <c r="B1">
        <v>0</v>
      </c>
      <c r="C1" t="str">
        <f>VLOOKUP(A1, Sheet1!$A$3:$B$129, 2, FALSE)</f>
        <v>Marija Vujadinović</v>
      </c>
    </row>
    <row r="2" spans="1:3" x14ac:dyDescent="0.3">
      <c r="A2" t="s">
        <v>109</v>
      </c>
      <c r="B2">
        <v>0</v>
      </c>
      <c r="C2" t="str">
        <f>VLOOKUP(A2, Sheet1!$A$3:$B$129, 2, FALSE)</f>
        <v>Nevena Macanović</v>
      </c>
    </row>
    <row r="3" spans="1:3" x14ac:dyDescent="0.3">
      <c r="A3" t="s">
        <v>64</v>
      </c>
      <c r="B3">
        <v>0</v>
      </c>
      <c r="C3" t="str">
        <f>VLOOKUP(A3, Sheet1!$A$3:$B$129, 2, FALSE)</f>
        <v>Anja Vujković</v>
      </c>
    </row>
    <row r="4" spans="1:3" x14ac:dyDescent="0.3">
      <c r="A4" t="s">
        <v>106</v>
      </c>
      <c r="B4">
        <v>5</v>
      </c>
      <c r="C4" t="str">
        <f>VLOOKUP(A4, Sheet1!$A$3:$B$129, 2, FALSE)</f>
        <v>Sara Grupković</v>
      </c>
    </row>
    <row r="5" spans="1:3" x14ac:dyDescent="0.3">
      <c r="A5" t="s">
        <v>182</v>
      </c>
      <c r="B5">
        <v>17</v>
      </c>
      <c r="C5" t="str">
        <f>VLOOKUP(A5, Sheet1!$A$3:$B$129, 2, FALSE)</f>
        <v>Katarina Vukojičić</v>
      </c>
    </row>
    <row r="6" spans="1:3" x14ac:dyDescent="0.3">
      <c r="A6" t="s">
        <v>105</v>
      </c>
      <c r="B6">
        <v>3</v>
      </c>
      <c r="C6" t="str">
        <f>VLOOKUP(A6, Sheet1!$A$3:$B$129, 2, FALSE)</f>
        <v>Nađa Karadžić</v>
      </c>
    </row>
    <row r="7" spans="1:3" x14ac:dyDescent="0.3">
      <c r="A7" t="s">
        <v>36</v>
      </c>
      <c r="B7">
        <v>18</v>
      </c>
      <c r="C7" t="str">
        <f>VLOOKUP(A7, Sheet1!$A$3:$B$129, 2, FALSE)</f>
        <v>Jovana Burić</v>
      </c>
    </row>
    <row r="8" spans="1:3" x14ac:dyDescent="0.3">
      <c r="A8" t="s">
        <v>30</v>
      </c>
      <c r="B8">
        <v>20</v>
      </c>
      <c r="C8" t="str">
        <f>VLOOKUP(A8, Sheet1!$A$3:$B$129, 2, FALSE)</f>
        <v>Anja Jovanović</v>
      </c>
    </row>
    <row r="9" spans="1:3" x14ac:dyDescent="0.3">
      <c r="A9" t="s">
        <v>44</v>
      </c>
      <c r="B9">
        <v>20</v>
      </c>
      <c r="C9" t="str">
        <f>VLOOKUP(A9, Sheet1!$A$3:$B$129, 2, FALSE)</f>
        <v>Anika Bajčeta</v>
      </c>
    </row>
    <row r="10" spans="1:3" x14ac:dyDescent="0.3">
      <c r="A10" t="s">
        <v>20</v>
      </c>
      <c r="B10">
        <v>7</v>
      </c>
      <c r="C10" t="str">
        <f>VLOOKUP(A10, Sheet1!$A$3:$B$129, 2, FALSE)</f>
        <v>Bogdanka Maksimović</v>
      </c>
    </row>
    <row r="11" spans="1:3" x14ac:dyDescent="0.3">
      <c r="A11" t="s">
        <v>90</v>
      </c>
      <c r="B11">
        <v>5</v>
      </c>
      <c r="C11" t="str">
        <f>VLOOKUP(A11, Sheet1!$A$3:$B$129, 2, FALSE)</f>
        <v>Nataša Mijušković</v>
      </c>
    </row>
    <row r="12" spans="1:3" x14ac:dyDescent="0.3">
      <c r="A12" t="s">
        <v>96</v>
      </c>
      <c r="B12">
        <v>7</v>
      </c>
      <c r="C12" t="str">
        <f>VLOOKUP(A12, Sheet1!$A$3:$B$129, 2, FALSE)</f>
        <v>Jovan Peličić</v>
      </c>
    </row>
    <row r="13" spans="1:3" x14ac:dyDescent="0.3">
      <c r="A13" t="s">
        <v>95</v>
      </c>
      <c r="B13">
        <v>15</v>
      </c>
      <c r="C13" t="str">
        <f>VLOOKUP(A13, Sheet1!$A$3:$B$129, 2, FALSE)</f>
        <v>Mia Rabrenović</v>
      </c>
    </row>
    <row r="14" spans="1:3" x14ac:dyDescent="0.3">
      <c r="A14" t="s">
        <v>18</v>
      </c>
      <c r="B14">
        <v>3</v>
      </c>
      <c r="C14" t="str">
        <f>VLOOKUP(A14, Sheet1!$A$3:$B$129, 2, FALSE)</f>
        <v>Jana Pešić</v>
      </c>
    </row>
    <row r="15" spans="1:3" x14ac:dyDescent="0.3">
      <c r="A15" t="s">
        <v>130</v>
      </c>
      <c r="B15">
        <v>10</v>
      </c>
      <c r="C15" t="str">
        <f>VLOOKUP(A15, Sheet1!$A$3:$B$129, 2, FALSE)</f>
        <v>Aleksandra Andrić</v>
      </c>
    </row>
    <row r="16" spans="1:3" x14ac:dyDescent="0.3">
      <c r="A16" t="s">
        <v>156</v>
      </c>
      <c r="B16">
        <v>10</v>
      </c>
      <c r="C16" t="str">
        <f>VLOOKUP(A16, Sheet1!$A$3:$B$129, 2, FALSE)</f>
        <v>Matija Cvijović</v>
      </c>
    </row>
    <row r="17" spans="1:3" x14ac:dyDescent="0.3">
      <c r="A17" t="s">
        <v>8</v>
      </c>
      <c r="B17">
        <v>0</v>
      </c>
      <c r="C17" t="str">
        <f>VLOOKUP(A17, Sheet1!$A$3:$B$129, 2, FALSE)</f>
        <v>Đorđe Rešetar</v>
      </c>
    </row>
    <row r="18" spans="1:3" x14ac:dyDescent="0.3">
      <c r="A18" t="s">
        <v>104</v>
      </c>
      <c r="B18">
        <v>0</v>
      </c>
      <c r="C18" t="str">
        <f>VLOOKUP(A18, Sheet1!$A$3:$B$129, 2, FALSE)</f>
        <v>Tea Dervanović</v>
      </c>
    </row>
    <row r="19" spans="1:3" x14ac:dyDescent="0.3">
      <c r="A19" t="s">
        <v>178</v>
      </c>
      <c r="B19">
        <v>0</v>
      </c>
      <c r="C19" t="str">
        <f>VLOOKUP(A19, Sheet1!$A$3:$B$129, 2, FALSE)</f>
        <v>Tamara Šljivić</v>
      </c>
    </row>
    <row r="20" spans="1:3" x14ac:dyDescent="0.3">
      <c r="A20" t="s">
        <v>179</v>
      </c>
      <c r="B20">
        <v>0</v>
      </c>
      <c r="C20" t="str">
        <f>VLOOKUP(A20, Sheet1!$A$3:$B$129, 2, FALSE)</f>
        <v>Jovana Ivanović</v>
      </c>
    </row>
    <row r="21" spans="1:3" x14ac:dyDescent="0.3">
      <c r="A21" t="s">
        <v>107</v>
      </c>
      <c r="B21">
        <v>0</v>
      </c>
      <c r="C21" t="str">
        <f>VLOOKUP(A21, Sheet1!$A$3:$B$129, 2, FALSE)</f>
        <v>Anida Rašketić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Stevan Djuric</dc:creator>
  <cp:lastModifiedBy>Stevan Djuric</cp:lastModifiedBy>
  <dcterms:created xsi:type="dcterms:W3CDTF">2023-09-12T15:58:56Z</dcterms:created>
  <dcterms:modified xsi:type="dcterms:W3CDTF">2023-09-24T16:58:25Z</dcterms:modified>
</cp:coreProperties>
</file>