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15"/>
  </bookViews>
  <sheets>
    <sheet name="Sheet1" sheetId="1" r:id="rId1"/>
  </sheets>
  <definedNames>
    <definedName name="_xlnm.Print_Titles" localSheetId="0">Sheet1!$8:$9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10" i="1" l="1"/>
  <c r="L10" i="1" s="1"/>
</calcChain>
</file>

<file path=xl/sharedStrings.xml><?xml version="1.0" encoding="utf-8"?>
<sst xmlns="http://schemas.openxmlformats.org/spreadsheetml/2006/main" count="79" uniqueCount="64">
  <si>
    <t>Ekonomski fakultet Podgorica</t>
  </si>
  <si>
    <t>Studijski program: Menadžment Podgorica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</si>
  <si>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</si>
  <si>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</si>
  <si>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</si>
  <si>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</si>
  <si>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</si>
  <si>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</si>
  <si>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</si>
  <si>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</si>
  <si>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</si>
  <si>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</si>
  <si>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Predlog ocjene</t>
  </si>
  <si>
    <t>Prisustvo nastavi (max 10)</t>
  </si>
  <si>
    <t>Kolokvijum (max 50)</t>
  </si>
  <si>
    <t>21 / 20</t>
  </si>
  <si>
    <t>26 / 20</t>
  </si>
  <si>
    <t>37 / 20</t>
  </si>
  <si>
    <t>60 / 20</t>
  </si>
  <si>
    <t>89 / 20</t>
  </si>
  <si>
    <t>13 / 19</t>
  </si>
  <si>
    <t>Pejović Milica</t>
  </si>
  <si>
    <t>Veljović Andrea</t>
  </si>
  <si>
    <t>Pavićević Maja</t>
  </si>
  <si>
    <t>Račić Jovana</t>
  </si>
  <si>
    <t>Dautović Dženisa</t>
  </si>
  <si>
    <t>Popović Milica</t>
  </si>
  <si>
    <t>Studijska godina: 2022 / 2023</t>
  </si>
  <si>
    <t>5 / 21</t>
  </si>
  <si>
    <t>34 / 21</t>
  </si>
  <si>
    <t>73 / 21</t>
  </si>
  <si>
    <t>81 / 21</t>
  </si>
  <si>
    <t>84 / 21</t>
  </si>
  <si>
    <t>18 / 20</t>
  </si>
  <si>
    <t>Drakić Dušica</t>
  </si>
  <si>
    <t>Knežević Nikola</t>
  </si>
  <si>
    <t>Marković Nela</t>
  </si>
  <si>
    <t>Žujović Lucija</t>
  </si>
  <si>
    <t>Vujović Matea</t>
  </si>
  <si>
    <t>Ćeranić Andrea</t>
  </si>
  <si>
    <t>2</t>
  </si>
  <si>
    <t>3</t>
  </si>
  <si>
    <t>9</t>
  </si>
  <si>
    <t>10</t>
  </si>
  <si>
    <t>7</t>
  </si>
  <si>
    <t>6</t>
  </si>
  <si>
    <t>8</t>
  </si>
  <si>
    <t>13</t>
  </si>
  <si>
    <t>15</t>
  </si>
  <si>
    <t>20</t>
  </si>
  <si>
    <t>18</t>
  </si>
  <si>
    <t>5,7,</t>
  </si>
  <si>
    <t>5</t>
  </si>
  <si>
    <t>102 / 22</t>
  </si>
  <si>
    <t>Baković Teodora</t>
  </si>
  <si>
    <t>106 / 22</t>
  </si>
  <si>
    <t>Krgović Valentina</t>
  </si>
  <si>
    <t>16</t>
  </si>
  <si>
    <t>2,4,5,6,7,8,9,</t>
  </si>
  <si>
    <t>1,2,3,4,5,6,7,8,9,10</t>
  </si>
  <si>
    <t>8,9,10</t>
  </si>
  <si>
    <t>Završni ispit (max 30)</t>
  </si>
  <si>
    <t>14</t>
  </si>
  <si>
    <t>Ukupni rezultati nakon I septembarskog ispitnog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</si>
</sst>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zoomScaleNormal="100" workbookViewId="0"/>
  </sheetViews>
  <sheetFormatPr defaultColWidth="9.140625" defaultRowHeight="14.25" x14ac:dyDescent="0.2"/>
  <cols>
    <col min="1" max="2" width="9.140625" style="1"/>
    <col min="3" max="3" width="23.7109375" style="1" customWidth="1"/>
    <col min="4" max="4" width="28.140625" style="1" customWidth="1"/>
    <col min="5" max="5" width="9.28515625" style="1" customWidth="1"/>
    <col min="6" max="6" width="17" style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2" width="11.28515625" style="1" customWidth="1"/>
    <col min="13" max="16384" width="9.140625" style="1"/>
  </cols>
  <sheetData>
    <row r="1" spans="1:12" ht="15.75" x14ac:dyDescent="0.25">
      <c r="A1" s="2" t="s">
        <v>0</v>
      </c>
    </row>
    <row r="2" spans="1:12" ht="15.75" x14ac:dyDescent="0.25">
      <c r="A2" s="2" t="s">
        <v>1</v>
      </c>
    </row>
    <row r="3" spans="1:12" ht="15.75" x14ac:dyDescent="0.25">
      <c r="A3" s="2" t="s">
        <v>27</v>
      </c>
    </row>
    <row r="4" spans="1:12" ht="15.75" x14ac:dyDescent="0.25">
      <c r="A4" s="2" t="s">
        <v>2</v>
      </c>
    </row>
    <row r="5" spans="1:12" ht="15.75" x14ac:dyDescent="0.25">
      <c r="A5" s="2"/>
    </row>
    <row r="6" spans="1:12" ht="15.75" x14ac:dyDescent="0.25">
      <c r="A6" s="2" t="s">
        <v>63</v>
      </c>
    </row>
    <row r="7" spans="1:12" ht="18" customHeight="1" x14ac:dyDescent="0.2"/>
    <row r="8" spans="1:12" ht="27" customHeight="1" x14ac:dyDescent="0.2">
      <c r="A8" s="16" t="s">
        <v>3</v>
      </c>
      <c r="B8" s="18" t="s">
        <v>4</v>
      </c>
      <c r="C8" s="18" t="s">
        <v>5</v>
      </c>
      <c r="D8" s="14" t="s">
        <v>13</v>
      </c>
      <c r="E8" s="15"/>
      <c r="F8" s="16" t="s">
        <v>6</v>
      </c>
      <c r="G8" s="14" t="s">
        <v>14</v>
      </c>
      <c r="H8" s="15"/>
      <c r="I8" s="14" t="s">
        <v>61</v>
      </c>
      <c r="J8" s="15"/>
      <c r="K8" s="16" t="s">
        <v>7</v>
      </c>
      <c r="L8" s="16" t="s">
        <v>12</v>
      </c>
    </row>
    <row r="9" spans="1:12" ht="24.75" customHeight="1" x14ac:dyDescent="0.2">
      <c r="A9" s="17"/>
      <c r="B9" s="19"/>
      <c r="C9" s="19"/>
      <c r="D9" s="3" t="s">
        <v>8</v>
      </c>
      <c r="E9" s="3" t="s">
        <v>9</v>
      </c>
      <c r="F9" s="17"/>
      <c r="G9" s="3" t="s">
        <v>10</v>
      </c>
      <c r="H9" s="3" t="s">
        <v>11</v>
      </c>
      <c r="I9" s="3" t="s">
        <v>10</v>
      </c>
      <c r="J9" s="3" t="s">
        <v>11</v>
      </c>
      <c r="K9" s="17"/>
      <c r="L9" s="17"/>
    </row>
    <row r="10" spans="1:12" ht="15" x14ac:dyDescent="0.2">
      <c r="A10" s="5">
        <v>1</v>
      </c>
      <c r="B10" s="6" t="s">
        <v>53</v>
      </c>
      <c r="C10" s="4" t="s">
        <v>54</v>
      </c>
      <c r="D10" s="9"/>
      <c r="E10" s="7"/>
      <c r="F10" s="13"/>
      <c r="G10" s="7"/>
      <c r="H10" s="7" t="s">
        <v>43</v>
      </c>
      <c r="I10" s="12"/>
      <c r="J10" s="7"/>
      <c r="K10" s="8">
        <f>E10+F10+G10+H10+I10+J10</f>
        <v>10</v>
      </c>
      <c r="L10" s="11" t="str">
        <f>IF(K10&gt;=90,"A",IF(K10&gt;=80,"B",IF(K10&gt;=70,"C",IF(K10&gt;=60,"D",IF(K10&gt;=50,"E",IF(K10=0,"-","F"))))))</f>
        <v>F</v>
      </c>
    </row>
    <row r="11" spans="1:12" ht="15" x14ac:dyDescent="0.2">
      <c r="A11" s="5">
        <v>2</v>
      </c>
      <c r="B11" s="6" t="s">
        <v>55</v>
      </c>
      <c r="C11" s="4" t="s">
        <v>56</v>
      </c>
      <c r="D11" s="9"/>
      <c r="E11" s="7"/>
      <c r="F11" s="13"/>
      <c r="G11" s="7"/>
      <c r="H11" s="7"/>
      <c r="I11" s="12"/>
      <c r="J11" s="7"/>
      <c r="K11" s="8">
        <f t="shared" ref="K11:K20" si="0">E11+F11+G11+H11+I11+J11</f>
        <v>0</v>
      </c>
      <c r="L11" s="11" t="str">
        <f t="shared" ref="L11:L20" si="1">IF(K11&gt;=90,"A",IF(K11&gt;=80,"B",IF(K11&gt;=70,"C",IF(K11&gt;=60,"D",IF(K11&gt;=50,"E",IF(K11=0,"-","F"))))))</f>
        <v>-</v>
      </c>
    </row>
    <row r="12" spans="1:12" ht="15" x14ac:dyDescent="0.2">
      <c r="A12" s="5">
        <v>3</v>
      </c>
      <c r="B12" s="6" t="s">
        <v>28</v>
      </c>
      <c r="C12" s="4" t="s">
        <v>34</v>
      </c>
      <c r="D12" s="9"/>
      <c r="E12" s="7"/>
      <c r="F12" s="13"/>
      <c r="G12" s="7"/>
      <c r="H12" s="7" t="s">
        <v>42</v>
      </c>
      <c r="I12" s="12"/>
      <c r="J12" s="7"/>
      <c r="K12" s="8">
        <f t="shared" si="0"/>
        <v>9</v>
      </c>
      <c r="L12" s="11" t="str">
        <f t="shared" si="1"/>
        <v>F</v>
      </c>
    </row>
    <row r="13" spans="1:12" ht="15" x14ac:dyDescent="0.2">
      <c r="A13" s="5">
        <v>4</v>
      </c>
      <c r="B13" s="6" t="s">
        <v>29</v>
      </c>
      <c r="C13" s="4" t="s">
        <v>35</v>
      </c>
      <c r="D13" s="9"/>
      <c r="E13" s="7"/>
      <c r="F13" s="13" t="s">
        <v>41</v>
      </c>
      <c r="G13" s="7"/>
      <c r="H13" s="7" t="s">
        <v>52</v>
      </c>
      <c r="I13" s="12"/>
      <c r="J13" s="7"/>
      <c r="K13" s="8">
        <f t="shared" si="0"/>
        <v>8</v>
      </c>
      <c r="L13" s="11" t="str">
        <f t="shared" si="1"/>
        <v>F</v>
      </c>
    </row>
    <row r="14" spans="1:12" ht="15" x14ac:dyDescent="0.2">
      <c r="A14" s="5">
        <v>5</v>
      </c>
      <c r="B14" s="6" t="s">
        <v>30</v>
      </c>
      <c r="C14" s="4" t="s">
        <v>36</v>
      </c>
      <c r="D14" s="9" t="s">
        <v>60</v>
      </c>
      <c r="E14" s="7" t="s">
        <v>41</v>
      </c>
      <c r="F14" s="13" t="s">
        <v>42</v>
      </c>
      <c r="G14" s="7"/>
      <c r="H14" s="7" t="s">
        <v>47</v>
      </c>
      <c r="I14" s="12" t="s">
        <v>43</v>
      </c>
      <c r="J14" s="7"/>
      <c r="K14" s="8">
        <f t="shared" si="0"/>
        <v>35</v>
      </c>
      <c r="L14" s="11" t="str">
        <f t="shared" si="1"/>
        <v>F</v>
      </c>
    </row>
    <row r="15" spans="1:12" ht="15" x14ac:dyDescent="0.2">
      <c r="A15" s="5">
        <v>6</v>
      </c>
      <c r="B15" s="6" t="s">
        <v>31</v>
      </c>
      <c r="C15" s="4" t="s">
        <v>39</v>
      </c>
      <c r="D15" s="9"/>
      <c r="E15" s="7"/>
      <c r="F15" s="13" t="s">
        <v>42</v>
      </c>
      <c r="G15" s="7"/>
      <c r="H15" s="7"/>
      <c r="I15" s="12"/>
      <c r="J15" s="7"/>
      <c r="K15" s="8">
        <f t="shared" si="0"/>
        <v>9</v>
      </c>
      <c r="L15" s="11" t="str">
        <f t="shared" si="1"/>
        <v>F</v>
      </c>
    </row>
    <row r="16" spans="1:12" ht="15" x14ac:dyDescent="0.2">
      <c r="A16" s="5">
        <v>7</v>
      </c>
      <c r="B16" s="6" t="s">
        <v>32</v>
      </c>
      <c r="C16" s="4" t="s">
        <v>37</v>
      </c>
      <c r="D16" s="10"/>
      <c r="E16" s="7"/>
      <c r="F16" s="13" t="s">
        <v>41</v>
      </c>
      <c r="G16" s="7"/>
      <c r="H16" s="7" t="s">
        <v>57</v>
      </c>
      <c r="I16" s="12"/>
      <c r="J16" s="7"/>
      <c r="K16" s="8">
        <f t="shared" si="0"/>
        <v>19</v>
      </c>
      <c r="L16" s="11" t="str">
        <f t="shared" si="1"/>
        <v>F</v>
      </c>
    </row>
    <row r="17" spans="1:12" ht="15" x14ac:dyDescent="0.2">
      <c r="A17" s="5">
        <v>8</v>
      </c>
      <c r="B17" s="6" t="s">
        <v>33</v>
      </c>
      <c r="C17" s="4" t="s">
        <v>38</v>
      </c>
      <c r="D17" s="9" t="s">
        <v>51</v>
      </c>
      <c r="E17" s="7" t="s">
        <v>40</v>
      </c>
      <c r="F17" s="13" t="s">
        <v>43</v>
      </c>
      <c r="G17" s="7"/>
      <c r="H17" s="7" t="s">
        <v>49</v>
      </c>
      <c r="I17" s="12"/>
      <c r="J17" s="7"/>
      <c r="K17" s="8">
        <f t="shared" si="0"/>
        <v>32</v>
      </c>
      <c r="L17" s="11" t="str">
        <f t="shared" si="1"/>
        <v>F</v>
      </c>
    </row>
    <row r="18" spans="1:12" ht="15" x14ac:dyDescent="0.2">
      <c r="A18" s="5">
        <v>9</v>
      </c>
      <c r="B18" s="6" t="s">
        <v>15</v>
      </c>
      <c r="C18" s="4" t="s">
        <v>21</v>
      </c>
      <c r="D18" s="9"/>
      <c r="E18" s="7"/>
      <c r="F18" s="13" t="s">
        <v>45</v>
      </c>
      <c r="G18" s="7"/>
      <c r="H18" s="7" t="s">
        <v>43</v>
      </c>
      <c r="I18" s="12"/>
      <c r="J18" s="7"/>
      <c r="K18" s="8">
        <f t="shared" si="0"/>
        <v>16</v>
      </c>
      <c r="L18" s="11" t="str">
        <f t="shared" si="1"/>
        <v>F</v>
      </c>
    </row>
    <row r="19" spans="1:12" ht="15" x14ac:dyDescent="0.2">
      <c r="A19" s="5">
        <v>10</v>
      </c>
      <c r="B19" s="6" t="s">
        <v>16</v>
      </c>
      <c r="C19" s="4" t="s">
        <v>22</v>
      </c>
      <c r="D19" s="9"/>
      <c r="E19" s="7"/>
      <c r="F19" s="13" t="s">
        <v>52</v>
      </c>
      <c r="G19" s="7"/>
      <c r="H19" s="7"/>
      <c r="I19" s="12"/>
      <c r="J19" s="7"/>
      <c r="K19" s="8">
        <f t="shared" si="0"/>
        <v>5</v>
      </c>
      <c r="L19" s="11" t="str">
        <f t="shared" si="1"/>
        <v>F</v>
      </c>
    </row>
    <row r="20" spans="1:12" ht="15" x14ac:dyDescent="0.2">
      <c r="A20" s="5">
        <v>11</v>
      </c>
      <c r="B20" s="6" t="s">
        <v>17</v>
      </c>
      <c r="C20" s="4" t="s">
        <v>23</v>
      </c>
      <c r="D20" s="9"/>
      <c r="E20" s="7"/>
      <c r="F20" s="13" t="s">
        <v>46</v>
      </c>
      <c r="G20" s="7" t="s">
        <v>48</v>
      </c>
      <c r="H20" s="7"/>
      <c r="I20" s="12"/>
      <c r="J20" s="7"/>
      <c r="K20" s="8">
        <f t="shared" si="0"/>
        <v>23</v>
      </c>
      <c r="L20" s="11" t="str">
        <f t="shared" si="1"/>
        <v>F</v>
      </c>
    </row>
    <row r="21" spans="1:12" ht="15" x14ac:dyDescent="0.2">
      <c r="A21" s="5">
        <v>12</v>
      </c>
      <c r="B21" s="6" t="s">
        <v>18</v>
      </c>
      <c r="C21" s="4" t="s">
        <v>24</v>
      </c>
      <c r="D21" s="9" t="s">
        <v>59</v>
      </c>
      <c r="E21" s="7" t="s">
        <v>43</v>
      </c>
      <c r="F21" s="13" t="s">
        <v>45</v>
      </c>
      <c r="G21" s="7" t="s">
        <v>50</v>
      </c>
      <c r="H21" s="7"/>
      <c r="I21" s="12" t="s">
        <v>48</v>
      </c>
      <c r="J21" s="7"/>
      <c r="K21" s="8">
        <f t="shared" ref="K21:K23" si="2">E21+F21+G21+H21+I21+J21</f>
        <v>49</v>
      </c>
      <c r="L21" s="11" t="str">
        <f t="shared" ref="L21:L23" si="3">IF(K21&gt;=90,"A",IF(K21&gt;=80,"B",IF(K21&gt;=70,"C",IF(K21&gt;=60,"D",IF(K21&gt;=50,"E",IF(K21=0,"-","F"))))))</f>
        <v>F</v>
      </c>
    </row>
    <row r="22" spans="1:12" ht="15" x14ac:dyDescent="0.2">
      <c r="A22" s="5">
        <v>13</v>
      </c>
      <c r="B22" s="6" t="s">
        <v>19</v>
      </c>
      <c r="C22" s="4" t="s">
        <v>25</v>
      </c>
      <c r="D22" s="9" t="s">
        <v>58</v>
      </c>
      <c r="E22" s="7" t="s">
        <v>44</v>
      </c>
      <c r="F22" s="13" t="s">
        <v>44</v>
      </c>
      <c r="G22" s="7"/>
      <c r="H22" s="7" t="s">
        <v>43</v>
      </c>
      <c r="I22" s="12"/>
      <c r="J22" s="7"/>
      <c r="K22" s="8">
        <f t="shared" si="2"/>
        <v>24</v>
      </c>
      <c r="L22" s="11" t="str">
        <f t="shared" si="3"/>
        <v>F</v>
      </c>
    </row>
    <row r="23" spans="1:12" ht="15" x14ac:dyDescent="0.2">
      <c r="A23" s="5">
        <v>14</v>
      </c>
      <c r="B23" s="6" t="s">
        <v>20</v>
      </c>
      <c r="C23" s="4" t="s">
        <v>26</v>
      </c>
      <c r="D23" s="9"/>
      <c r="E23" s="7"/>
      <c r="F23" s="13"/>
      <c r="G23" s="7"/>
      <c r="H23" s="7" t="s">
        <v>62</v>
      </c>
      <c r="I23" s="12"/>
      <c r="J23" s="7"/>
      <c r="K23" s="8">
        <f t="shared" si="2"/>
        <v>14</v>
      </c>
      <c r="L23" s="11" t="str">
        <f t="shared" si="3"/>
        <v>F</v>
      </c>
    </row>
  </sheetData>
  <mergeCells count="9">
    <mergeCell ref="I8:J8"/>
    <mergeCell ref="K8:K9"/>
    <mergeCell ref="L8:L9"/>
    <mergeCell ref="A8:A9"/>
    <mergeCell ref="B8:B9"/>
    <mergeCell ref="C8:C9"/>
    <mergeCell ref="D8:E8"/>
    <mergeCell ref="F8:F9"/>
    <mergeCell ref="G8:H8"/>
  </mergeCells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2023-08-30T11:33:02Z</dcterms:modified>
</cp:coreProperties>
</file>