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15" tabRatio="500" activeTab="2"/>
  </bookViews>
  <sheets>
    <sheet name="UIS BP NOVI" sheetId="1" r:id="rId1"/>
    <sheet name="UIS STARIje generacije" sheetId="2" r:id="rId2"/>
    <sheet name="UIS PG" sheetId="3" r:id="rId3"/>
    <sheet name="stud.kojih nema na spisku" sheetId="4" r:id="rId4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9" i="2" l="1"/>
  <c r="J101" i="3" l="1"/>
  <c r="I101" i="3"/>
  <c r="I100" i="3"/>
  <c r="J100" i="3" s="1"/>
  <c r="J99" i="3"/>
  <c r="I99" i="3"/>
  <c r="I98" i="3"/>
  <c r="J98" i="3" s="1"/>
  <c r="J97" i="3"/>
  <c r="I97" i="3"/>
  <c r="I96" i="3"/>
  <c r="J96" i="3" s="1"/>
  <c r="J95" i="3"/>
  <c r="I95" i="3"/>
  <c r="I94" i="3"/>
  <c r="J94" i="3" s="1"/>
  <c r="J93" i="3"/>
  <c r="I93" i="3"/>
  <c r="I92" i="3"/>
  <c r="J92" i="3" s="1"/>
  <c r="J91" i="3"/>
  <c r="I91" i="3"/>
  <c r="I90" i="3"/>
  <c r="J90" i="3" s="1"/>
  <c r="J89" i="3"/>
  <c r="I89" i="3"/>
  <c r="I88" i="3"/>
  <c r="J88" i="3" s="1"/>
  <c r="J87" i="3"/>
  <c r="I87" i="3"/>
  <c r="I86" i="3"/>
  <c r="J86" i="3" s="1"/>
  <c r="J85" i="3"/>
  <c r="I85" i="3"/>
  <c r="I84" i="3"/>
  <c r="J84" i="3" s="1"/>
  <c r="J83" i="3"/>
  <c r="I83" i="3"/>
  <c r="J82" i="3"/>
  <c r="J81" i="3"/>
  <c r="I81" i="3"/>
  <c r="I80" i="3"/>
  <c r="J80" i="3" s="1"/>
  <c r="J79" i="3"/>
  <c r="I79" i="3"/>
  <c r="I78" i="3"/>
  <c r="J78" i="3" s="1"/>
  <c r="J77" i="3"/>
  <c r="I77" i="3"/>
  <c r="I76" i="3"/>
  <c r="J76" i="3" s="1"/>
  <c r="J75" i="3"/>
  <c r="I75" i="3"/>
  <c r="I74" i="3"/>
  <c r="J74" i="3" s="1"/>
  <c r="J73" i="3"/>
  <c r="I73" i="3"/>
  <c r="I72" i="3"/>
  <c r="J72" i="3" s="1"/>
  <c r="I71" i="3"/>
  <c r="J71" i="3" s="1"/>
  <c r="I70" i="3"/>
  <c r="J70" i="3" s="1"/>
  <c r="J69" i="3"/>
  <c r="I69" i="3"/>
  <c r="I68" i="3"/>
  <c r="J68" i="3" s="1"/>
  <c r="J67" i="3"/>
  <c r="I67" i="3"/>
  <c r="I66" i="3"/>
  <c r="J66" i="3" s="1"/>
  <c r="J65" i="3"/>
  <c r="I65" i="3"/>
  <c r="I64" i="3"/>
  <c r="J64" i="3" s="1"/>
  <c r="J63" i="3"/>
  <c r="I63" i="3"/>
  <c r="I62" i="3"/>
  <c r="J62" i="3" s="1"/>
  <c r="I61" i="3"/>
  <c r="J61" i="3" s="1"/>
  <c r="I60" i="3"/>
  <c r="J60" i="3" s="1"/>
  <c r="J59" i="3"/>
  <c r="I59" i="3"/>
  <c r="I58" i="3"/>
  <c r="J58" i="3" s="1"/>
  <c r="J57" i="3"/>
  <c r="I57" i="3"/>
  <c r="I56" i="3"/>
  <c r="J56" i="3" s="1"/>
  <c r="J55" i="3"/>
  <c r="I55" i="3"/>
  <c r="I54" i="3"/>
  <c r="J54" i="3" s="1"/>
  <c r="J53" i="3"/>
  <c r="I53" i="3"/>
  <c r="I52" i="3"/>
  <c r="J52" i="3" s="1"/>
  <c r="J51" i="3"/>
  <c r="I51" i="3"/>
  <c r="I50" i="3"/>
  <c r="J50" i="3" s="1"/>
  <c r="J49" i="3"/>
  <c r="I49" i="3"/>
  <c r="I48" i="3"/>
  <c r="J48" i="3" s="1"/>
  <c r="I47" i="3"/>
  <c r="J47" i="3" s="1"/>
  <c r="I46" i="3"/>
  <c r="J46" i="3" s="1"/>
  <c r="I45" i="3"/>
  <c r="J45" i="3" s="1"/>
  <c r="I44" i="3"/>
  <c r="J44" i="3" s="1"/>
  <c r="I43" i="3"/>
  <c r="J43" i="3" s="1"/>
  <c r="I42" i="3"/>
  <c r="J42" i="3" s="1"/>
  <c r="J41" i="3"/>
  <c r="I41" i="3"/>
  <c r="I40" i="3"/>
  <c r="J40" i="3" s="1"/>
  <c r="J39" i="3"/>
  <c r="I39" i="3"/>
  <c r="I38" i="3"/>
  <c r="J38" i="3" s="1"/>
  <c r="J37" i="3"/>
  <c r="I37" i="3"/>
  <c r="I36" i="3"/>
  <c r="J36" i="3" s="1"/>
  <c r="I35" i="3"/>
  <c r="J35" i="3" s="1"/>
  <c r="I34" i="3"/>
  <c r="J34" i="3" s="1"/>
  <c r="J33" i="3"/>
  <c r="I33" i="3"/>
  <c r="I32" i="3"/>
  <c r="J32" i="3" s="1"/>
  <c r="I31" i="3"/>
  <c r="J31" i="3" s="1"/>
  <c r="I30" i="3"/>
  <c r="J30" i="3" s="1"/>
  <c r="I29" i="3"/>
  <c r="J29" i="3" s="1"/>
  <c r="I28" i="3"/>
  <c r="J28" i="3" s="1"/>
  <c r="I27" i="3"/>
  <c r="J27" i="3" s="1"/>
  <c r="I26" i="3"/>
  <c r="J26" i="3" s="1"/>
  <c r="J25" i="3"/>
  <c r="I25" i="3"/>
  <c r="I24" i="3"/>
  <c r="J24" i="3" s="1"/>
  <c r="J23" i="3"/>
  <c r="I23" i="3"/>
  <c r="I22" i="3"/>
  <c r="J22" i="3" s="1"/>
  <c r="I21" i="3"/>
  <c r="J21" i="3" s="1"/>
  <c r="I20" i="3"/>
  <c r="J20" i="3" s="1"/>
  <c r="J19" i="3"/>
  <c r="I19" i="3"/>
  <c r="I18" i="3"/>
  <c r="J18" i="3" s="1"/>
  <c r="J17" i="3"/>
  <c r="I17" i="3"/>
  <c r="I16" i="3"/>
  <c r="J16" i="3" s="1"/>
  <c r="J15" i="3"/>
  <c r="I15" i="3"/>
  <c r="I14" i="3"/>
  <c r="J14" i="3" s="1"/>
  <c r="J13" i="3"/>
  <c r="I13" i="3"/>
  <c r="I12" i="3"/>
  <c r="J12" i="3" s="1"/>
  <c r="I11" i="3"/>
  <c r="J11" i="3" s="1"/>
  <c r="I10" i="3"/>
  <c r="J10" i="3" s="1"/>
  <c r="I9" i="3"/>
  <c r="J9" i="3" s="1"/>
  <c r="I8" i="3"/>
  <c r="J8" i="3" s="1"/>
  <c r="J7" i="3"/>
  <c r="I7" i="3"/>
  <c r="H34" i="1"/>
  <c r="I34" i="1" s="1"/>
  <c r="I33" i="1"/>
  <c r="H33" i="1"/>
  <c r="H32" i="1"/>
  <c r="I32" i="1" s="1"/>
  <c r="I31" i="1"/>
  <c r="H31" i="1"/>
  <c r="H30" i="1"/>
  <c r="I30" i="1" s="1"/>
  <c r="I29" i="1"/>
  <c r="H29" i="1"/>
  <c r="H28" i="1"/>
  <c r="I28" i="1" s="1"/>
  <c r="I27" i="1"/>
  <c r="H27" i="1"/>
  <c r="H26" i="1"/>
  <c r="I26" i="1" s="1"/>
  <c r="I25" i="1"/>
  <c r="H25" i="1"/>
  <c r="H24" i="1"/>
  <c r="I24" i="1" s="1"/>
  <c r="I23" i="1"/>
  <c r="H23" i="1"/>
  <c r="H22" i="1"/>
  <c r="I22" i="1" s="1"/>
  <c r="I21" i="1"/>
  <c r="H21" i="1"/>
  <c r="H20" i="1"/>
  <c r="I20" i="1" s="1"/>
  <c r="I19" i="1"/>
  <c r="H19" i="1"/>
  <c r="H18" i="1"/>
  <c r="I18" i="1" s="1"/>
  <c r="I17" i="1"/>
  <c r="H17" i="1"/>
  <c r="H16" i="1"/>
  <c r="I16" i="1" s="1"/>
  <c r="I15" i="1"/>
  <c r="H15" i="1"/>
  <c r="H14" i="1"/>
  <c r="I14" i="1" s="1"/>
  <c r="I13" i="1"/>
  <c r="H13" i="1"/>
  <c r="H12" i="1"/>
  <c r="I12" i="1" s="1"/>
  <c r="I11" i="1"/>
  <c r="H11" i="1"/>
  <c r="H10" i="1"/>
  <c r="I10" i="1" s="1"/>
  <c r="I9" i="1"/>
  <c r="H9" i="1"/>
  <c r="H8" i="1"/>
  <c r="I8" i="1" s="1"/>
  <c r="I7" i="1"/>
  <c r="H7" i="1"/>
</calcChain>
</file>

<file path=xl/sharedStrings.xml><?xml version="1.0" encoding="utf-8"?>
<sst xmlns="http://schemas.openxmlformats.org/spreadsheetml/2006/main" count="402" uniqueCount="303">
  <si>
    <t>EKONOMSKI FAKULTET</t>
  </si>
  <si>
    <t>STUDIJSKA GODINA 2021/2022</t>
  </si>
  <si>
    <t>UPRAVLJAČKI IS</t>
  </si>
  <si>
    <t>Redni broj</t>
  </si>
  <si>
    <t>Br.indeksa</t>
  </si>
  <si>
    <t>Ime i prezime</t>
  </si>
  <si>
    <t>I teorijski kolokvijum</t>
  </si>
  <si>
    <t xml:space="preserve">Praktični </t>
  </si>
  <si>
    <t>Završni</t>
  </si>
  <si>
    <t>Aktivnost</t>
  </si>
  <si>
    <t>Ukupno</t>
  </si>
  <si>
    <t>Ocena</t>
  </si>
  <si>
    <t>*</t>
  </si>
  <si>
    <t>2/20</t>
  </si>
  <si>
    <t>Gagović Milica</t>
  </si>
  <si>
    <t>5/20</t>
  </si>
  <si>
    <t>Žarić Đorđe</t>
  </si>
  <si>
    <t>9/20</t>
  </si>
  <si>
    <t>Bulatović Aleksandra</t>
  </si>
  <si>
    <t>12/20</t>
  </si>
  <si>
    <t>Ećo Šejla</t>
  </si>
  <si>
    <t>16/20</t>
  </si>
  <si>
    <t>Magdelinić Mileva</t>
  </si>
  <si>
    <t>17/20</t>
  </si>
  <si>
    <t>Smakić Ajla</t>
  </si>
  <si>
    <t>18/20</t>
  </si>
  <si>
    <t>Jovanović Luka</t>
  </si>
  <si>
    <t>22/20</t>
  </si>
  <si>
    <t>Radović Nađa</t>
  </si>
  <si>
    <t>23/20</t>
  </si>
  <si>
    <t>Hajrović Amar</t>
  </si>
  <si>
    <t>24/20</t>
  </si>
  <si>
    <t>Softić Lejla</t>
  </si>
  <si>
    <t>25/20</t>
  </si>
  <si>
    <t>Mekić Ermina</t>
  </si>
  <si>
    <t>26/20</t>
  </si>
  <si>
    <t>Hajdarpašić  Zurifa</t>
  </si>
  <si>
    <t>28/20</t>
  </si>
  <si>
    <t>Fetahović Ajla</t>
  </si>
  <si>
    <t>29/20</t>
  </si>
  <si>
    <t>Lutovac Kristina</t>
  </si>
  <si>
    <t>30/20</t>
  </si>
  <si>
    <t>Mustajbašić Erna</t>
  </si>
  <si>
    <t>32/20</t>
  </si>
  <si>
    <t>Muratović Elza</t>
  </si>
  <si>
    <t>37/20</t>
  </si>
  <si>
    <t>Bujičić Slađana</t>
  </si>
  <si>
    <t>43/20</t>
  </si>
  <si>
    <t>Žiga Himzo</t>
  </si>
  <si>
    <t>46/20</t>
  </si>
  <si>
    <t>Bećirbašić Saida</t>
  </si>
  <si>
    <t>48/20</t>
  </si>
  <si>
    <t>Škrijelj Amer</t>
  </si>
  <si>
    <t>7/19</t>
  </si>
  <si>
    <t>Suljević Armin</t>
  </si>
  <si>
    <t>19/19</t>
  </si>
  <si>
    <t>Hoti Emin</t>
  </si>
  <si>
    <t>36/19</t>
  </si>
  <si>
    <t>Glavatović Andrea</t>
  </si>
  <si>
    <t>46/19</t>
  </si>
  <si>
    <t>Janković Marijana</t>
  </si>
  <si>
    <t>50/19</t>
  </si>
  <si>
    <t>Lukač Alma</t>
  </si>
  <si>
    <t>20/18</t>
  </si>
  <si>
    <t>Mehonjić Zinaida</t>
  </si>
  <si>
    <t>29/18</t>
  </si>
  <si>
    <t>Borančić Dilara</t>
  </si>
  <si>
    <t>2/17</t>
  </si>
  <si>
    <t>Ščekić Božidarka</t>
  </si>
  <si>
    <t>I teorijski</t>
  </si>
  <si>
    <t>praktični</t>
  </si>
  <si>
    <t>74/16</t>
  </si>
  <si>
    <t>Vujadinović</t>
  </si>
  <si>
    <t>Iva</t>
  </si>
  <si>
    <t>97/16</t>
  </si>
  <si>
    <t>Pavićević</t>
  </si>
  <si>
    <t>Danijela</t>
  </si>
  <si>
    <t>99/16</t>
  </si>
  <si>
    <t>Stešević</t>
  </si>
  <si>
    <t>Milosav</t>
  </si>
  <si>
    <t>105/16</t>
  </si>
  <si>
    <t>Nikčević</t>
  </si>
  <si>
    <t>Marija</t>
  </si>
  <si>
    <t>15/15</t>
  </si>
  <si>
    <t>Mladenović</t>
  </si>
  <si>
    <t>Tatijana</t>
  </si>
  <si>
    <t>107/14</t>
  </si>
  <si>
    <t>Šekić</t>
  </si>
  <si>
    <t>Dino</t>
  </si>
  <si>
    <t>188/11</t>
  </si>
  <si>
    <t>Gagović</t>
  </si>
  <si>
    <t>Vesna</t>
  </si>
  <si>
    <t>200/6</t>
  </si>
  <si>
    <t>Šćekić</t>
  </si>
  <si>
    <t>Nikola</t>
  </si>
  <si>
    <t>Praktični</t>
  </si>
  <si>
    <t>102/21</t>
  </si>
  <si>
    <t>Muratović</t>
  </si>
  <si>
    <t>Irma</t>
  </si>
  <si>
    <t>103/21</t>
  </si>
  <si>
    <t>Bovan</t>
  </si>
  <si>
    <t>Lazar</t>
  </si>
  <si>
    <t>105/21</t>
  </si>
  <si>
    <t>Matović</t>
  </si>
  <si>
    <t>Anja</t>
  </si>
  <si>
    <t>Nišavić</t>
  </si>
  <si>
    <t>Sara</t>
  </si>
  <si>
    <t>3/20</t>
  </si>
  <si>
    <t>Medojević</t>
  </si>
  <si>
    <t>Milica</t>
  </si>
  <si>
    <t>Šabanadžović</t>
  </si>
  <si>
    <t>Emina</t>
  </si>
  <si>
    <t>6/20</t>
  </si>
  <si>
    <t>Pepeljak</t>
  </si>
  <si>
    <t>Melisa</t>
  </si>
  <si>
    <t>7/20</t>
  </si>
  <si>
    <t>Čavić</t>
  </si>
  <si>
    <t>Ivona</t>
  </si>
  <si>
    <t>Popović</t>
  </si>
  <si>
    <t>Milena</t>
  </si>
  <si>
    <t>10/20</t>
  </si>
  <si>
    <t>Hodža</t>
  </si>
  <si>
    <t>Rahel</t>
  </si>
  <si>
    <t>Uskoković</t>
  </si>
  <si>
    <t>Bogićević</t>
  </si>
  <si>
    <t>Vujović</t>
  </si>
  <si>
    <t>Matea</t>
  </si>
  <si>
    <t>19/20</t>
  </si>
  <si>
    <t>Bulatović</t>
  </si>
  <si>
    <t>Vasko</t>
  </si>
  <si>
    <t>21/20</t>
  </si>
  <si>
    <t>Pejović</t>
  </si>
  <si>
    <t>Kovačević</t>
  </si>
  <si>
    <t>Šepić</t>
  </si>
  <si>
    <t>Tapušković</t>
  </si>
  <si>
    <t>Veljović</t>
  </si>
  <si>
    <t>Andrea</t>
  </si>
  <si>
    <t>27/20</t>
  </si>
  <si>
    <t>Lukačević</t>
  </si>
  <si>
    <t>Jovana</t>
  </si>
  <si>
    <t>Vešović</t>
  </si>
  <si>
    <t>31/20</t>
  </si>
  <si>
    <t>Bošković</t>
  </si>
  <si>
    <t>Filip</t>
  </si>
  <si>
    <t>33/20</t>
  </si>
  <si>
    <t>Grk</t>
  </si>
  <si>
    <t>Tamara</t>
  </si>
  <si>
    <t>34/20</t>
  </si>
  <si>
    <t>Tišić</t>
  </si>
  <si>
    <t>Nikolina</t>
  </si>
  <si>
    <t>40/20</t>
  </si>
  <si>
    <t>Aleksić</t>
  </si>
  <si>
    <t>41/20</t>
  </si>
  <si>
    <t>Radovanović</t>
  </si>
  <si>
    <t>Ana</t>
  </si>
  <si>
    <t>42/20</t>
  </si>
  <si>
    <t>Knežević</t>
  </si>
  <si>
    <t>Tanja</t>
  </si>
  <si>
    <t>Ćupić</t>
  </si>
  <si>
    <t>Damjan</t>
  </si>
  <si>
    <t>45/20</t>
  </si>
  <si>
    <t>Zverotić</t>
  </si>
  <si>
    <t>Amra</t>
  </si>
  <si>
    <t>Savčević</t>
  </si>
  <si>
    <t>Suzana</t>
  </si>
  <si>
    <t>47/20</t>
  </si>
  <si>
    <t>Begović</t>
  </si>
  <si>
    <t>Martina</t>
  </si>
  <si>
    <t>Perović</t>
  </si>
  <si>
    <t>Anđela</t>
  </si>
  <si>
    <t>49/20</t>
  </si>
  <si>
    <t>Ognjen</t>
  </si>
  <si>
    <t>50/20</t>
  </si>
  <si>
    <t>Tepavčević</t>
  </si>
  <si>
    <t>Teodora</t>
  </si>
  <si>
    <t>51/20</t>
  </si>
  <si>
    <t>Roćen</t>
  </si>
  <si>
    <t>Ilinka</t>
  </si>
  <si>
    <t>54/20</t>
  </si>
  <si>
    <t>Pavlović</t>
  </si>
  <si>
    <t>Stefan</t>
  </si>
  <si>
    <t>55/20</t>
  </si>
  <si>
    <t>Tomić</t>
  </si>
  <si>
    <t>Marijana</t>
  </si>
  <si>
    <t>56/20</t>
  </si>
  <si>
    <t>Bralić</t>
  </si>
  <si>
    <t>Lejla</t>
  </si>
  <si>
    <t>59/20</t>
  </si>
  <si>
    <t>Jukić</t>
  </si>
  <si>
    <t>Miličko</t>
  </si>
  <si>
    <t>61/20</t>
  </si>
  <si>
    <t>Maja</t>
  </si>
  <si>
    <t>62/20</t>
  </si>
  <si>
    <t>Vučetić</t>
  </si>
  <si>
    <t>63/20</t>
  </si>
  <si>
    <t>Rajković</t>
  </si>
  <si>
    <t>Kristina</t>
  </si>
  <si>
    <t>64/20</t>
  </si>
  <si>
    <t>Rončević</t>
  </si>
  <si>
    <t>Anastasija</t>
  </si>
  <si>
    <t>65/20</t>
  </si>
  <si>
    <t>Đurišić</t>
  </si>
  <si>
    <t>66/20</t>
  </si>
  <si>
    <t>Vušurović</t>
  </si>
  <si>
    <t>Ksenija</t>
  </si>
  <si>
    <t>68/20</t>
  </si>
  <si>
    <t>Predrag</t>
  </si>
  <si>
    <t>70/20</t>
  </si>
  <si>
    <t>Radulović</t>
  </si>
  <si>
    <t>Vesko</t>
  </si>
  <si>
    <t>71/20</t>
  </si>
  <si>
    <t>Kandić</t>
  </si>
  <si>
    <t>Ljubica</t>
  </si>
  <si>
    <t>72/20</t>
  </si>
  <si>
    <t>Ševaljević</t>
  </si>
  <si>
    <t>74/20</t>
  </si>
  <si>
    <t>Domazetović</t>
  </si>
  <si>
    <t>75/20</t>
  </si>
  <si>
    <t>Minić</t>
  </si>
  <si>
    <t>Jelena</t>
  </si>
  <si>
    <t>79/20</t>
  </si>
  <si>
    <t>80/20</t>
  </si>
  <si>
    <t>Milanović</t>
  </si>
  <si>
    <t>Bojana</t>
  </si>
  <si>
    <t>82/20</t>
  </si>
  <si>
    <t>Sanja</t>
  </si>
  <si>
    <t>83/20</t>
  </si>
  <si>
    <t>Bočković</t>
  </si>
  <si>
    <t>84/20</t>
  </si>
  <si>
    <t>Nina</t>
  </si>
  <si>
    <t>87/20</t>
  </si>
  <si>
    <t>Miranović</t>
  </si>
  <si>
    <t>88/20</t>
  </si>
  <si>
    <t>89/20</t>
  </si>
  <si>
    <t>Dautović</t>
  </si>
  <si>
    <t>Dženisa</t>
  </si>
  <si>
    <t>90/20</t>
  </si>
  <si>
    <t>Danilo</t>
  </si>
  <si>
    <t>91/20</t>
  </si>
  <si>
    <t>94/20</t>
  </si>
  <si>
    <t>95/20</t>
  </si>
  <si>
    <t>Veljić</t>
  </si>
  <si>
    <t>Boško</t>
  </si>
  <si>
    <t>96/20</t>
  </si>
  <si>
    <t>Huremović</t>
  </si>
  <si>
    <t>Edina</t>
  </si>
  <si>
    <t>97/20</t>
  </si>
  <si>
    <t>Marković</t>
  </si>
  <si>
    <t>98/20</t>
  </si>
  <si>
    <t>Cerović</t>
  </si>
  <si>
    <t>Žarko</t>
  </si>
  <si>
    <t>101/20</t>
  </si>
  <si>
    <t>Kovač</t>
  </si>
  <si>
    <t>Ivana</t>
  </si>
  <si>
    <t>104/20</t>
  </si>
  <si>
    <t>Prelević</t>
  </si>
  <si>
    <t>26/19</t>
  </si>
  <si>
    <t>Janjušević</t>
  </si>
  <si>
    <t>Boris</t>
  </si>
  <si>
    <t>39/19</t>
  </si>
  <si>
    <t>Dulović</t>
  </si>
  <si>
    <t>Dučica</t>
  </si>
  <si>
    <t>62/19</t>
  </si>
  <si>
    <t>Roganović</t>
  </si>
  <si>
    <t>63/19</t>
  </si>
  <si>
    <t>Vujošević</t>
  </si>
  <si>
    <t>Tatjana</t>
  </si>
  <si>
    <t>64/19</t>
  </si>
  <si>
    <t>Aković</t>
  </si>
  <si>
    <t>Slaviča</t>
  </si>
  <si>
    <t>94/19</t>
  </si>
  <si>
    <t>Vlahović</t>
  </si>
  <si>
    <t>Slaven</t>
  </si>
  <si>
    <t>7/18</t>
  </si>
  <si>
    <t>Miloš</t>
  </si>
  <si>
    <t>19/18</t>
  </si>
  <si>
    <t>Đurović</t>
  </si>
  <si>
    <t>Kaća</t>
  </si>
  <si>
    <t>58/18</t>
  </si>
  <si>
    <t>59/18</t>
  </si>
  <si>
    <t>Jovović</t>
  </si>
  <si>
    <t>Lana</t>
  </si>
  <si>
    <t>61/18</t>
  </si>
  <si>
    <t>Lazarević</t>
  </si>
  <si>
    <t>66/18</t>
  </si>
  <si>
    <t>Matanović</t>
  </si>
  <si>
    <t>86/18</t>
  </si>
  <si>
    <t>Radović</t>
  </si>
  <si>
    <t>Zoran</t>
  </si>
  <si>
    <t>27/17</t>
  </si>
  <si>
    <t>Mijović</t>
  </si>
  <si>
    <t>36/17</t>
  </si>
  <si>
    <t>Đinović</t>
  </si>
  <si>
    <t>Mladen</t>
  </si>
  <si>
    <t>39/17</t>
  </si>
  <si>
    <t>Milović</t>
  </si>
  <si>
    <t>Petar</t>
  </si>
  <si>
    <t>Studenti kojih nema na spisku</t>
  </si>
  <si>
    <t>14/20</t>
  </si>
  <si>
    <t>Bero Birsen</t>
  </si>
  <si>
    <t>E</t>
  </si>
  <si>
    <t>Zavrsni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</si>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</sst>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  <charset val="1"/>
    </font>
    <font>
      <b/>
      <sz val="10"/>
      <color rgb="FF000000"/>
      <name val="arial"/>
      <charset val="1"/>
    </font>
    <font>
      <sz val="10"/>
      <color rgb="FF000000"/>
      <name val="arial"/>
      <charset val="1"/>
    </font>
    <font>
      <b/>
      <sz val="11"/>
      <name val="Calibri"/>
      <charset val="1"/>
    </font>
    <font>
      <b/>
      <sz val="11"/>
      <name val="Calibri"/>
      <family val="2"/>
      <charset val="238"/>
    </font>
    <font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95B3D7"/>
        <bgColor rgb="FF9999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2" borderId="0" xfId="0" applyFont="1" applyFill="1" applyBorder="1" applyAlignment="1">
      <alignment vertical="center"/>
    </xf>
    <xf numFmtId="0" fontId="0" fillId="0" borderId="1" xfId="0" applyFont="1" applyBorder="1" applyAlignment="1"/>
    <xf numFmtId="0" fontId="0" fillId="0" borderId="0" xfId="0" applyFont="1" applyAlignment="1"/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4" fillId="0" borderId="0" xfId="0" applyFont="1"/>
    <xf numFmtId="0" fontId="5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"/>
  <sheetViews>
    <sheetView zoomScaleNormal="100" workbookViewId="0">
      <selection activeCell="I10" sqref="I10"/>
    </sheetView>
  </sheetViews>
  <sheetFormatPr defaultColWidth="14.42578125" defaultRowHeight="15" x14ac:dyDescent="0.25"/>
  <cols>
    <col min="1" max="1" width="8" customWidth="1"/>
    <col min="2" max="2" width="10.28515625" customWidth="1"/>
    <col min="3" max="3" width="19.7109375" customWidth="1"/>
    <col min="4" max="4" width="19.85546875" customWidth="1"/>
    <col min="5" max="11" width="8" customWidth="1"/>
  </cols>
  <sheetData>
    <row r="1" spans="1:12" x14ac:dyDescent="0.25">
      <c r="A1" s="1" t="s">
        <v>0</v>
      </c>
      <c r="B1" s="2"/>
      <c r="C1" s="2"/>
    </row>
    <row r="2" spans="1:12" x14ac:dyDescent="0.25">
      <c r="A2" s="1" t="s">
        <v>1</v>
      </c>
      <c r="B2" s="2"/>
      <c r="C2" s="2"/>
    </row>
    <row r="3" spans="1:12" x14ac:dyDescent="0.25">
      <c r="A3" s="3"/>
      <c r="B3" s="4"/>
      <c r="C3" s="4"/>
    </row>
    <row r="4" spans="1:12" x14ac:dyDescent="0.25">
      <c r="A4" s="1" t="s">
        <v>2</v>
      </c>
      <c r="B4" s="2"/>
      <c r="C4" s="2"/>
    </row>
    <row r="5" spans="1:12" x14ac:dyDescent="0.25">
      <c r="A5" s="1"/>
      <c r="B5" s="2"/>
      <c r="C5" s="2"/>
    </row>
    <row r="6" spans="1:12" x14ac:dyDescent="0.25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5" t="s">
        <v>11</v>
      </c>
      <c r="L6" t="s">
        <v>12</v>
      </c>
    </row>
    <row r="7" spans="1:12" x14ac:dyDescent="0.25">
      <c r="A7" s="2">
        <v>1</v>
      </c>
      <c r="B7" s="2" t="s">
        <v>13</v>
      </c>
      <c r="C7" s="2" t="s">
        <v>14</v>
      </c>
      <c r="D7">
        <v>10.5</v>
      </c>
      <c r="E7">
        <v>35</v>
      </c>
      <c r="F7">
        <v>23</v>
      </c>
      <c r="G7">
        <v>2.5</v>
      </c>
      <c r="H7">
        <f t="shared" ref="H7:H34" si="0">D7+E7+F7+G7</f>
        <v>71</v>
      </c>
      <c r="I7" s="6" t="str">
        <f t="shared" ref="I7:I34" si="1">IF(H7&gt;=89,"A",IF(H7&gt;=79,"B",IF(H7&gt;=69,"C",IF(H7&gt;=59,"D",IF(H7&gt;=49,"E",0)))))</f>
        <v>C</v>
      </c>
    </row>
    <row r="8" spans="1:12" x14ac:dyDescent="0.25">
      <c r="A8" s="2">
        <v>2</v>
      </c>
      <c r="B8" s="2" t="s">
        <v>15</v>
      </c>
      <c r="C8" s="2" t="s">
        <v>16</v>
      </c>
      <c r="E8">
        <v>31</v>
      </c>
      <c r="H8">
        <f t="shared" si="0"/>
        <v>31</v>
      </c>
      <c r="I8" s="6">
        <f t="shared" si="1"/>
        <v>0</v>
      </c>
    </row>
    <row r="9" spans="1:12" x14ac:dyDescent="0.25">
      <c r="A9" s="2">
        <v>3</v>
      </c>
      <c r="B9" s="2" t="s">
        <v>17</v>
      </c>
      <c r="C9" s="2" t="s">
        <v>18</v>
      </c>
      <c r="D9">
        <v>11</v>
      </c>
      <c r="E9">
        <v>21.5</v>
      </c>
      <c r="F9" s="2">
        <v>22</v>
      </c>
      <c r="G9">
        <v>2.5</v>
      </c>
      <c r="H9">
        <f t="shared" si="0"/>
        <v>57</v>
      </c>
      <c r="I9" s="6" t="str">
        <f t="shared" si="1"/>
        <v>E</v>
      </c>
    </row>
    <row r="10" spans="1:12" x14ac:dyDescent="0.25">
      <c r="A10" s="2">
        <v>4</v>
      </c>
      <c r="B10" s="2" t="s">
        <v>19</v>
      </c>
      <c r="C10" s="2" t="s">
        <v>20</v>
      </c>
      <c r="D10">
        <v>22.5</v>
      </c>
      <c r="E10">
        <v>17.5</v>
      </c>
      <c r="F10">
        <v>25</v>
      </c>
      <c r="G10">
        <v>3.5</v>
      </c>
      <c r="H10">
        <f t="shared" si="0"/>
        <v>68.5</v>
      </c>
      <c r="I10" s="6" t="str">
        <f t="shared" si="1"/>
        <v>D</v>
      </c>
    </row>
    <row r="11" spans="1:12" x14ac:dyDescent="0.25">
      <c r="A11" s="2">
        <v>5</v>
      </c>
      <c r="B11" s="2" t="s">
        <v>21</v>
      </c>
      <c r="C11" s="2" t="s">
        <v>22</v>
      </c>
      <c r="E11">
        <v>20</v>
      </c>
      <c r="H11">
        <f t="shared" si="0"/>
        <v>20</v>
      </c>
      <c r="I11" s="6">
        <f t="shared" si="1"/>
        <v>0</v>
      </c>
    </row>
    <row r="12" spans="1:12" x14ac:dyDescent="0.25">
      <c r="A12" s="2">
        <v>6</v>
      </c>
      <c r="B12" s="2" t="s">
        <v>23</v>
      </c>
      <c r="C12" s="2" t="s">
        <v>24</v>
      </c>
      <c r="D12">
        <v>16</v>
      </c>
      <c r="E12">
        <v>30</v>
      </c>
      <c r="F12" s="2">
        <v>27.5</v>
      </c>
      <c r="H12">
        <f t="shared" si="0"/>
        <v>73.5</v>
      </c>
      <c r="I12" s="6" t="str">
        <f t="shared" si="1"/>
        <v>C</v>
      </c>
    </row>
    <row r="13" spans="1:12" x14ac:dyDescent="0.25">
      <c r="A13" s="2">
        <v>7</v>
      </c>
      <c r="B13" s="2" t="s">
        <v>25</v>
      </c>
      <c r="C13" s="2" t="s">
        <v>26</v>
      </c>
      <c r="D13">
        <v>4</v>
      </c>
      <c r="E13">
        <v>32</v>
      </c>
      <c r="F13" s="2">
        <v>23.5</v>
      </c>
      <c r="G13">
        <v>1.5</v>
      </c>
      <c r="H13">
        <f t="shared" si="0"/>
        <v>61</v>
      </c>
      <c r="I13" s="6" t="str">
        <f t="shared" si="1"/>
        <v>D</v>
      </c>
    </row>
    <row r="14" spans="1:12" x14ac:dyDescent="0.25">
      <c r="A14" s="2">
        <v>8</v>
      </c>
      <c r="B14" s="2" t="s">
        <v>27</v>
      </c>
      <c r="C14" s="2" t="s">
        <v>28</v>
      </c>
      <c r="D14">
        <v>13</v>
      </c>
      <c r="E14">
        <v>29</v>
      </c>
      <c r="F14">
        <v>5</v>
      </c>
      <c r="G14">
        <v>2</v>
      </c>
      <c r="H14">
        <f t="shared" si="0"/>
        <v>49</v>
      </c>
      <c r="I14" s="6" t="str">
        <f t="shared" si="1"/>
        <v>E</v>
      </c>
    </row>
    <row r="15" spans="1:12" x14ac:dyDescent="0.25">
      <c r="A15" s="2">
        <v>9</v>
      </c>
      <c r="B15" s="2" t="s">
        <v>29</v>
      </c>
      <c r="C15" s="2" t="s">
        <v>30</v>
      </c>
      <c r="D15">
        <v>21.5</v>
      </c>
      <c r="E15">
        <v>35</v>
      </c>
      <c r="F15">
        <v>25</v>
      </c>
      <c r="G15">
        <v>2.5</v>
      </c>
      <c r="H15">
        <f t="shared" si="0"/>
        <v>84</v>
      </c>
      <c r="I15" s="6" t="str">
        <f t="shared" si="1"/>
        <v>B</v>
      </c>
    </row>
    <row r="16" spans="1:12" x14ac:dyDescent="0.25">
      <c r="A16" s="2">
        <v>10</v>
      </c>
      <c r="B16" s="2" t="s">
        <v>31</v>
      </c>
      <c r="C16" s="2" t="s">
        <v>32</v>
      </c>
      <c r="D16">
        <v>18</v>
      </c>
      <c r="E16">
        <v>29</v>
      </c>
      <c r="F16">
        <v>30</v>
      </c>
      <c r="G16">
        <v>3</v>
      </c>
      <c r="H16">
        <f t="shared" si="0"/>
        <v>80</v>
      </c>
      <c r="I16" s="6" t="str">
        <f t="shared" si="1"/>
        <v>B</v>
      </c>
    </row>
    <row r="17" spans="1:9" x14ac:dyDescent="0.25">
      <c r="A17" s="2">
        <v>11</v>
      </c>
      <c r="B17" s="2" t="s">
        <v>33</v>
      </c>
      <c r="C17" s="2" t="s">
        <v>34</v>
      </c>
      <c r="D17">
        <v>8.5</v>
      </c>
      <c r="E17" s="7">
        <v>32</v>
      </c>
      <c r="F17">
        <v>15</v>
      </c>
      <c r="G17">
        <v>1.5</v>
      </c>
      <c r="H17">
        <f t="shared" si="0"/>
        <v>57</v>
      </c>
      <c r="I17" s="6" t="str">
        <f t="shared" si="1"/>
        <v>E</v>
      </c>
    </row>
    <row r="18" spans="1:9" x14ac:dyDescent="0.25">
      <c r="A18" s="2">
        <v>12</v>
      </c>
      <c r="B18" s="2" t="s">
        <v>35</v>
      </c>
      <c r="C18" s="2" t="s">
        <v>36</v>
      </c>
      <c r="D18">
        <v>22.5</v>
      </c>
      <c r="E18">
        <v>30</v>
      </c>
      <c r="F18">
        <v>20</v>
      </c>
      <c r="H18">
        <f t="shared" si="0"/>
        <v>72.5</v>
      </c>
      <c r="I18" s="6" t="str">
        <f t="shared" si="1"/>
        <v>C</v>
      </c>
    </row>
    <row r="19" spans="1:9" x14ac:dyDescent="0.25">
      <c r="A19" s="2">
        <v>13</v>
      </c>
      <c r="B19" s="2" t="s">
        <v>37</v>
      </c>
      <c r="C19" s="2" t="s">
        <v>38</v>
      </c>
      <c r="D19">
        <v>5</v>
      </c>
      <c r="E19">
        <v>0</v>
      </c>
      <c r="H19">
        <f t="shared" si="0"/>
        <v>5</v>
      </c>
      <c r="I19" s="6">
        <f t="shared" si="1"/>
        <v>0</v>
      </c>
    </row>
    <row r="20" spans="1:9" x14ac:dyDescent="0.25">
      <c r="A20" s="2">
        <v>14</v>
      </c>
      <c r="B20" s="2" t="s">
        <v>39</v>
      </c>
      <c r="C20" s="2" t="s">
        <v>40</v>
      </c>
      <c r="D20">
        <v>11</v>
      </c>
      <c r="E20">
        <v>35</v>
      </c>
      <c r="F20" s="2">
        <v>27.5</v>
      </c>
      <c r="G20">
        <v>2</v>
      </c>
      <c r="H20">
        <f t="shared" si="0"/>
        <v>75.5</v>
      </c>
      <c r="I20" s="6" t="str">
        <f t="shared" si="1"/>
        <v>C</v>
      </c>
    </row>
    <row r="21" spans="1:9" ht="15.75" customHeight="1" x14ac:dyDescent="0.25">
      <c r="A21" s="2">
        <v>15</v>
      </c>
      <c r="B21" s="2" t="s">
        <v>41</v>
      </c>
      <c r="C21" s="2" t="s">
        <v>42</v>
      </c>
      <c r="D21">
        <v>15</v>
      </c>
      <c r="E21">
        <v>34</v>
      </c>
      <c r="G21">
        <v>3</v>
      </c>
      <c r="H21">
        <f t="shared" si="0"/>
        <v>52</v>
      </c>
      <c r="I21" s="6" t="str">
        <f t="shared" si="1"/>
        <v>E</v>
      </c>
    </row>
    <row r="22" spans="1:9" ht="15.75" customHeight="1" x14ac:dyDescent="0.25">
      <c r="A22" s="2">
        <v>16</v>
      </c>
      <c r="B22" s="2" t="s">
        <v>43</v>
      </c>
      <c r="C22" s="2" t="s">
        <v>44</v>
      </c>
      <c r="D22">
        <v>24</v>
      </c>
      <c r="E22">
        <v>34</v>
      </c>
      <c r="F22">
        <v>25</v>
      </c>
      <c r="G22">
        <v>2</v>
      </c>
      <c r="H22">
        <f t="shared" si="0"/>
        <v>85</v>
      </c>
      <c r="I22" s="6" t="str">
        <f t="shared" si="1"/>
        <v>B</v>
      </c>
    </row>
    <row r="23" spans="1:9" ht="15.75" customHeight="1" x14ac:dyDescent="0.25">
      <c r="A23" s="2">
        <v>17</v>
      </c>
      <c r="B23" s="2" t="s">
        <v>45</v>
      </c>
      <c r="C23" s="2" t="s">
        <v>46</v>
      </c>
      <c r="D23">
        <v>7</v>
      </c>
      <c r="E23">
        <v>10</v>
      </c>
      <c r="H23">
        <f t="shared" si="0"/>
        <v>17</v>
      </c>
      <c r="I23" s="6">
        <f t="shared" si="1"/>
        <v>0</v>
      </c>
    </row>
    <row r="24" spans="1:9" ht="15.75" customHeight="1" x14ac:dyDescent="0.25">
      <c r="A24" s="2">
        <v>18</v>
      </c>
      <c r="B24" s="2" t="s">
        <v>47</v>
      </c>
      <c r="C24" s="2" t="s">
        <v>48</v>
      </c>
      <c r="D24">
        <v>7</v>
      </c>
      <c r="E24">
        <v>26.5</v>
      </c>
      <c r="F24" s="2">
        <v>15</v>
      </c>
      <c r="G24">
        <v>3</v>
      </c>
      <c r="H24">
        <f t="shared" si="0"/>
        <v>51.5</v>
      </c>
      <c r="I24" s="6" t="str">
        <f t="shared" si="1"/>
        <v>E</v>
      </c>
    </row>
    <row r="25" spans="1:9" ht="15.75" customHeight="1" x14ac:dyDescent="0.25">
      <c r="A25" s="2">
        <v>19</v>
      </c>
      <c r="B25" s="2" t="s">
        <v>49</v>
      </c>
      <c r="C25" s="2" t="s">
        <v>50</v>
      </c>
      <c r="D25">
        <v>1</v>
      </c>
      <c r="E25">
        <v>11</v>
      </c>
      <c r="H25">
        <f t="shared" si="0"/>
        <v>12</v>
      </c>
      <c r="I25" s="6">
        <f t="shared" si="1"/>
        <v>0</v>
      </c>
    </row>
    <row r="26" spans="1:9" ht="15.75" customHeight="1" x14ac:dyDescent="0.25">
      <c r="A26" s="2">
        <v>20</v>
      </c>
      <c r="B26" s="2" t="s">
        <v>51</v>
      </c>
      <c r="C26" s="2" t="s">
        <v>52</v>
      </c>
      <c r="D26">
        <v>3.5</v>
      </c>
      <c r="E26">
        <v>0</v>
      </c>
      <c r="H26">
        <f t="shared" si="0"/>
        <v>3.5</v>
      </c>
      <c r="I26" s="6">
        <f t="shared" si="1"/>
        <v>0</v>
      </c>
    </row>
    <row r="27" spans="1:9" ht="15.75" customHeight="1" x14ac:dyDescent="0.25">
      <c r="A27" s="2">
        <v>21</v>
      </c>
      <c r="B27" s="2" t="s">
        <v>53</v>
      </c>
      <c r="C27" s="2" t="s">
        <v>54</v>
      </c>
      <c r="D27">
        <v>10</v>
      </c>
      <c r="E27">
        <v>34</v>
      </c>
      <c r="F27">
        <v>20</v>
      </c>
      <c r="H27">
        <f t="shared" si="0"/>
        <v>64</v>
      </c>
      <c r="I27" s="6" t="str">
        <f t="shared" si="1"/>
        <v>D</v>
      </c>
    </row>
    <row r="28" spans="1:9" ht="15.75" customHeight="1" x14ac:dyDescent="0.25">
      <c r="A28" s="2">
        <v>22</v>
      </c>
      <c r="B28" s="2" t="s">
        <v>55</v>
      </c>
      <c r="C28" s="2" t="s">
        <v>56</v>
      </c>
      <c r="D28">
        <v>6.5</v>
      </c>
      <c r="E28">
        <v>26</v>
      </c>
      <c r="H28">
        <f t="shared" si="0"/>
        <v>32.5</v>
      </c>
      <c r="I28" s="6">
        <f t="shared" si="1"/>
        <v>0</v>
      </c>
    </row>
    <row r="29" spans="1:9" ht="15.75" customHeight="1" x14ac:dyDescent="0.25">
      <c r="A29" s="2">
        <v>23</v>
      </c>
      <c r="B29" s="2" t="s">
        <v>57</v>
      </c>
      <c r="C29" s="2" t="s">
        <v>58</v>
      </c>
      <c r="H29">
        <f t="shared" si="0"/>
        <v>0</v>
      </c>
      <c r="I29" s="6">
        <f t="shared" si="1"/>
        <v>0</v>
      </c>
    </row>
    <row r="30" spans="1:9" ht="15.75" customHeight="1" x14ac:dyDescent="0.25">
      <c r="A30" s="2">
        <v>24</v>
      </c>
      <c r="B30" s="2" t="s">
        <v>59</v>
      </c>
      <c r="C30" s="2" t="s">
        <v>60</v>
      </c>
      <c r="D30">
        <v>8</v>
      </c>
      <c r="E30">
        <v>19</v>
      </c>
      <c r="F30" s="2">
        <v>30</v>
      </c>
      <c r="H30">
        <f t="shared" si="0"/>
        <v>57</v>
      </c>
      <c r="I30" s="6" t="str">
        <f t="shared" si="1"/>
        <v>E</v>
      </c>
    </row>
    <row r="31" spans="1:9" ht="15.75" customHeight="1" x14ac:dyDescent="0.25">
      <c r="A31" s="2">
        <v>25</v>
      </c>
      <c r="B31" s="2" t="s">
        <v>61</v>
      </c>
      <c r="C31" s="2" t="s">
        <v>62</v>
      </c>
      <c r="H31">
        <f t="shared" si="0"/>
        <v>0</v>
      </c>
      <c r="I31" s="6">
        <f t="shared" si="1"/>
        <v>0</v>
      </c>
    </row>
    <row r="32" spans="1:9" ht="15.75" customHeight="1" x14ac:dyDescent="0.25">
      <c r="A32" s="2">
        <v>26</v>
      </c>
      <c r="B32" s="2" t="s">
        <v>63</v>
      </c>
      <c r="C32" s="2" t="s">
        <v>64</v>
      </c>
      <c r="D32">
        <v>9</v>
      </c>
      <c r="H32">
        <f t="shared" si="0"/>
        <v>9</v>
      </c>
      <c r="I32" s="6">
        <f t="shared" si="1"/>
        <v>0</v>
      </c>
    </row>
    <row r="33" spans="1:9" ht="15.75" customHeight="1" x14ac:dyDescent="0.25">
      <c r="A33" s="2">
        <v>27</v>
      </c>
      <c r="B33" s="2" t="s">
        <v>65</v>
      </c>
      <c r="C33" s="2" t="s">
        <v>66</v>
      </c>
      <c r="D33">
        <v>6.5</v>
      </c>
      <c r="G33">
        <v>2.5</v>
      </c>
      <c r="H33">
        <f t="shared" si="0"/>
        <v>9</v>
      </c>
      <c r="I33" s="6">
        <f t="shared" si="1"/>
        <v>0</v>
      </c>
    </row>
    <row r="34" spans="1:9" ht="15.75" customHeight="1" x14ac:dyDescent="0.25">
      <c r="A34" s="2">
        <v>28</v>
      </c>
      <c r="B34" s="2" t="s">
        <v>67</v>
      </c>
      <c r="C34" s="2" t="s">
        <v>68</v>
      </c>
      <c r="D34">
        <v>14</v>
      </c>
      <c r="E34">
        <v>14</v>
      </c>
      <c r="F34">
        <v>30</v>
      </c>
      <c r="G34">
        <v>1</v>
      </c>
      <c r="H34">
        <f t="shared" si="0"/>
        <v>59</v>
      </c>
      <c r="I34" s="6" t="str">
        <f t="shared" si="1"/>
        <v>D</v>
      </c>
    </row>
    <row r="35" spans="1:9" ht="15.75" customHeight="1" x14ac:dyDescent="0.25"/>
    <row r="36" spans="1:9" ht="15.75" customHeight="1" x14ac:dyDescent="0.25"/>
    <row r="37" spans="1:9" ht="15.75" customHeight="1" x14ac:dyDescent="0.25"/>
    <row r="38" spans="1:9" ht="15.75" customHeight="1" x14ac:dyDescent="0.25"/>
    <row r="39" spans="1:9" ht="15.75" customHeight="1" x14ac:dyDescent="0.25"/>
    <row r="40" spans="1:9" ht="15.75" customHeight="1" x14ac:dyDescent="0.25"/>
    <row r="41" spans="1:9" ht="15.75" customHeight="1" x14ac:dyDescent="0.25"/>
    <row r="42" spans="1:9" ht="15.75" customHeight="1" x14ac:dyDescent="0.25"/>
    <row r="43" spans="1:9" ht="15.75" customHeight="1" x14ac:dyDescent="0.25"/>
    <row r="44" spans="1:9" ht="15.75" customHeight="1" x14ac:dyDescent="0.25"/>
    <row r="45" spans="1:9" ht="15.75" customHeight="1" x14ac:dyDescent="0.25"/>
    <row r="46" spans="1:9" ht="15.75" customHeight="1" x14ac:dyDescent="0.25"/>
    <row r="47" spans="1:9" ht="15.75" customHeight="1" x14ac:dyDescent="0.25"/>
    <row r="48" spans="1:9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.51180555555555496" footer="0.51180555555555496"/>
  <pageSetup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"/>
  <sheetViews>
    <sheetView zoomScaleNormal="100" workbookViewId="0">
      <selection activeCell="H13" sqref="H13"/>
    </sheetView>
  </sheetViews>
  <sheetFormatPr defaultColWidth="14.42578125" defaultRowHeight="15" x14ac:dyDescent="0.25"/>
  <cols>
    <col min="1" max="1" width="10.140625" customWidth="1"/>
    <col min="2" max="2" width="10.28515625" customWidth="1"/>
    <col min="3" max="3" width="12.7109375" customWidth="1"/>
    <col min="4" max="4" width="10.42578125" customWidth="1"/>
    <col min="5" max="11" width="8" customWidth="1"/>
  </cols>
  <sheetData>
    <row r="1" spans="1:9" x14ac:dyDescent="0.25">
      <c r="A1" s="1" t="s">
        <v>0</v>
      </c>
      <c r="B1" s="2"/>
    </row>
    <row r="2" spans="1:9" x14ac:dyDescent="0.25">
      <c r="A2" s="1" t="s">
        <v>1</v>
      </c>
      <c r="B2" s="2"/>
    </row>
    <row r="3" spans="1:9" x14ac:dyDescent="0.25">
      <c r="A3" s="3"/>
      <c r="B3" s="4"/>
    </row>
    <row r="4" spans="1:9" x14ac:dyDescent="0.25">
      <c r="A4" s="1" t="s">
        <v>2</v>
      </c>
      <c r="B4" s="2"/>
    </row>
    <row r="5" spans="1:9" x14ac:dyDescent="0.25">
      <c r="A5" s="1"/>
      <c r="B5" s="2"/>
    </row>
    <row r="6" spans="1:9" x14ac:dyDescent="0.25">
      <c r="A6" s="5" t="s">
        <v>3</v>
      </c>
      <c r="B6" s="5" t="s">
        <v>4</v>
      </c>
      <c r="C6" s="8" t="s">
        <v>5</v>
      </c>
      <c r="D6" s="8"/>
      <c r="E6" t="s">
        <v>69</v>
      </c>
      <c r="F6" t="s">
        <v>70</v>
      </c>
      <c r="G6" t="s">
        <v>301</v>
      </c>
      <c r="H6" t="s">
        <v>10</v>
      </c>
      <c r="I6" t="s">
        <v>11</v>
      </c>
    </row>
    <row r="7" spans="1:9" x14ac:dyDescent="0.25">
      <c r="A7" s="2">
        <v>1</v>
      </c>
      <c r="B7" s="2" t="s">
        <v>71</v>
      </c>
      <c r="C7" t="s">
        <v>72</v>
      </c>
      <c r="D7" t="s">
        <v>73</v>
      </c>
    </row>
    <row r="8" spans="1:9" x14ac:dyDescent="0.25">
      <c r="A8" s="2">
        <v>2</v>
      </c>
      <c r="B8" s="2" t="s">
        <v>74</v>
      </c>
      <c r="C8" t="s">
        <v>75</v>
      </c>
      <c r="D8" t="s">
        <v>76</v>
      </c>
    </row>
    <row r="9" spans="1:9" x14ac:dyDescent="0.25">
      <c r="A9" s="2">
        <v>3</v>
      </c>
      <c r="B9" s="2" t="s">
        <v>77</v>
      </c>
      <c r="C9" t="s">
        <v>78</v>
      </c>
      <c r="D9" t="s">
        <v>79</v>
      </c>
      <c r="E9">
        <v>5</v>
      </c>
      <c r="F9">
        <v>22</v>
      </c>
      <c r="G9">
        <v>22.5</v>
      </c>
      <c r="H9">
        <f>E9+F9+G9</f>
        <v>49.5</v>
      </c>
      <c r="I9" s="10" t="s">
        <v>300</v>
      </c>
    </row>
    <row r="10" spans="1:9" x14ac:dyDescent="0.25">
      <c r="A10" s="2">
        <v>4</v>
      </c>
      <c r="B10" s="2" t="s">
        <v>80</v>
      </c>
      <c r="C10" t="s">
        <v>81</v>
      </c>
      <c r="D10" t="s">
        <v>82</v>
      </c>
    </row>
    <row r="11" spans="1:9" x14ac:dyDescent="0.25">
      <c r="A11" s="2">
        <v>5</v>
      </c>
      <c r="B11" s="2" t="s">
        <v>83</v>
      </c>
      <c r="C11" t="s">
        <v>84</v>
      </c>
      <c r="D11" t="s">
        <v>85</v>
      </c>
    </row>
    <row r="12" spans="1:9" x14ac:dyDescent="0.25">
      <c r="A12" s="2">
        <v>6</v>
      </c>
      <c r="B12" s="2" t="s">
        <v>86</v>
      </c>
      <c r="C12" t="s">
        <v>87</v>
      </c>
      <c r="D12" t="s">
        <v>88</v>
      </c>
    </row>
    <row r="13" spans="1:9" x14ac:dyDescent="0.25">
      <c r="A13" s="2">
        <v>7</v>
      </c>
      <c r="B13" s="2" t="s">
        <v>89</v>
      </c>
      <c r="C13" t="s">
        <v>90</v>
      </c>
      <c r="D13" t="s">
        <v>91</v>
      </c>
    </row>
    <row r="14" spans="1:9" x14ac:dyDescent="0.25">
      <c r="A14" s="2">
        <v>8</v>
      </c>
      <c r="B14" s="2" t="s">
        <v>92</v>
      </c>
      <c r="C14" t="s">
        <v>93</v>
      </c>
      <c r="D14" t="s">
        <v>94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C6:D6"/>
  </mergeCells>
  <pageMargins left="0.7" right="0.7" top="0.75" bottom="0.75" header="0.51180555555555496" footer="0.51180555555555496"/>
  <pageSetup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1"/>
  <sheetViews>
    <sheetView tabSelected="1" zoomScaleNormal="100" workbookViewId="0">
      <selection activeCell="N82" sqref="N82"/>
    </sheetView>
  </sheetViews>
  <sheetFormatPr defaultColWidth="14.42578125" defaultRowHeight="15" x14ac:dyDescent="0.25"/>
  <cols>
    <col min="1" max="2" width="8" customWidth="1"/>
    <col min="3" max="3" width="16.7109375" customWidth="1"/>
    <col min="4" max="4" width="10" customWidth="1"/>
    <col min="5" max="5" width="8" customWidth="1"/>
    <col min="6" max="8" width="9.140625" customWidth="1"/>
    <col min="9" max="11" width="8" customWidth="1"/>
  </cols>
  <sheetData>
    <row r="1" spans="1:13" x14ac:dyDescent="0.25">
      <c r="A1" s="1" t="s">
        <v>0</v>
      </c>
      <c r="B1" s="1"/>
      <c r="F1" s="7"/>
      <c r="G1" s="7"/>
      <c r="H1" s="7"/>
    </row>
    <row r="2" spans="1:13" x14ac:dyDescent="0.25">
      <c r="A2" s="1" t="s">
        <v>1</v>
      </c>
      <c r="B2" s="1"/>
      <c r="F2" s="7"/>
      <c r="G2" s="7"/>
      <c r="H2" s="7"/>
    </row>
    <row r="3" spans="1:13" x14ac:dyDescent="0.25">
      <c r="A3" s="3"/>
      <c r="B3" s="3"/>
      <c r="F3" s="7"/>
      <c r="G3" s="7"/>
      <c r="H3" s="7"/>
    </row>
    <row r="4" spans="1:13" x14ac:dyDescent="0.25">
      <c r="A4" s="1" t="s">
        <v>2</v>
      </c>
      <c r="B4" s="1"/>
      <c r="F4" s="7"/>
      <c r="G4" s="7"/>
      <c r="H4" s="7"/>
    </row>
    <row r="5" spans="1:13" x14ac:dyDescent="0.25">
      <c r="A5" s="1"/>
      <c r="B5" s="1"/>
      <c r="F5" s="7"/>
      <c r="G5" s="7"/>
      <c r="H5" s="7"/>
    </row>
    <row r="6" spans="1:13" x14ac:dyDescent="0.25">
      <c r="A6" s="5" t="s">
        <v>3</v>
      </c>
      <c r="B6" s="5" t="s">
        <v>4</v>
      </c>
      <c r="C6" s="9" t="s">
        <v>5</v>
      </c>
      <c r="D6" s="9"/>
      <c r="E6" s="5" t="s">
        <v>69</v>
      </c>
      <c r="F6" s="5" t="s">
        <v>95</v>
      </c>
      <c r="G6" s="5" t="s">
        <v>8</v>
      </c>
      <c r="H6" s="5" t="s">
        <v>9</v>
      </c>
      <c r="I6" s="5" t="s">
        <v>10</v>
      </c>
      <c r="J6" s="5" t="s">
        <v>11</v>
      </c>
      <c r="M6" t="s">
        <v>12</v>
      </c>
    </row>
    <row r="7" spans="1:13" x14ac:dyDescent="0.25">
      <c r="A7" s="2">
        <v>1</v>
      </c>
      <c r="B7" s="2" t="s">
        <v>96</v>
      </c>
      <c r="C7" t="s">
        <v>97</v>
      </c>
      <c r="D7" t="s">
        <v>98</v>
      </c>
      <c r="E7">
        <v>20</v>
      </c>
      <c r="F7" s="7">
        <v>35</v>
      </c>
      <c r="G7" s="7"/>
      <c r="H7" s="7"/>
      <c r="I7">
        <f t="shared" ref="I7:I38" si="0">E7+F7+G7+H7</f>
        <v>55</v>
      </c>
      <c r="J7" s="6" t="str">
        <f t="shared" ref="J7:J38" si="1">IF(I7&gt;=89,"A",IF(I7&gt;=79,"B",IF(I7&gt;=69,"C",IF(I7&gt;=59,"D",IF(I7&gt;=49,"E",0)))))</f>
        <v>E</v>
      </c>
    </row>
    <row r="8" spans="1:13" x14ac:dyDescent="0.25">
      <c r="A8" s="2">
        <v>2</v>
      </c>
      <c r="B8" s="2" t="s">
        <v>99</v>
      </c>
      <c r="C8" t="s">
        <v>100</v>
      </c>
      <c r="D8" t="s">
        <v>101</v>
      </c>
      <c r="E8">
        <v>15.5</v>
      </c>
      <c r="F8" s="7">
        <v>31</v>
      </c>
      <c r="G8" s="7">
        <v>23</v>
      </c>
      <c r="H8" s="7">
        <v>1.5</v>
      </c>
      <c r="I8">
        <f t="shared" si="0"/>
        <v>71</v>
      </c>
      <c r="J8" s="6" t="str">
        <f t="shared" si="1"/>
        <v>C</v>
      </c>
    </row>
    <row r="9" spans="1:13" x14ac:dyDescent="0.25">
      <c r="A9" s="2">
        <v>3</v>
      </c>
      <c r="B9" s="2" t="s">
        <v>102</v>
      </c>
      <c r="C9" t="s">
        <v>103</v>
      </c>
      <c r="D9" t="s">
        <v>104</v>
      </c>
      <c r="E9">
        <v>10.5</v>
      </c>
      <c r="F9" s="7">
        <v>17</v>
      </c>
      <c r="G9" s="7">
        <v>30</v>
      </c>
      <c r="H9" s="7">
        <v>2</v>
      </c>
      <c r="I9">
        <f t="shared" si="0"/>
        <v>59.5</v>
      </c>
      <c r="J9" s="6" t="str">
        <f t="shared" si="1"/>
        <v>D</v>
      </c>
    </row>
    <row r="10" spans="1:13" x14ac:dyDescent="0.25">
      <c r="A10" s="2">
        <v>4</v>
      </c>
      <c r="B10" s="2" t="s">
        <v>13</v>
      </c>
      <c r="C10" t="s">
        <v>105</v>
      </c>
      <c r="D10" t="s">
        <v>106</v>
      </c>
      <c r="E10">
        <v>20.5</v>
      </c>
      <c r="F10" s="7">
        <v>27</v>
      </c>
      <c r="G10" s="7"/>
      <c r="H10" s="7">
        <v>3</v>
      </c>
      <c r="I10">
        <f t="shared" si="0"/>
        <v>50.5</v>
      </c>
      <c r="J10" s="6" t="str">
        <f t="shared" si="1"/>
        <v>E</v>
      </c>
    </row>
    <row r="11" spans="1:13" x14ac:dyDescent="0.25">
      <c r="A11" s="2">
        <v>5</v>
      </c>
      <c r="B11" s="2" t="s">
        <v>107</v>
      </c>
      <c r="C11" t="s">
        <v>108</v>
      </c>
      <c r="D11" t="s">
        <v>109</v>
      </c>
      <c r="E11">
        <v>17.5</v>
      </c>
      <c r="F11" s="7">
        <v>23</v>
      </c>
      <c r="G11" s="7">
        <v>17</v>
      </c>
      <c r="H11" s="7">
        <v>2.5</v>
      </c>
      <c r="I11">
        <f t="shared" si="0"/>
        <v>60</v>
      </c>
      <c r="J11" s="6" t="str">
        <f t="shared" si="1"/>
        <v>D</v>
      </c>
    </row>
    <row r="12" spans="1:13" x14ac:dyDescent="0.25">
      <c r="A12" s="2">
        <v>6</v>
      </c>
      <c r="B12" s="2" t="s">
        <v>15</v>
      </c>
      <c r="C12" t="s">
        <v>110</v>
      </c>
      <c r="D12" t="s">
        <v>111</v>
      </c>
      <c r="E12">
        <v>2.5</v>
      </c>
      <c r="F12" s="7">
        <v>23.5</v>
      </c>
      <c r="G12" s="7">
        <v>25</v>
      </c>
      <c r="H12" s="7">
        <v>4</v>
      </c>
      <c r="I12">
        <f t="shared" si="0"/>
        <v>55</v>
      </c>
      <c r="J12" s="6" t="str">
        <f t="shared" si="1"/>
        <v>E</v>
      </c>
    </row>
    <row r="13" spans="1:13" x14ac:dyDescent="0.25">
      <c r="A13" s="2">
        <v>7</v>
      </c>
      <c r="B13" s="2" t="s">
        <v>112</v>
      </c>
      <c r="C13" t="s">
        <v>113</v>
      </c>
      <c r="D13" t="s">
        <v>114</v>
      </c>
      <c r="E13">
        <v>1.5</v>
      </c>
      <c r="F13" s="7"/>
      <c r="G13" s="7"/>
      <c r="H13" s="7"/>
      <c r="I13">
        <f t="shared" si="0"/>
        <v>1.5</v>
      </c>
      <c r="J13" s="6">
        <f t="shared" si="1"/>
        <v>0</v>
      </c>
    </row>
    <row r="14" spans="1:13" x14ac:dyDescent="0.25">
      <c r="A14" s="2">
        <v>8</v>
      </c>
      <c r="B14" s="2" t="s">
        <v>115</v>
      </c>
      <c r="C14" t="s">
        <v>116</v>
      </c>
      <c r="D14" t="s">
        <v>117</v>
      </c>
      <c r="E14">
        <v>6.5</v>
      </c>
      <c r="F14" s="7">
        <v>9</v>
      </c>
      <c r="G14" s="7"/>
      <c r="H14" s="7">
        <v>2</v>
      </c>
      <c r="I14">
        <f t="shared" si="0"/>
        <v>17.5</v>
      </c>
      <c r="J14" s="6">
        <f t="shared" si="1"/>
        <v>0</v>
      </c>
    </row>
    <row r="15" spans="1:13" x14ac:dyDescent="0.25">
      <c r="A15" s="2">
        <v>9</v>
      </c>
      <c r="B15" s="2" t="s">
        <v>17</v>
      </c>
      <c r="C15" t="s">
        <v>118</v>
      </c>
      <c r="D15" t="s">
        <v>119</v>
      </c>
      <c r="E15">
        <v>13.5</v>
      </c>
      <c r="F15" s="7">
        <v>33</v>
      </c>
      <c r="G15" s="7">
        <v>23</v>
      </c>
      <c r="H15" s="7">
        <v>1.5</v>
      </c>
      <c r="I15">
        <f t="shared" si="0"/>
        <v>71</v>
      </c>
      <c r="J15" s="6" t="str">
        <f t="shared" si="1"/>
        <v>C</v>
      </c>
    </row>
    <row r="16" spans="1:13" x14ac:dyDescent="0.25">
      <c r="A16" s="2">
        <v>10</v>
      </c>
      <c r="B16" s="2" t="s">
        <v>120</v>
      </c>
      <c r="C16" t="s">
        <v>121</v>
      </c>
      <c r="D16" t="s">
        <v>122</v>
      </c>
      <c r="E16">
        <v>17.5</v>
      </c>
      <c r="F16" s="7">
        <v>30</v>
      </c>
      <c r="G16" s="7">
        <v>25</v>
      </c>
      <c r="H16" s="7">
        <v>2</v>
      </c>
      <c r="I16">
        <f t="shared" si="0"/>
        <v>74.5</v>
      </c>
      <c r="J16" s="6" t="str">
        <f t="shared" si="1"/>
        <v>C</v>
      </c>
    </row>
    <row r="17" spans="1:10" x14ac:dyDescent="0.25">
      <c r="A17" s="2">
        <v>11</v>
      </c>
      <c r="B17" s="2" t="s">
        <v>19</v>
      </c>
      <c r="C17" t="s">
        <v>123</v>
      </c>
      <c r="D17" t="s">
        <v>109</v>
      </c>
      <c r="E17">
        <v>15.5</v>
      </c>
      <c r="F17" s="7">
        <v>0</v>
      </c>
      <c r="G17" s="7"/>
      <c r="H17" s="7">
        <v>4</v>
      </c>
      <c r="I17">
        <f t="shared" si="0"/>
        <v>19.5</v>
      </c>
      <c r="J17" s="6">
        <f t="shared" si="1"/>
        <v>0</v>
      </c>
    </row>
    <row r="18" spans="1:10" x14ac:dyDescent="0.25">
      <c r="A18" s="2">
        <v>12</v>
      </c>
      <c r="B18" s="2" t="s">
        <v>21</v>
      </c>
      <c r="C18" t="s">
        <v>124</v>
      </c>
      <c r="D18" t="s">
        <v>94</v>
      </c>
      <c r="E18">
        <v>20</v>
      </c>
      <c r="F18" s="7">
        <v>23.5</v>
      </c>
      <c r="G18" s="7">
        <v>22</v>
      </c>
      <c r="H18" s="7">
        <v>3.5</v>
      </c>
      <c r="I18">
        <f t="shared" si="0"/>
        <v>69</v>
      </c>
      <c r="J18" s="6" t="str">
        <f t="shared" si="1"/>
        <v>C</v>
      </c>
    </row>
    <row r="19" spans="1:10" x14ac:dyDescent="0.25">
      <c r="A19" s="2">
        <v>13</v>
      </c>
      <c r="B19" s="2" t="s">
        <v>25</v>
      </c>
      <c r="C19" t="s">
        <v>125</v>
      </c>
      <c r="D19" t="s">
        <v>126</v>
      </c>
      <c r="F19" s="7">
        <v>22</v>
      </c>
      <c r="G19" s="7"/>
      <c r="H19" s="7">
        <v>4</v>
      </c>
      <c r="I19">
        <f t="shared" si="0"/>
        <v>26</v>
      </c>
      <c r="J19" s="6">
        <f t="shared" si="1"/>
        <v>0</v>
      </c>
    </row>
    <row r="20" spans="1:10" x14ac:dyDescent="0.25">
      <c r="A20" s="2">
        <v>14</v>
      </c>
      <c r="B20" s="2" t="s">
        <v>127</v>
      </c>
      <c r="C20" t="s">
        <v>128</v>
      </c>
      <c r="D20" t="s">
        <v>129</v>
      </c>
      <c r="E20">
        <v>17.5</v>
      </c>
      <c r="F20" s="7">
        <v>33</v>
      </c>
      <c r="G20" s="7"/>
      <c r="H20" s="7"/>
      <c r="I20">
        <f t="shared" si="0"/>
        <v>50.5</v>
      </c>
      <c r="J20" s="6" t="str">
        <f t="shared" si="1"/>
        <v>E</v>
      </c>
    </row>
    <row r="21" spans="1:10" ht="15.75" customHeight="1" x14ac:dyDescent="0.25">
      <c r="A21" s="2">
        <v>15</v>
      </c>
      <c r="B21" s="2" t="s">
        <v>130</v>
      </c>
      <c r="C21" t="s">
        <v>131</v>
      </c>
      <c r="D21" t="s">
        <v>109</v>
      </c>
      <c r="E21">
        <v>15.5</v>
      </c>
      <c r="F21" s="7">
        <v>15.5</v>
      </c>
      <c r="G21" s="7">
        <v>17.5</v>
      </c>
      <c r="H21" s="7">
        <v>3.5</v>
      </c>
      <c r="I21">
        <f t="shared" si="0"/>
        <v>52</v>
      </c>
      <c r="J21" s="6" t="str">
        <f t="shared" si="1"/>
        <v>E</v>
      </c>
    </row>
    <row r="22" spans="1:10" ht="15.75" customHeight="1" x14ac:dyDescent="0.25">
      <c r="A22" s="2">
        <v>16</v>
      </c>
      <c r="B22" s="2" t="s">
        <v>29</v>
      </c>
      <c r="C22" t="s">
        <v>132</v>
      </c>
      <c r="D22" t="s">
        <v>73</v>
      </c>
      <c r="E22">
        <v>9.5</v>
      </c>
      <c r="F22" s="7">
        <v>13</v>
      </c>
      <c r="G22" s="7"/>
      <c r="H22" s="7">
        <v>2</v>
      </c>
      <c r="I22">
        <f t="shared" si="0"/>
        <v>24.5</v>
      </c>
      <c r="J22" s="6">
        <f t="shared" si="1"/>
        <v>0</v>
      </c>
    </row>
    <row r="23" spans="1:10" ht="15.75" customHeight="1" x14ac:dyDescent="0.25">
      <c r="A23" s="2">
        <v>17</v>
      </c>
      <c r="B23" s="2" t="s">
        <v>31</v>
      </c>
      <c r="C23" t="s">
        <v>133</v>
      </c>
      <c r="D23" t="s">
        <v>119</v>
      </c>
      <c r="E23">
        <v>23</v>
      </c>
      <c r="F23" s="7">
        <v>30</v>
      </c>
      <c r="G23" s="7"/>
      <c r="H23" s="7"/>
      <c r="I23">
        <f t="shared" si="0"/>
        <v>53</v>
      </c>
      <c r="J23" s="6" t="str">
        <f t="shared" si="1"/>
        <v>E</v>
      </c>
    </row>
    <row r="24" spans="1:10" ht="15.75" customHeight="1" x14ac:dyDescent="0.25">
      <c r="A24" s="2">
        <v>18</v>
      </c>
      <c r="B24" s="2" t="s">
        <v>33</v>
      </c>
      <c r="C24" t="s">
        <v>134</v>
      </c>
      <c r="D24" t="s">
        <v>109</v>
      </c>
      <c r="E24">
        <v>9</v>
      </c>
      <c r="F24" s="7">
        <v>21</v>
      </c>
      <c r="G24" s="7">
        <v>20</v>
      </c>
      <c r="H24" s="7"/>
      <c r="I24">
        <f t="shared" si="0"/>
        <v>50</v>
      </c>
      <c r="J24" s="6" t="str">
        <f t="shared" si="1"/>
        <v>E</v>
      </c>
    </row>
    <row r="25" spans="1:10" ht="15.75" customHeight="1" x14ac:dyDescent="0.25">
      <c r="A25" s="2">
        <v>19</v>
      </c>
      <c r="B25" s="2" t="s">
        <v>35</v>
      </c>
      <c r="C25" t="s">
        <v>135</v>
      </c>
      <c r="D25" t="s">
        <v>136</v>
      </c>
      <c r="E25">
        <v>13.5</v>
      </c>
      <c r="F25" s="7">
        <v>2</v>
      </c>
      <c r="G25" s="7"/>
      <c r="H25" s="7">
        <v>3.5</v>
      </c>
      <c r="I25">
        <f t="shared" si="0"/>
        <v>19</v>
      </c>
      <c r="J25" s="6">
        <f t="shared" si="1"/>
        <v>0</v>
      </c>
    </row>
    <row r="26" spans="1:10" ht="15.75" customHeight="1" x14ac:dyDescent="0.25">
      <c r="A26" s="2">
        <v>20</v>
      </c>
      <c r="B26" s="2" t="s">
        <v>137</v>
      </c>
      <c r="C26" t="s">
        <v>138</v>
      </c>
      <c r="D26" t="s">
        <v>139</v>
      </c>
      <c r="E26">
        <v>19</v>
      </c>
      <c r="F26" s="7">
        <v>25.5</v>
      </c>
      <c r="G26" s="7">
        <v>23</v>
      </c>
      <c r="H26" s="7">
        <v>2.5</v>
      </c>
      <c r="I26">
        <f t="shared" si="0"/>
        <v>70</v>
      </c>
      <c r="J26" s="6" t="str">
        <f t="shared" si="1"/>
        <v>C</v>
      </c>
    </row>
    <row r="27" spans="1:10" ht="15.75" customHeight="1" x14ac:dyDescent="0.25">
      <c r="A27" s="2">
        <v>21</v>
      </c>
      <c r="B27" s="2" t="s">
        <v>41</v>
      </c>
      <c r="C27" t="s">
        <v>140</v>
      </c>
      <c r="D27" t="s">
        <v>94</v>
      </c>
      <c r="E27">
        <v>29</v>
      </c>
      <c r="F27" s="7">
        <v>9</v>
      </c>
      <c r="G27" s="7">
        <v>25</v>
      </c>
      <c r="H27" s="7">
        <v>2.5</v>
      </c>
      <c r="I27">
        <f t="shared" si="0"/>
        <v>65.5</v>
      </c>
      <c r="J27" s="6" t="str">
        <f t="shared" si="1"/>
        <v>D</v>
      </c>
    </row>
    <row r="28" spans="1:10" ht="15.75" customHeight="1" x14ac:dyDescent="0.25">
      <c r="A28" s="2">
        <v>22</v>
      </c>
      <c r="B28" s="2" t="s">
        <v>141</v>
      </c>
      <c r="C28" t="s">
        <v>142</v>
      </c>
      <c r="D28" t="s">
        <v>143</v>
      </c>
      <c r="E28">
        <v>16.5</v>
      </c>
      <c r="F28" s="7">
        <v>28</v>
      </c>
      <c r="G28" s="7">
        <v>5</v>
      </c>
      <c r="H28" s="7">
        <v>1.5</v>
      </c>
      <c r="I28">
        <f t="shared" si="0"/>
        <v>51</v>
      </c>
      <c r="J28" s="6" t="str">
        <f t="shared" si="1"/>
        <v>E</v>
      </c>
    </row>
    <row r="29" spans="1:10" ht="15.75" customHeight="1" x14ac:dyDescent="0.25">
      <c r="A29" s="2">
        <v>23</v>
      </c>
      <c r="B29" s="2" t="s">
        <v>43</v>
      </c>
      <c r="C29" t="s">
        <v>118</v>
      </c>
      <c r="D29" t="s">
        <v>119</v>
      </c>
      <c r="E29">
        <v>14</v>
      </c>
      <c r="F29" s="7">
        <v>29</v>
      </c>
      <c r="G29" s="7">
        <v>20</v>
      </c>
      <c r="H29" s="7"/>
      <c r="I29">
        <f t="shared" si="0"/>
        <v>63</v>
      </c>
      <c r="J29" s="6" t="str">
        <f t="shared" si="1"/>
        <v>D</v>
      </c>
    </row>
    <row r="30" spans="1:10" ht="15.75" customHeight="1" x14ac:dyDescent="0.25">
      <c r="A30" s="2">
        <v>24</v>
      </c>
      <c r="B30" s="2" t="s">
        <v>144</v>
      </c>
      <c r="C30" t="s">
        <v>145</v>
      </c>
      <c r="D30" t="s">
        <v>146</v>
      </c>
      <c r="E30">
        <v>13.5</v>
      </c>
      <c r="F30" s="7">
        <v>16.5</v>
      </c>
      <c r="G30" s="7">
        <v>22.5</v>
      </c>
      <c r="H30" s="7">
        <v>0.5</v>
      </c>
      <c r="I30">
        <f t="shared" si="0"/>
        <v>53</v>
      </c>
      <c r="J30" s="6" t="str">
        <f t="shared" si="1"/>
        <v>E</v>
      </c>
    </row>
    <row r="31" spans="1:10" ht="15.75" customHeight="1" x14ac:dyDescent="0.25">
      <c r="A31" s="2">
        <v>25</v>
      </c>
      <c r="B31" s="2" t="s">
        <v>147</v>
      </c>
      <c r="C31" t="s">
        <v>148</v>
      </c>
      <c r="D31" t="s">
        <v>149</v>
      </c>
      <c r="E31">
        <v>18.5</v>
      </c>
      <c r="F31" s="7">
        <v>23</v>
      </c>
      <c r="G31" s="7">
        <v>30</v>
      </c>
      <c r="H31" s="7">
        <v>1.5</v>
      </c>
      <c r="I31">
        <f t="shared" si="0"/>
        <v>73</v>
      </c>
      <c r="J31" s="6" t="str">
        <f t="shared" si="1"/>
        <v>C</v>
      </c>
    </row>
    <row r="32" spans="1:10" ht="15.75" customHeight="1" x14ac:dyDescent="0.25">
      <c r="A32" s="2">
        <v>26</v>
      </c>
      <c r="B32" s="2" t="s">
        <v>150</v>
      </c>
      <c r="C32" t="s">
        <v>151</v>
      </c>
      <c r="D32" t="s">
        <v>82</v>
      </c>
      <c r="E32">
        <v>15.5</v>
      </c>
      <c r="F32" s="7">
        <v>32</v>
      </c>
      <c r="G32" s="7"/>
      <c r="H32" s="7">
        <v>2.5</v>
      </c>
      <c r="I32">
        <f t="shared" si="0"/>
        <v>50</v>
      </c>
      <c r="J32" s="6" t="str">
        <f t="shared" si="1"/>
        <v>E</v>
      </c>
    </row>
    <row r="33" spans="1:10" ht="15.75" customHeight="1" x14ac:dyDescent="0.25">
      <c r="A33" s="2">
        <v>27</v>
      </c>
      <c r="B33" s="2" t="s">
        <v>152</v>
      </c>
      <c r="C33" t="s">
        <v>153</v>
      </c>
      <c r="D33" t="s">
        <v>154</v>
      </c>
      <c r="E33">
        <v>17.5</v>
      </c>
      <c r="F33" s="7">
        <v>23.5</v>
      </c>
      <c r="G33" s="7">
        <v>20</v>
      </c>
      <c r="H33" s="7">
        <v>2.5</v>
      </c>
      <c r="I33">
        <f t="shared" si="0"/>
        <v>63.5</v>
      </c>
      <c r="J33" s="6" t="str">
        <f t="shared" si="1"/>
        <v>D</v>
      </c>
    </row>
    <row r="34" spans="1:10" ht="15.75" customHeight="1" x14ac:dyDescent="0.25">
      <c r="A34" s="2">
        <v>28</v>
      </c>
      <c r="B34" s="2" t="s">
        <v>155</v>
      </c>
      <c r="C34" t="s">
        <v>156</v>
      </c>
      <c r="D34" t="s">
        <v>157</v>
      </c>
      <c r="E34">
        <v>19.5</v>
      </c>
      <c r="F34" s="7">
        <v>20</v>
      </c>
      <c r="G34" s="7">
        <v>10</v>
      </c>
      <c r="H34" s="7">
        <v>3</v>
      </c>
      <c r="I34">
        <f t="shared" si="0"/>
        <v>52.5</v>
      </c>
      <c r="J34" s="6" t="str">
        <f t="shared" si="1"/>
        <v>E</v>
      </c>
    </row>
    <row r="35" spans="1:10" ht="15.75" customHeight="1" x14ac:dyDescent="0.25">
      <c r="A35" s="2">
        <v>29</v>
      </c>
      <c r="B35" s="2" t="s">
        <v>47</v>
      </c>
      <c r="C35" t="s">
        <v>158</v>
      </c>
      <c r="D35" t="s">
        <v>159</v>
      </c>
      <c r="E35">
        <v>15</v>
      </c>
      <c r="F35" s="7">
        <v>27</v>
      </c>
      <c r="G35" s="7">
        <v>25</v>
      </c>
      <c r="H35" s="7">
        <v>0.5</v>
      </c>
      <c r="I35">
        <f t="shared" si="0"/>
        <v>67.5</v>
      </c>
      <c r="J35" s="6" t="str">
        <f t="shared" si="1"/>
        <v>D</v>
      </c>
    </row>
    <row r="36" spans="1:10" ht="15.75" customHeight="1" x14ac:dyDescent="0.25">
      <c r="A36" s="2">
        <v>30</v>
      </c>
      <c r="B36" s="2" t="s">
        <v>160</v>
      </c>
      <c r="C36" t="s">
        <v>161</v>
      </c>
      <c r="D36" t="s">
        <v>162</v>
      </c>
      <c r="E36">
        <v>13</v>
      </c>
      <c r="F36" s="7">
        <v>19</v>
      </c>
      <c r="G36" s="7">
        <v>17.5</v>
      </c>
      <c r="H36" s="7">
        <v>1</v>
      </c>
      <c r="I36">
        <f t="shared" si="0"/>
        <v>50.5</v>
      </c>
      <c r="J36" s="6" t="str">
        <f t="shared" si="1"/>
        <v>E</v>
      </c>
    </row>
    <row r="37" spans="1:10" ht="15.75" customHeight="1" x14ac:dyDescent="0.25">
      <c r="A37" s="2">
        <v>31</v>
      </c>
      <c r="B37" s="2" t="s">
        <v>49</v>
      </c>
      <c r="C37" t="s">
        <v>163</v>
      </c>
      <c r="D37" t="s">
        <v>164</v>
      </c>
      <c r="E37">
        <v>11</v>
      </c>
      <c r="F37" s="7">
        <v>30</v>
      </c>
      <c r="G37" s="7">
        <v>10</v>
      </c>
      <c r="H37" s="7">
        <v>5</v>
      </c>
      <c r="I37">
        <f t="shared" si="0"/>
        <v>56</v>
      </c>
      <c r="J37" s="6" t="str">
        <f t="shared" si="1"/>
        <v>E</v>
      </c>
    </row>
    <row r="38" spans="1:10" ht="15.75" customHeight="1" x14ac:dyDescent="0.25">
      <c r="A38" s="2">
        <v>32</v>
      </c>
      <c r="B38" s="2" t="s">
        <v>165</v>
      </c>
      <c r="C38" t="s">
        <v>166</v>
      </c>
      <c r="D38" t="s">
        <v>167</v>
      </c>
      <c r="E38">
        <v>23.5</v>
      </c>
      <c r="F38" s="7">
        <v>31</v>
      </c>
      <c r="G38" s="7">
        <v>30</v>
      </c>
      <c r="H38" s="7">
        <v>3</v>
      </c>
      <c r="I38">
        <f t="shared" si="0"/>
        <v>87.5</v>
      </c>
      <c r="J38" s="6" t="str">
        <f t="shared" si="1"/>
        <v>B</v>
      </c>
    </row>
    <row r="39" spans="1:10" ht="15.75" customHeight="1" x14ac:dyDescent="0.25">
      <c r="A39" s="2">
        <v>33</v>
      </c>
      <c r="B39" s="2" t="s">
        <v>51</v>
      </c>
      <c r="C39" t="s">
        <v>168</v>
      </c>
      <c r="D39" t="s">
        <v>169</v>
      </c>
      <c r="E39">
        <v>14.5</v>
      </c>
      <c r="F39" s="7"/>
      <c r="G39" s="7"/>
      <c r="H39" s="7">
        <v>3</v>
      </c>
      <c r="I39">
        <f t="shared" ref="I39:I70" si="2">E39+F39+G39+H39</f>
        <v>17.5</v>
      </c>
      <c r="J39" s="6">
        <f t="shared" ref="J39:J70" si="3">IF(I39&gt;=89,"A",IF(I39&gt;=79,"B",IF(I39&gt;=69,"C",IF(I39&gt;=59,"D",IF(I39&gt;=49,"E",0)))))</f>
        <v>0</v>
      </c>
    </row>
    <row r="40" spans="1:10" ht="15.75" customHeight="1" x14ac:dyDescent="0.25">
      <c r="A40" s="2">
        <v>34</v>
      </c>
      <c r="B40" s="2" t="s">
        <v>170</v>
      </c>
      <c r="C40" t="s">
        <v>81</v>
      </c>
      <c r="D40" t="s">
        <v>171</v>
      </c>
      <c r="E40">
        <v>19.5</v>
      </c>
      <c r="F40" s="7">
        <v>31</v>
      </c>
      <c r="G40" s="7">
        <v>27.5</v>
      </c>
      <c r="H40" s="7">
        <v>4</v>
      </c>
      <c r="I40">
        <f t="shared" si="2"/>
        <v>82</v>
      </c>
      <c r="J40" s="6" t="str">
        <f t="shared" si="3"/>
        <v>B</v>
      </c>
    </row>
    <row r="41" spans="1:10" ht="15.75" customHeight="1" x14ac:dyDescent="0.25">
      <c r="A41" s="2">
        <v>35</v>
      </c>
      <c r="B41" s="2" t="s">
        <v>172</v>
      </c>
      <c r="C41" t="s">
        <v>173</v>
      </c>
      <c r="D41" t="s">
        <v>174</v>
      </c>
      <c r="E41">
        <v>19.5</v>
      </c>
      <c r="F41" s="7">
        <v>35</v>
      </c>
      <c r="G41" s="7"/>
      <c r="H41" s="7">
        <v>2.5</v>
      </c>
      <c r="I41">
        <f t="shared" si="2"/>
        <v>57</v>
      </c>
      <c r="J41" s="6" t="str">
        <f t="shared" si="3"/>
        <v>E</v>
      </c>
    </row>
    <row r="42" spans="1:10" ht="15.75" customHeight="1" x14ac:dyDescent="0.25">
      <c r="A42" s="2">
        <v>36</v>
      </c>
      <c r="B42" s="2" t="s">
        <v>175</v>
      </c>
      <c r="C42" t="s">
        <v>176</v>
      </c>
      <c r="D42" t="s">
        <v>177</v>
      </c>
      <c r="E42">
        <v>14.5</v>
      </c>
      <c r="F42" s="7">
        <v>30</v>
      </c>
      <c r="G42" s="7">
        <v>25</v>
      </c>
      <c r="H42" s="7">
        <v>1</v>
      </c>
      <c r="I42">
        <f t="shared" si="2"/>
        <v>70.5</v>
      </c>
      <c r="J42" s="6" t="str">
        <f t="shared" si="3"/>
        <v>C</v>
      </c>
    </row>
    <row r="43" spans="1:10" ht="15.75" customHeight="1" x14ac:dyDescent="0.25">
      <c r="A43" s="2">
        <v>37</v>
      </c>
      <c r="B43" s="2" t="s">
        <v>178</v>
      </c>
      <c r="C43" t="s">
        <v>179</v>
      </c>
      <c r="D43" t="s">
        <v>180</v>
      </c>
      <c r="E43">
        <v>18.5</v>
      </c>
      <c r="F43" s="7">
        <v>35</v>
      </c>
      <c r="G43" s="7">
        <v>27.5</v>
      </c>
      <c r="H43" s="7">
        <v>3</v>
      </c>
      <c r="I43">
        <f t="shared" si="2"/>
        <v>84</v>
      </c>
      <c r="J43" s="6" t="str">
        <f t="shared" si="3"/>
        <v>B</v>
      </c>
    </row>
    <row r="44" spans="1:10" ht="15.75" customHeight="1" x14ac:dyDescent="0.25">
      <c r="A44" s="2">
        <v>38</v>
      </c>
      <c r="B44" s="2" t="s">
        <v>181</v>
      </c>
      <c r="C44" t="s">
        <v>182</v>
      </c>
      <c r="D44" t="s">
        <v>183</v>
      </c>
      <c r="E44">
        <v>12.5</v>
      </c>
      <c r="F44" s="7">
        <v>22</v>
      </c>
      <c r="G44" s="7">
        <v>15</v>
      </c>
      <c r="H44" s="7">
        <v>3</v>
      </c>
      <c r="I44">
        <f t="shared" si="2"/>
        <v>52.5</v>
      </c>
      <c r="J44" s="6" t="str">
        <f t="shared" si="3"/>
        <v>E</v>
      </c>
    </row>
    <row r="45" spans="1:10" ht="15.75" customHeight="1" x14ac:dyDescent="0.25">
      <c r="A45" s="2">
        <v>39</v>
      </c>
      <c r="B45" s="2" t="s">
        <v>184</v>
      </c>
      <c r="C45" t="s">
        <v>185</v>
      </c>
      <c r="D45" t="s">
        <v>186</v>
      </c>
      <c r="E45">
        <v>18.5</v>
      </c>
      <c r="F45" s="7">
        <v>24.5</v>
      </c>
      <c r="G45" s="7">
        <v>15</v>
      </c>
      <c r="H45" s="7">
        <v>1.5</v>
      </c>
      <c r="I45">
        <f t="shared" si="2"/>
        <v>59.5</v>
      </c>
      <c r="J45" s="6" t="str">
        <f t="shared" si="3"/>
        <v>D</v>
      </c>
    </row>
    <row r="46" spans="1:10" ht="15.75" customHeight="1" x14ac:dyDescent="0.25">
      <c r="A46" s="2">
        <v>40</v>
      </c>
      <c r="B46" s="2" t="s">
        <v>187</v>
      </c>
      <c r="C46" t="s">
        <v>188</v>
      </c>
      <c r="D46" t="s">
        <v>189</v>
      </c>
      <c r="E46">
        <v>10.5</v>
      </c>
      <c r="F46" s="7">
        <v>32</v>
      </c>
      <c r="G46" s="7">
        <v>25</v>
      </c>
      <c r="H46" s="7">
        <v>3</v>
      </c>
      <c r="I46">
        <f t="shared" si="2"/>
        <v>70.5</v>
      </c>
      <c r="J46" s="6" t="str">
        <f t="shared" si="3"/>
        <v>C</v>
      </c>
    </row>
    <row r="47" spans="1:10" ht="15.75" customHeight="1" x14ac:dyDescent="0.25">
      <c r="A47" s="2">
        <v>41</v>
      </c>
      <c r="B47" s="2" t="s">
        <v>190</v>
      </c>
      <c r="C47" t="s">
        <v>75</v>
      </c>
      <c r="D47" t="s">
        <v>191</v>
      </c>
      <c r="E47">
        <v>20</v>
      </c>
      <c r="F47" s="7">
        <v>30</v>
      </c>
      <c r="G47" s="7">
        <v>15</v>
      </c>
      <c r="H47" s="7"/>
      <c r="I47">
        <f t="shared" si="2"/>
        <v>65</v>
      </c>
      <c r="J47" s="6" t="str">
        <f t="shared" si="3"/>
        <v>D</v>
      </c>
    </row>
    <row r="48" spans="1:10" ht="15.75" customHeight="1" x14ac:dyDescent="0.25">
      <c r="A48" s="2">
        <v>42</v>
      </c>
      <c r="B48" s="2" t="s">
        <v>192</v>
      </c>
      <c r="C48" t="s">
        <v>193</v>
      </c>
      <c r="D48" t="s">
        <v>106</v>
      </c>
      <c r="E48">
        <v>21.5</v>
      </c>
      <c r="F48" s="7">
        <v>31</v>
      </c>
      <c r="G48" s="7">
        <v>25</v>
      </c>
      <c r="H48" s="7">
        <v>2.5</v>
      </c>
      <c r="I48">
        <f t="shared" si="2"/>
        <v>80</v>
      </c>
      <c r="J48" s="6" t="str">
        <f t="shared" si="3"/>
        <v>B</v>
      </c>
    </row>
    <row r="49" spans="1:10" ht="15.75" customHeight="1" x14ac:dyDescent="0.25">
      <c r="A49" s="2">
        <v>43</v>
      </c>
      <c r="B49" s="2" t="s">
        <v>194</v>
      </c>
      <c r="C49" t="s">
        <v>195</v>
      </c>
      <c r="D49" t="s">
        <v>196</v>
      </c>
      <c r="E49">
        <v>5.5</v>
      </c>
      <c r="F49" s="7">
        <v>32</v>
      </c>
      <c r="G49" s="7">
        <v>15</v>
      </c>
      <c r="H49" s="7">
        <v>2.5</v>
      </c>
      <c r="I49">
        <f t="shared" si="2"/>
        <v>55</v>
      </c>
      <c r="J49" s="6" t="str">
        <f t="shared" si="3"/>
        <v>E</v>
      </c>
    </row>
    <row r="50" spans="1:10" ht="15.75" customHeight="1" x14ac:dyDescent="0.25">
      <c r="A50" s="2">
        <v>44</v>
      </c>
      <c r="B50" s="2" t="s">
        <v>197</v>
      </c>
      <c r="C50" t="s">
        <v>198</v>
      </c>
      <c r="D50" t="s">
        <v>199</v>
      </c>
      <c r="E50">
        <v>19.5</v>
      </c>
      <c r="F50" s="7">
        <v>12</v>
      </c>
      <c r="G50" s="7">
        <v>15</v>
      </c>
      <c r="H50" s="7">
        <v>2.5</v>
      </c>
      <c r="I50">
        <f t="shared" si="2"/>
        <v>49</v>
      </c>
      <c r="J50" s="6" t="str">
        <f t="shared" si="3"/>
        <v>E</v>
      </c>
    </row>
    <row r="51" spans="1:10" ht="15.75" customHeight="1" x14ac:dyDescent="0.25">
      <c r="A51" s="2">
        <v>45</v>
      </c>
      <c r="B51" s="2" t="s">
        <v>200</v>
      </c>
      <c r="C51" t="s">
        <v>201</v>
      </c>
      <c r="D51" t="s">
        <v>199</v>
      </c>
      <c r="E51">
        <v>8.5</v>
      </c>
      <c r="F51" s="7"/>
      <c r="G51" s="7"/>
      <c r="H51" s="7"/>
      <c r="I51">
        <f t="shared" si="2"/>
        <v>8.5</v>
      </c>
      <c r="J51" s="6">
        <f t="shared" si="3"/>
        <v>0</v>
      </c>
    </row>
    <row r="52" spans="1:10" ht="15.75" customHeight="1" x14ac:dyDescent="0.25">
      <c r="A52" s="2">
        <v>46</v>
      </c>
      <c r="B52" s="2" t="s">
        <v>202</v>
      </c>
      <c r="C52" t="s">
        <v>203</v>
      </c>
      <c r="D52" t="s">
        <v>204</v>
      </c>
      <c r="E52">
        <v>24</v>
      </c>
      <c r="F52" s="7">
        <v>30</v>
      </c>
      <c r="G52" s="7">
        <v>22</v>
      </c>
      <c r="H52" s="7">
        <v>3</v>
      </c>
      <c r="I52">
        <f t="shared" si="2"/>
        <v>79</v>
      </c>
      <c r="J52" s="6" t="str">
        <f t="shared" si="3"/>
        <v>B</v>
      </c>
    </row>
    <row r="53" spans="1:10" ht="15.75" customHeight="1" x14ac:dyDescent="0.25">
      <c r="A53" s="2">
        <v>47</v>
      </c>
      <c r="B53" s="2" t="s">
        <v>205</v>
      </c>
      <c r="C53" t="s">
        <v>132</v>
      </c>
      <c r="D53" t="s">
        <v>206</v>
      </c>
      <c r="F53" s="7"/>
      <c r="G53" s="7"/>
      <c r="H53" s="7"/>
      <c r="I53">
        <f t="shared" si="2"/>
        <v>0</v>
      </c>
      <c r="J53" s="6">
        <f t="shared" si="3"/>
        <v>0</v>
      </c>
    </row>
    <row r="54" spans="1:10" ht="15.75" customHeight="1" x14ac:dyDescent="0.25">
      <c r="A54" s="2">
        <v>48</v>
      </c>
      <c r="B54" s="2" t="s">
        <v>207</v>
      </c>
      <c r="C54" t="s">
        <v>208</v>
      </c>
      <c r="D54" t="s">
        <v>209</v>
      </c>
      <c r="E54">
        <v>27</v>
      </c>
      <c r="F54" s="7">
        <v>35</v>
      </c>
      <c r="G54" s="7">
        <v>29</v>
      </c>
      <c r="H54" s="7">
        <v>2.5</v>
      </c>
      <c r="I54">
        <f t="shared" si="2"/>
        <v>93.5</v>
      </c>
      <c r="J54" s="6" t="str">
        <f t="shared" si="3"/>
        <v>A</v>
      </c>
    </row>
    <row r="55" spans="1:10" ht="15.75" customHeight="1" x14ac:dyDescent="0.25">
      <c r="A55" s="2">
        <v>49</v>
      </c>
      <c r="B55" s="2" t="s">
        <v>210</v>
      </c>
      <c r="C55" t="s">
        <v>211</v>
      </c>
      <c r="D55" t="s">
        <v>212</v>
      </c>
      <c r="E55">
        <v>17</v>
      </c>
      <c r="F55" s="7">
        <v>22</v>
      </c>
      <c r="G55" s="7">
        <v>10</v>
      </c>
      <c r="H55" s="7">
        <v>2.5</v>
      </c>
      <c r="I55">
        <f t="shared" si="2"/>
        <v>51.5</v>
      </c>
      <c r="J55" s="6" t="str">
        <f t="shared" si="3"/>
        <v>E</v>
      </c>
    </row>
    <row r="56" spans="1:10" ht="15.75" customHeight="1" x14ac:dyDescent="0.25">
      <c r="A56" s="2">
        <v>50</v>
      </c>
      <c r="B56" s="2" t="s">
        <v>213</v>
      </c>
      <c r="C56" t="s">
        <v>214</v>
      </c>
      <c r="D56" t="s">
        <v>82</v>
      </c>
      <c r="E56">
        <v>14</v>
      </c>
      <c r="F56" s="7">
        <v>30</v>
      </c>
      <c r="G56" s="7">
        <v>27.5</v>
      </c>
      <c r="H56" s="7">
        <v>2.5</v>
      </c>
      <c r="I56">
        <f t="shared" si="2"/>
        <v>74</v>
      </c>
      <c r="J56" s="6" t="str">
        <f t="shared" si="3"/>
        <v>C</v>
      </c>
    </row>
    <row r="57" spans="1:10" ht="15.75" customHeight="1" x14ac:dyDescent="0.25">
      <c r="A57" s="2">
        <v>51</v>
      </c>
      <c r="B57" s="2" t="s">
        <v>215</v>
      </c>
      <c r="C57" t="s">
        <v>216</v>
      </c>
      <c r="D57" t="s">
        <v>191</v>
      </c>
      <c r="E57">
        <v>16</v>
      </c>
      <c r="F57" s="7">
        <v>33</v>
      </c>
      <c r="G57" s="7"/>
      <c r="H57" s="7"/>
      <c r="I57">
        <f t="shared" si="2"/>
        <v>49</v>
      </c>
      <c r="J57" s="6" t="str">
        <f t="shared" si="3"/>
        <v>E</v>
      </c>
    </row>
    <row r="58" spans="1:10" ht="15.75" customHeight="1" x14ac:dyDescent="0.25">
      <c r="A58" s="2">
        <v>52</v>
      </c>
      <c r="B58" s="2" t="s">
        <v>217</v>
      </c>
      <c r="C58" t="s">
        <v>218</v>
      </c>
      <c r="D58" t="s">
        <v>219</v>
      </c>
      <c r="E58">
        <v>14</v>
      </c>
      <c r="F58" s="7">
        <v>27</v>
      </c>
      <c r="G58" s="7">
        <v>30</v>
      </c>
      <c r="H58" s="7"/>
      <c r="I58">
        <f t="shared" si="2"/>
        <v>71</v>
      </c>
      <c r="J58" s="6" t="str">
        <f t="shared" si="3"/>
        <v>C</v>
      </c>
    </row>
    <row r="59" spans="1:10" ht="15.75" customHeight="1" x14ac:dyDescent="0.25">
      <c r="A59" s="2">
        <v>53</v>
      </c>
      <c r="B59" s="2" t="s">
        <v>220</v>
      </c>
      <c r="C59" t="s">
        <v>128</v>
      </c>
      <c r="D59" t="s">
        <v>109</v>
      </c>
      <c r="E59">
        <v>20</v>
      </c>
      <c r="F59" s="7">
        <v>35</v>
      </c>
      <c r="G59" s="7"/>
      <c r="H59" s="7"/>
      <c r="I59">
        <f t="shared" si="2"/>
        <v>55</v>
      </c>
      <c r="J59" s="6" t="str">
        <f t="shared" si="3"/>
        <v>E</v>
      </c>
    </row>
    <row r="60" spans="1:10" ht="15.75" customHeight="1" x14ac:dyDescent="0.25">
      <c r="A60" s="2">
        <v>54</v>
      </c>
      <c r="B60" s="2" t="s">
        <v>221</v>
      </c>
      <c r="C60" t="s">
        <v>222</v>
      </c>
      <c r="D60" t="s">
        <v>223</v>
      </c>
      <c r="E60">
        <v>20.5</v>
      </c>
      <c r="F60" s="7">
        <v>11</v>
      </c>
      <c r="G60" s="7">
        <v>25</v>
      </c>
      <c r="H60" s="7">
        <v>2.5</v>
      </c>
      <c r="I60">
        <f t="shared" si="2"/>
        <v>59</v>
      </c>
      <c r="J60" s="6" t="str">
        <f t="shared" si="3"/>
        <v>D</v>
      </c>
    </row>
    <row r="61" spans="1:10" ht="15.75" customHeight="1" x14ac:dyDescent="0.25">
      <c r="A61" s="2">
        <v>55</v>
      </c>
      <c r="B61" s="2" t="s">
        <v>224</v>
      </c>
      <c r="C61" t="s">
        <v>218</v>
      </c>
      <c r="D61" t="s">
        <v>225</v>
      </c>
      <c r="E61">
        <v>17.5</v>
      </c>
      <c r="F61" s="7">
        <v>15</v>
      </c>
      <c r="G61" s="7">
        <v>5</v>
      </c>
      <c r="H61" s="7">
        <v>2</v>
      </c>
      <c r="I61">
        <f t="shared" si="2"/>
        <v>39.5</v>
      </c>
      <c r="J61" s="6">
        <f t="shared" si="3"/>
        <v>0</v>
      </c>
    </row>
    <row r="62" spans="1:10" ht="15.75" customHeight="1" x14ac:dyDescent="0.25">
      <c r="A62" s="2">
        <v>56</v>
      </c>
      <c r="B62" s="2" t="s">
        <v>226</v>
      </c>
      <c r="C62" t="s">
        <v>227</v>
      </c>
      <c r="D62" t="s">
        <v>171</v>
      </c>
      <c r="E62">
        <v>8</v>
      </c>
      <c r="F62" s="7">
        <v>35</v>
      </c>
      <c r="G62" s="7">
        <v>24</v>
      </c>
      <c r="H62" s="7">
        <v>2.5</v>
      </c>
      <c r="I62">
        <f t="shared" si="2"/>
        <v>69.5</v>
      </c>
      <c r="J62" s="6" t="str">
        <f t="shared" si="3"/>
        <v>C</v>
      </c>
    </row>
    <row r="63" spans="1:10" ht="15.75" customHeight="1" x14ac:dyDescent="0.25">
      <c r="A63" s="2">
        <v>57</v>
      </c>
      <c r="B63" s="2" t="s">
        <v>228</v>
      </c>
      <c r="C63" t="s">
        <v>75</v>
      </c>
      <c r="D63" t="s">
        <v>229</v>
      </c>
      <c r="E63">
        <v>24.5</v>
      </c>
      <c r="F63" s="7">
        <v>34.5</v>
      </c>
      <c r="G63" s="7">
        <v>30</v>
      </c>
      <c r="H63" s="7">
        <v>2</v>
      </c>
      <c r="I63">
        <f t="shared" si="2"/>
        <v>91</v>
      </c>
      <c r="J63" s="6" t="str">
        <f t="shared" si="3"/>
        <v>A</v>
      </c>
    </row>
    <row r="64" spans="1:10" ht="15.75" customHeight="1" x14ac:dyDescent="0.25">
      <c r="A64" s="2">
        <v>58</v>
      </c>
      <c r="B64" s="2" t="s">
        <v>230</v>
      </c>
      <c r="C64" t="s">
        <v>231</v>
      </c>
      <c r="D64" t="s">
        <v>219</v>
      </c>
      <c r="E64">
        <v>13</v>
      </c>
      <c r="F64" s="7">
        <v>26</v>
      </c>
      <c r="G64" s="7">
        <v>25</v>
      </c>
      <c r="H64" s="7">
        <v>2.5</v>
      </c>
      <c r="I64">
        <f t="shared" si="2"/>
        <v>66.5</v>
      </c>
      <c r="J64" s="6" t="str">
        <f t="shared" si="3"/>
        <v>D</v>
      </c>
    </row>
    <row r="65" spans="1:10" ht="15.75" customHeight="1" x14ac:dyDescent="0.25">
      <c r="A65" s="2">
        <v>59</v>
      </c>
      <c r="B65" s="2" t="s">
        <v>232</v>
      </c>
      <c r="C65" t="s">
        <v>132</v>
      </c>
      <c r="D65" t="s">
        <v>109</v>
      </c>
      <c r="F65" s="7">
        <v>10</v>
      </c>
      <c r="G65" s="7"/>
      <c r="H65" s="7"/>
      <c r="I65">
        <f t="shared" si="2"/>
        <v>10</v>
      </c>
      <c r="J65" s="6">
        <f t="shared" si="3"/>
        <v>0</v>
      </c>
    </row>
    <row r="66" spans="1:10" ht="15.75" customHeight="1" x14ac:dyDescent="0.25">
      <c r="A66" s="2">
        <v>60</v>
      </c>
      <c r="B66" s="2" t="s">
        <v>233</v>
      </c>
      <c r="C66" t="s">
        <v>234</v>
      </c>
      <c r="D66" t="s">
        <v>235</v>
      </c>
      <c r="F66" s="7"/>
      <c r="G66" s="7"/>
      <c r="H66" s="7"/>
      <c r="I66">
        <f t="shared" si="2"/>
        <v>0</v>
      </c>
      <c r="J66" s="6">
        <f t="shared" si="3"/>
        <v>0</v>
      </c>
    </row>
    <row r="67" spans="1:10" ht="15.75" customHeight="1" x14ac:dyDescent="0.25">
      <c r="A67" s="2">
        <v>61</v>
      </c>
      <c r="B67" s="2" t="s">
        <v>236</v>
      </c>
      <c r="C67" t="s">
        <v>81</v>
      </c>
      <c r="D67" t="s">
        <v>237</v>
      </c>
      <c r="E67">
        <v>9.5</v>
      </c>
      <c r="F67" s="7">
        <v>26</v>
      </c>
      <c r="G67" s="7">
        <v>15</v>
      </c>
      <c r="H67" s="7">
        <v>2.5</v>
      </c>
      <c r="I67">
        <f t="shared" si="2"/>
        <v>53</v>
      </c>
      <c r="J67" s="6" t="str">
        <f t="shared" si="3"/>
        <v>E</v>
      </c>
    </row>
    <row r="68" spans="1:10" ht="15.75" customHeight="1" x14ac:dyDescent="0.25">
      <c r="A68" s="2">
        <v>62</v>
      </c>
      <c r="B68" s="2" t="s">
        <v>238</v>
      </c>
      <c r="C68" t="s">
        <v>156</v>
      </c>
      <c r="D68" t="s">
        <v>169</v>
      </c>
      <c r="E68">
        <v>22</v>
      </c>
      <c r="F68" s="7">
        <v>33</v>
      </c>
      <c r="G68" s="7">
        <v>30</v>
      </c>
      <c r="H68" s="7">
        <v>3</v>
      </c>
      <c r="I68">
        <f t="shared" si="2"/>
        <v>88</v>
      </c>
      <c r="J68" s="6" t="str">
        <f t="shared" si="3"/>
        <v>B</v>
      </c>
    </row>
    <row r="69" spans="1:10" ht="15.75" customHeight="1" x14ac:dyDescent="0.25">
      <c r="A69" s="2">
        <v>63</v>
      </c>
      <c r="B69" s="2" t="s">
        <v>239</v>
      </c>
      <c r="C69" t="s">
        <v>156</v>
      </c>
      <c r="D69" t="s">
        <v>106</v>
      </c>
      <c r="E69">
        <v>17.5</v>
      </c>
      <c r="F69" s="7">
        <v>34</v>
      </c>
      <c r="G69" s="7"/>
      <c r="H69" s="7"/>
      <c r="I69">
        <f t="shared" si="2"/>
        <v>51.5</v>
      </c>
      <c r="J69" s="6" t="str">
        <f t="shared" si="3"/>
        <v>E</v>
      </c>
    </row>
    <row r="70" spans="1:10" ht="15.75" customHeight="1" x14ac:dyDescent="0.25">
      <c r="A70" s="2">
        <v>64</v>
      </c>
      <c r="B70" s="2" t="s">
        <v>240</v>
      </c>
      <c r="C70" t="s">
        <v>241</v>
      </c>
      <c r="D70" t="s">
        <v>242</v>
      </c>
      <c r="E70">
        <v>7.5</v>
      </c>
      <c r="F70" s="7">
        <v>5</v>
      </c>
      <c r="G70" s="7"/>
      <c r="H70" s="7">
        <v>0</v>
      </c>
      <c r="I70">
        <f t="shared" si="2"/>
        <v>12.5</v>
      </c>
      <c r="J70" s="6">
        <f t="shared" si="3"/>
        <v>0</v>
      </c>
    </row>
    <row r="71" spans="1:10" ht="15.75" customHeight="1" x14ac:dyDescent="0.25">
      <c r="A71" s="2">
        <v>65</v>
      </c>
      <c r="B71" s="2" t="s">
        <v>243</v>
      </c>
      <c r="C71" t="s">
        <v>244</v>
      </c>
      <c r="D71" t="s">
        <v>245</v>
      </c>
      <c r="E71">
        <v>18</v>
      </c>
      <c r="F71" s="7">
        <v>7.5</v>
      </c>
      <c r="G71" s="7">
        <v>25</v>
      </c>
      <c r="H71" s="7">
        <v>3.5</v>
      </c>
      <c r="I71">
        <f t="shared" ref="I71:I101" si="4">E71+F71+G71+H71</f>
        <v>54</v>
      </c>
      <c r="J71" s="6" t="str">
        <f t="shared" ref="J71:J101" si="5">IF(I71&gt;=89,"A",IF(I71&gt;=79,"B",IF(I71&gt;=69,"C",IF(I71&gt;=59,"D",IF(I71&gt;=49,"E",0)))))</f>
        <v>E</v>
      </c>
    </row>
    <row r="72" spans="1:10" ht="15.75" customHeight="1" x14ac:dyDescent="0.25">
      <c r="A72" s="2">
        <v>66</v>
      </c>
      <c r="B72" s="2" t="s">
        <v>246</v>
      </c>
      <c r="C72" t="s">
        <v>247</v>
      </c>
      <c r="D72" t="s">
        <v>139</v>
      </c>
      <c r="E72">
        <v>14.5</v>
      </c>
      <c r="F72" s="7">
        <v>21</v>
      </c>
      <c r="G72" s="7"/>
      <c r="H72" s="7">
        <v>4</v>
      </c>
      <c r="I72">
        <f t="shared" si="4"/>
        <v>39.5</v>
      </c>
      <c r="J72" s="6">
        <f t="shared" si="5"/>
        <v>0</v>
      </c>
    </row>
    <row r="73" spans="1:10" ht="15.75" customHeight="1" x14ac:dyDescent="0.25">
      <c r="A73" s="2">
        <v>67</v>
      </c>
      <c r="B73" s="2" t="s">
        <v>248</v>
      </c>
      <c r="C73" t="s">
        <v>249</v>
      </c>
      <c r="D73" t="s">
        <v>250</v>
      </c>
      <c r="E73">
        <v>11.5</v>
      </c>
      <c r="F73" s="7">
        <v>8</v>
      </c>
      <c r="G73" s="7"/>
      <c r="H73" s="7"/>
      <c r="I73">
        <f t="shared" si="4"/>
        <v>19.5</v>
      </c>
      <c r="J73" s="6">
        <f t="shared" si="5"/>
        <v>0</v>
      </c>
    </row>
    <row r="74" spans="1:10" ht="15.75" customHeight="1" x14ac:dyDescent="0.25">
      <c r="A74" s="2">
        <v>68</v>
      </c>
      <c r="B74" s="2" t="s">
        <v>251</v>
      </c>
      <c r="C74" t="s">
        <v>252</v>
      </c>
      <c r="D74" t="s">
        <v>253</v>
      </c>
      <c r="E74">
        <v>16.5</v>
      </c>
      <c r="F74" s="7">
        <v>24.5</v>
      </c>
      <c r="G74" s="7">
        <v>7.5</v>
      </c>
      <c r="H74" s="7">
        <v>3</v>
      </c>
      <c r="I74">
        <f t="shared" si="4"/>
        <v>51.5</v>
      </c>
      <c r="J74" s="6" t="str">
        <f t="shared" si="5"/>
        <v>E</v>
      </c>
    </row>
    <row r="75" spans="1:10" ht="15.75" customHeight="1" x14ac:dyDescent="0.25">
      <c r="A75" s="2">
        <v>69</v>
      </c>
      <c r="B75" s="2" t="s">
        <v>254</v>
      </c>
      <c r="C75" t="s">
        <v>255</v>
      </c>
      <c r="D75" t="s">
        <v>82</v>
      </c>
      <c r="F75" s="7"/>
      <c r="G75" s="7"/>
      <c r="H75" s="7"/>
      <c r="I75">
        <f t="shared" si="4"/>
        <v>0</v>
      </c>
      <c r="J75" s="6">
        <f t="shared" si="5"/>
        <v>0</v>
      </c>
    </row>
    <row r="76" spans="1:10" ht="15.75" customHeight="1" x14ac:dyDescent="0.25">
      <c r="A76" s="2">
        <v>70</v>
      </c>
      <c r="B76" s="2" t="s">
        <v>256</v>
      </c>
      <c r="C76" t="s">
        <v>257</v>
      </c>
      <c r="D76" t="s">
        <v>258</v>
      </c>
      <c r="F76" s="7"/>
      <c r="G76" s="7"/>
      <c r="H76" s="7"/>
      <c r="I76">
        <f t="shared" si="4"/>
        <v>0</v>
      </c>
      <c r="J76" s="6">
        <f t="shared" si="5"/>
        <v>0</v>
      </c>
    </row>
    <row r="77" spans="1:10" ht="15.75" customHeight="1" x14ac:dyDescent="0.25">
      <c r="A77" s="2">
        <v>71</v>
      </c>
      <c r="B77" s="2" t="s">
        <v>259</v>
      </c>
      <c r="C77" t="s">
        <v>260</v>
      </c>
      <c r="D77" t="s">
        <v>261</v>
      </c>
      <c r="E77">
        <v>23.5</v>
      </c>
      <c r="F77" s="7">
        <v>32</v>
      </c>
      <c r="G77" s="7">
        <v>21</v>
      </c>
      <c r="H77" s="7">
        <v>2.5</v>
      </c>
      <c r="I77">
        <f t="shared" si="4"/>
        <v>79</v>
      </c>
      <c r="J77" s="6" t="str">
        <f t="shared" si="5"/>
        <v>B</v>
      </c>
    </row>
    <row r="78" spans="1:10" ht="15.75" customHeight="1" x14ac:dyDescent="0.25">
      <c r="A78" s="2">
        <v>72</v>
      </c>
      <c r="B78" s="2" t="s">
        <v>262</v>
      </c>
      <c r="C78" t="s">
        <v>263</v>
      </c>
      <c r="D78" t="s">
        <v>149</v>
      </c>
      <c r="E78">
        <v>14</v>
      </c>
      <c r="F78" s="7">
        <v>25</v>
      </c>
      <c r="G78" s="7">
        <v>20</v>
      </c>
      <c r="H78" s="7"/>
      <c r="I78">
        <f t="shared" si="4"/>
        <v>59</v>
      </c>
      <c r="J78" s="6" t="str">
        <f t="shared" si="5"/>
        <v>D</v>
      </c>
    </row>
    <row r="79" spans="1:10" ht="15.75" customHeight="1" x14ac:dyDescent="0.25">
      <c r="A79" s="2">
        <v>73</v>
      </c>
      <c r="B79" s="2" t="s">
        <v>264</v>
      </c>
      <c r="C79" t="s">
        <v>265</v>
      </c>
      <c r="D79" t="s">
        <v>266</v>
      </c>
      <c r="F79" s="7"/>
      <c r="G79" s="7"/>
      <c r="H79" s="7"/>
      <c r="I79">
        <f t="shared" si="4"/>
        <v>0</v>
      </c>
      <c r="J79" s="6">
        <f t="shared" si="5"/>
        <v>0</v>
      </c>
    </row>
    <row r="80" spans="1:10" ht="15.75" customHeight="1" x14ac:dyDescent="0.25">
      <c r="A80" s="2">
        <v>74</v>
      </c>
      <c r="B80" s="2" t="s">
        <v>267</v>
      </c>
      <c r="C80" t="s">
        <v>268</v>
      </c>
      <c r="D80" t="s">
        <v>269</v>
      </c>
      <c r="F80" s="7"/>
      <c r="G80" s="7"/>
      <c r="H80" s="7"/>
      <c r="I80">
        <f t="shared" si="4"/>
        <v>0</v>
      </c>
      <c r="J80" s="6">
        <f t="shared" si="5"/>
        <v>0</v>
      </c>
    </row>
    <row r="81" spans="1:10" ht="15.75" customHeight="1" x14ac:dyDescent="0.25">
      <c r="A81" s="2">
        <v>75</v>
      </c>
      <c r="B81" s="2" t="s">
        <v>270</v>
      </c>
      <c r="C81" t="s">
        <v>271</v>
      </c>
      <c r="D81" t="s">
        <v>272</v>
      </c>
      <c r="E81">
        <v>1</v>
      </c>
      <c r="F81" s="7"/>
      <c r="G81" s="7"/>
      <c r="H81" s="7"/>
      <c r="I81">
        <f t="shared" si="4"/>
        <v>1</v>
      </c>
      <c r="J81" s="6">
        <f t="shared" si="5"/>
        <v>0</v>
      </c>
    </row>
    <row r="82" spans="1:10" ht="15.75" customHeight="1" x14ac:dyDescent="0.25">
      <c r="A82" s="2">
        <v>76</v>
      </c>
      <c r="B82" s="2" t="s">
        <v>273</v>
      </c>
      <c r="C82" t="s">
        <v>156</v>
      </c>
      <c r="D82" t="s">
        <v>274</v>
      </c>
      <c r="F82" s="7"/>
      <c r="G82" s="11" t="s">
        <v>302</v>
      </c>
      <c r="H82" s="7"/>
      <c r="J82" s="6">
        <f t="shared" si="5"/>
        <v>0</v>
      </c>
    </row>
    <row r="83" spans="1:10" ht="15.75" customHeight="1" x14ac:dyDescent="0.25">
      <c r="A83" s="2">
        <v>77</v>
      </c>
      <c r="B83" s="2" t="s">
        <v>275</v>
      </c>
      <c r="C83" t="s">
        <v>276</v>
      </c>
      <c r="D83" t="s">
        <v>277</v>
      </c>
      <c r="F83" s="7"/>
      <c r="G83" s="7"/>
      <c r="H83" s="7"/>
      <c r="I83">
        <f t="shared" si="4"/>
        <v>0</v>
      </c>
      <c r="J83" s="6">
        <f t="shared" si="5"/>
        <v>0</v>
      </c>
    </row>
    <row r="84" spans="1:10" ht="15.75" customHeight="1" x14ac:dyDescent="0.25">
      <c r="A84" s="2">
        <v>78</v>
      </c>
      <c r="B84" s="2" t="s">
        <v>278</v>
      </c>
      <c r="C84" t="s">
        <v>128</v>
      </c>
      <c r="D84" t="s">
        <v>253</v>
      </c>
      <c r="F84" s="7"/>
      <c r="G84" s="7"/>
      <c r="H84" s="7"/>
      <c r="I84">
        <f t="shared" si="4"/>
        <v>0</v>
      </c>
      <c r="J84" s="6">
        <f t="shared" si="5"/>
        <v>0</v>
      </c>
    </row>
    <row r="85" spans="1:10" ht="15.75" customHeight="1" x14ac:dyDescent="0.25">
      <c r="A85" s="2">
        <v>79</v>
      </c>
      <c r="B85" s="2" t="s">
        <v>279</v>
      </c>
      <c r="C85" t="s">
        <v>280</v>
      </c>
      <c r="D85" t="s">
        <v>281</v>
      </c>
      <c r="F85" s="7"/>
      <c r="G85" s="7"/>
      <c r="H85" s="7"/>
      <c r="I85">
        <f t="shared" si="4"/>
        <v>0</v>
      </c>
      <c r="J85" s="6">
        <f t="shared" si="5"/>
        <v>0</v>
      </c>
    </row>
    <row r="86" spans="1:10" ht="15.75" customHeight="1" x14ac:dyDescent="0.25">
      <c r="A86" s="2">
        <v>80</v>
      </c>
      <c r="B86" s="2" t="s">
        <v>282</v>
      </c>
      <c r="C86" t="s">
        <v>283</v>
      </c>
      <c r="D86" t="s">
        <v>229</v>
      </c>
      <c r="E86">
        <v>1</v>
      </c>
      <c r="F86" s="7">
        <v>25.5</v>
      </c>
      <c r="G86" s="7">
        <v>21</v>
      </c>
      <c r="H86" s="7">
        <v>1.5</v>
      </c>
      <c r="I86">
        <f t="shared" si="4"/>
        <v>49</v>
      </c>
      <c r="J86" s="6" t="str">
        <f t="shared" si="5"/>
        <v>E</v>
      </c>
    </row>
    <row r="87" spans="1:10" ht="15.75" customHeight="1" x14ac:dyDescent="0.25">
      <c r="A87" s="2">
        <v>81</v>
      </c>
      <c r="B87" s="2" t="s">
        <v>284</v>
      </c>
      <c r="C87" t="s">
        <v>285</v>
      </c>
      <c r="D87" t="s">
        <v>169</v>
      </c>
      <c r="F87" s="7"/>
      <c r="G87" s="7"/>
      <c r="H87" s="7"/>
      <c r="I87">
        <f t="shared" si="4"/>
        <v>0</v>
      </c>
      <c r="J87" s="6">
        <f t="shared" si="5"/>
        <v>0</v>
      </c>
    </row>
    <row r="88" spans="1:10" ht="15.75" customHeight="1" x14ac:dyDescent="0.25">
      <c r="A88" s="2">
        <v>82</v>
      </c>
      <c r="B88" s="2" t="s">
        <v>286</v>
      </c>
      <c r="C88" t="s">
        <v>287</v>
      </c>
      <c r="D88" t="s">
        <v>288</v>
      </c>
      <c r="F88" s="7"/>
      <c r="G88" s="7"/>
      <c r="H88" s="7"/>
      <c r="I88">
        <f t="shared" si="4"/>
        <v>0</v>
      </c>
      <c r="J88" s="6">
        <f t="shared" si="5"/>
        <v>0</v>
      </c>
    </row>
    <row r="89" spans="1:10" ht="15.75" customHeight="1" x14ac:dyDescent="0.25">
      <c r="A89" s="2">
        <v>83</v>
      </c>
      <c r="B89" s="2" t="s">
        <v>289</v>
      </c>
      <c r="C89" t="s">
        <v>290</v>
      </c>
      <c r="D89" t="s">
        <v>143</v>
      </c>
      <c r="F89" s="7"/>
      <c r="G89" s="7"/>
      <c r="H89" s="7"/>
      <c r="I89">
        <f t="shared" si="4"/>
        <v>0</v>
      </c>
      <c r="J89" s="6">
        <f t="shared" si="5"/>
        <v>0</v>
      </c>
    </row>
    <row r="90" spans="1:10" ht="15.75" customHeight="1" x14ac:dyDescent="0.25">
      <c r="A90" s="2">
        <v>84</v>
      </c>
      <c r="B90" s="2" t="s">
        <v>291</v>
      </c>
      <c r="C90" t="s">
        <v>292</v>
      </c>
      <c r="D90" t="s">
        <v>293</v>
      </c>
      <c r="F90" s="7"/>
      <c r="G90" s="7"/>
      <c r="H90" s="7"/>
      <c r="I90">
        <f t="shared" si="4"/>
        <v>0</v>
      </c>
      <c r="J90" s="6">
        <f t="shared" si="5"/>
        <v>0</v>
      </c>
    </row>
    <row r="91" spans="1:10" ht="15.75" customHeight="1" x14ac:dyDescent="0.25">
      <c r="A91" s="2">
        <v>85</v>
      </c>
      <c r="B91" s="2" t="s">
        <v>294</v>
      </c>
      <c r="C91" t="s">
        <v>295</v>
      </c>
      <c r="D91" t="s">
        <v>296</v>
      </c>
      <c r="F91" s="7"/>
      <c r="G91" s="7"/>
      <c r="H91" s="7"/>
      <c r="I91">
        <f t="shared" si="4"/>
        <v>0</v>
      </c>
      <c r="J91" s="6">
        <f t="shared" si="5"/>
        <v>0</v>
      </c>
    </row>
    <row r="92" spans="1:10" ht="15.75" customHeight="1" x14ac:dyDescent="0.25">
      <c r="F92" s="7"/>
      <c r="G92" s="7"/>
      <c r="H92" s="7"/>
      <c r="I92">
        <f t="shared" si="4"/>
        <v>0</v>
      </c>
      <c r="J92" s="6">
        <f t="shared" si="5"/>
        <v>0</v>
      </c>
    </row>
    <row r="93" spans="1:10" ht="15.75" customHeight="1" x14ac:dyDescent="0.25">
      <c r="F93" s="7"/>
      <c r="G93" s="7"/>
      <c r="H93" s="7"/>
      <c r="I93">
        <f t="shared" si="4"/>
        <v>0</v>
      </c>
      <c r="J93" s="6">
        <f t="shared" si="5"/>
        <v>0</v>
      </c>
    </row>
    <row r="94" spans="1:10" ht="15.75" customHeight="1" x14ac:dyDescent="0.25">
      <c r="A94" s="2">
        <v>1</v>
      </c>
      <c r="B94" s="2" t="s">
        <v>71</v>
      </c>
      <c r="C94" t="s">
        <v>72</v>
      </c>
      <c r="D94" t="s">
        <v>73</v>
      </c>
      <c r="F94" s="7"/>
      <c r="G94" s="7"/>
      <c r="H94" s="7"/>
      <c r="I94">
        <f t="shared" si="4"/>
        <v>0</v>
      </c>
      <c r="J94" s="6">
        <f t="shared" si="5"/>
        <v>0</v>
      </c>
    </row>
    <row r="95" spans="1:10" ht="15.75" customHeight="1" x14ac:dyDescent="0.25">
      <c r="A95" s="2">
        <v>2</v>
      </c>
      <c r="B95" s="2" t="s">
        <v>74</v>
      </c>
      <c r="C95" t="s">
        <v>75</v>
      </c>
      <c r="D95" t="s">
        <v>76</v>
      </c>
      <c r="F95" s="7"/>
      <c r="G95" s="7"/>
      <c r="H95" s="7"/>
      <c r="I95">
        <f t="shared" si="4"/>
        <v>0</v>
      </c>
      <c r="J95" s="6">
        <f t="shared" si="5"/>
        <v>0</v>
      </c>
    </row>
    <row r="96" spans="1:10" ht="15.75" customHeight="1" x14ac:dyDescent="0.25">
      <c r="A96" s="2">
        <v>3</v>
      </c>
      <c r="B96" s="2" t="s">
        <v>77</v>
      </c>
      <c r="C96" t="s">
        <v>78</v>
      </c>
      <c r="D96" t="s">
        <v>79</v>
      </c>
      <c r="E96">
        <v>7</v>
      </c>
      <c r="F96" s="7">
        <v>22</v>
      </c>
      <c r="G96" s="7"/>
      <c r="H96" s="7"/>
      <c r="I96">
        <f t="shared" si="4"/>
        <v>29</v>
      </c>
      <c r="J96" s="6">
        <f t="shared" si="5"/>
        <v>0</v>
      </c>
    </row>
    <row r="97" spans="1:10" ht="15.75" customHeight="1" x14ac:dyDescent="0.25">
      <c r="A97" s="2">
        <v>4</v>
      </c>
      <c r="B97" s="2" t="s">
        <v>80</v>
      </c>
      <c r="C97" t="s">
        <v>81</v>
      </c>
      <c r="D97" t="s">
        <v>82</v>
      </c>
      <c r="F97" s="7">
        <v>30.5</v>
      </c>
      <c r="G97" s="7"/>
      <c r="H97" s="7"/>
      <c r="I97">
        <f t="shared" si="4"/>
        <v>30.5</v>
      </c>
      <c r="J97" s="6">
        <f t="shared" si="5"/>
        <v>0</v>
      </c>
    </row>
    <row r="98" spans="1:10" ht="15.75" customHeight="1" x14ac:dyDescent="0.25">
      <c r="A98" s="2">
        <v>5</v>
      </c>
      <c r="B98" s="2" t="s">
        <v>83</v>
      </c>
      <c r="C98" t="s">
        <v>84</v>
      </c>
      <c r="D98" t="s">
        <v>85</v>
      </c>
      <c r="F98" s="7"/>
      <c r="G98" s="7"/>
      <c r="H98" s="7"/>
      <c r="I98">
        <f t="shared" si="4"/>
        <v>0</v>
      </c>
      <c r="J98" s="6">
        <f t="shared" si="5"/>
        <v>0</v>
      </c>
    </row>
    <row r="99" spans="1:10" ht="15.75" customHeight="1" x14ac:dyDescent="0.25">
      <c r="A99" s="2">
        <v>6</v>
      </c>
      <c r="B99" s="2" t="s">
        <v>86</v>
      </c>
      <c r="C99" t="s">
        <v>87</v>
      </c>
      <c r="D99" t="s">
        <v>88</v>
      </c>
      <c r="F99" s="7"/>
      <c r="G99" s="7"/>
      <c r="H99" s="7"/>
      <c r="I99">
        <f t="shared" si="4"/>
        <v>0</v>
      </c>
      <c r="J99" s="6">
        <f t="shared" si="5"/>
        <v>0</v>
      </c>
    </row>
    <row r="100" spans="1:10" ht="15.75" customHeight="1" x14ac:dyDescent="0.25">
      <c r="A100" s="2">
        <v>7</v>
      </c>
      <c r="B100" s="2" t="s">
        <v>89</v>
      </c>
      <c r="C100" t="s">
        <v>90</v>
      </c>
      <c r="D100" t="s">
        <v>91</v>
      </c>
      <c r="F100" s="7"/>
      <c r="G100" s="7"/>
      <c r="H100" s="7"/>
      <c r="I100">
        <f t="shared" si="4"/>
        <v>0</v>
      </c>
      <c r="J100" s="6">
        <f t="shared" si="5"/>
        <v>0</v>
      </c>
    </row>
    <row r="101" spans="1:10" ht="15.75" customHeight="1" x14ac:dyDescent="0.25">
      <c r="A101" s="2">
        <v>8</v>
      </c>
      <c r="B101" s="2" t="s">
        <v>92</v>
      </c>
      <c r="C101" t="s">
        <v>93</v>
      </c>
      <c r="D101" t="s">
        <v>94</v>
      </c>
      <c r="F101" s="7"/>
      <c r="G101" s="7"/>
      <c r="H101" s="7"/>
      <c r="I101">
        <f t="shared" si="4"/>
        <v>0</v>
      </c>
      <c r="J101" s="6">
        <f t="shared" si="5"/>
        <v>0</v>
      </c>
    </row>
  </sheetData>
  <mergeCells count="1">
    <mergeCell ref="C6:D6"/>
  </mergeCells>
  <pageMargins left="0.7" right="0.7" top="0.75" bottom="0.75" header="0.51180555555555496" footer="0.51180555555555496"/>
  <pageSetup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"/>
  <sheetViews>
    <sheetView zoomScaleNormal="100" workbookViewId="0"/>
  </sheetViews>
  <sheetFormatPr defaultColWidth="14.42578125" defaultRowHeight="15" x14ac:dyDescent="0.25"/>
  <cols>
    <col min="1" max="1" width="8" customWidth="1"/>
    <col min="2" max="2" width="11.140625" customWidth="1"/>
    <col min="3" max="3" width="9.28515625" customWidth="1"/>
    <col min="4" max="11" width="8" customWidth="1"/>
  </cols>
  <sheetData>
    <row r="1" spans="1:3" x14ac:dyDescent="0.25">
      <c r="A1" t="s">
        <v>297</v>
      </c>
    </row>
    <row r="2" spans="1:3" x14ac:dyDescent="0.25">
      <c r="C2" t="s">
        <v>69</v>
      </c>
    </row>
    <row r="3" spans="1:3" x14ac:dyDescent="0.25">
      <c r="A3" t="s">
        <v>298</v>
      </c>
      <c r="B3" t="s">
        <v>299</v>
      </c>
      <c r="C3">
        <v>4.5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.51180555555555496" footer="0.51180555555555496"/>
  <pageSetup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UIS BP NOVI</vt:lpstr>
      <vt:lpstr>UIS STARIje generacije</vt:lpstr>
      <vt:lpstr>UIS PG</vt:lpstr>
      <vt:lpstr>stud.kojih nema na spisku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Korisnik8</dc:creator>
  <cp:lastModifiedBy>Biljana</cp:lastModifiedBy>
  <cp:revision>4</cp:revision>
  <dcterms:created xsi:type="dcterms:W3CDTF">2021-11-26T13:13:38Z</dcterms:created>
  <dcterms:modified xsi:type="dcterms:W3CDTF">2022-02-04T14:14:15Z</dcterms:modified>
  <dc:language>sr-Latn-RS</dc:language>
</cp:coreProperties>
</file>