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xr:revisionPtr revIDLastSave="0" documentId="13_ncr:1_{96B6FF15-9D5A-FF43-8923-D7B6DCC1C99D}" xr6:coauthVersionLast="47" xr6:coauthVersionMax="47" xr10:uidLastSave="{00000000-0000-0000-0000-000000000000}"/>
  <bookViews>
    <workbookView xWindow="0" yWindow="0" windowWidth="20490" windowHeight="7500" xr2:uid="{00000000-000D-0000-FFFF-FFFF00000000}"/>
  </bookViews>
  <sheets>
    <sheet name="UIS-PG" sheetId="1" r:id="rId1"/>
    <sheet name="UIS-B.P." sheetId="2" r:id="rId2"/>
    <sheet name="Sheet3" sheetId="3" r:id="rId3"/>
  </sheets>
  <definedNames>
    <definedName name="_xlnm._FilterDatabase" localSheetId="0" hidden="1">'UIS-PG'!$A$7:$J$96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1" l="1"/>
  <c r="J91" i="1"/>
  <c r="I92" i="1"/>
  <c r="I93" i="1"/>
  <c r="J93" i="1"/>
  <c r="I94" i="1"/>
  <c r="J94" i="1"/>
  <c r="I95" i="1"/>
  <c r="J95" i="1"/>
  <c r="I9" i="1"/>
  <c r="I10" i="1"/>
  <c r="I11" i="1"/>
  <c r="J11" i="1"/>
  <c r="I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I23" i="1"/>
  <c r="J23" i="1"/>
  <c r="I24" i="1"/>
  <c r="J24" i="1"/>
  <c r="I25" i="1"/>
  <c r="I26" i="1"/>
  <c r="J26" i="1"/>
  <c r="I27" i="1"/>
  <c r="J27" i="1"/>
  <c r="I28" i="1"/>
  <c r="I29" i="1"/>
  <c r="J29" i="1"/>
  <c r="I30" i="1"/>
  <c r="J30" i="1"/>
  <c r="I31" i="1"/>
  <c r="J31" i="1"/>
  <c r="I32" i="1"/>
  <c r="J32" i="1"/>
  <c r="I33" i="1"/>
  <c r="I34" i="1"/>
  <c r="I35" i="1"/>
  <c r="J35" i="1"/>
  <c r="I36" i="1"/>
  <c r="J36" i="1"/>
  <c r="I37" i="1"/>
  <c r="I38" i="1"/>
  <c r="J38" i="1"/>
  <c r="I39" i="1"/>
  <c r="J39" i="1"/>
  <c r="I40" i="1"/>
  <c r="J40" i="1"/>
  <c r="I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I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I66" i="1"/>
  <c r="I67" i="1"/>
  <c r="J67" i="1"/>
  <c r="I68" i="1"/>
  <c r="I69" i="1"/>
  <c r="J69" i="1"/>
  <c r="I70" i="1"/>
  <c r="J70" i="1"/>
  <c r="I71" i="1"/>
  <c r="J71" i="1"/>
  <c r="I72" i="1"/>
  <c r="J72" i="1"/>
  <c r="I73" i="1"/>
  <c r="I74" i="1"/>
  <c r="I75" i="1"/>
  <c r="J75" i="1"/>
  <c r="I76" i="1"/>
  <c r="J76" i="1"/>
  <c r="I77" i="1"/>
  <c r="I78" i="1"/>
  <c r="J78" i="1"/>
  <c r="I79" i="1"/>
  <c r="J79" i="1"/>
  <c r="I80" i="1"/>
  <c r="J80" i="1"/>
  <c r="I81" i="1"/>
  <c r="I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I90" i="1"/>
  <c r="J90" i="1"/>
  <c r="I8" i="1"/>
  <c r="J8" i="1"/>
  <c r="H10" i="2"/>
  <c r="I10" i="2"/>
  <c r="H19" i="2"/>
  <c r="I19" i="2"/>
  <c r="H23" i="2"/>
  <c r="I23" i="2"/>
  <c r="H30" i="2"/>
  <c r="I30" i="2"/>
  <c r="H7" i="2"/>
  <c r="I7" i="2"/>
  <c r="H8" i="2"/>
  <c r="I8" i="2"/>
  <c r="H9" i="2"/>
  <c r="I9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20" i="2"/>
  <c r="I20" i="2"/>
  <c r="H21" i="2"/>
  <c r="I21" i="2"/>
  <c r="H22" i="2"/>
  <c r="I22" i="2"/>
  <c r="H24" i="2"/>
  <c r="I24" i="2"/>
  <c r="H25" i="2"/>
  <c r="I25" i="2"/>
  <c r="H26" i="2"/>
  <c r="I26" i="2"/>
  <c r="H27" i="2"/>
  <c r="I27" i="2"/>
  <c r="H28" i="2"/>
  <c r="I28" i="2"/>
  <c r="H29" i="2"/>
  <c r="I29" i="2"/>
  <c r="H31" i="2"/>
  <c r="I31" i="2"/>
  <c r="H32" i="2"/>
  <c r="I32" i="2"/>
  <c r="H33" i="2"/>
  <c r="I33" i="2"/>
  <c r="H34" i="2"/>
  <c r="I34" i="2"/>
  <c r="H35" i="2"/>
  <c r="I35" i="2"/>
  <c r="H36" i="2"/>
  <c r="I36" i="2"/>
  <c r="H6" i="2"/>
  <c r="I6" i="2"/>
  <c r="J9" i="1"/>
  <c r="J10" i="1"/>
  <c r="J12" i="1"/>
  <c r="J22" i="1"/>
  <c r="J25" i="1"/>
  <c r="J28" i="1"/>
  <c r="J37" i="1"/>
  <c r="J41" i="1"/>
  <c r="J49" i="1"/>
  <c r="J50" i="1"/>
  <c r="J68" i="1"/>
  <c r="J73" i="1"/>
  <c r="J74" i="1"/>
  <c r="J77" i="1"/>
  <c r="J81" i="1"/>
  <c r="J82" i="1"/>
  <c r="J89" i="1"/>
  <c r="J33" i="1"/>
  <c r="J34" i="1"/>
  <c r="J57" i="1"/>
  <c r="J65" i="1"/>
  <c r="J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Ognjen Rondovic</author>
  </authors>
  <commentList>
    <comment ref="C9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BiljanaRondovic:</t>
        </r>
        <r>
          <rPr>
            <sz val="9"/>
            <color indexed="81"/>
            <rFont val="Tahoma"/>
            <charset val="1"/>
          </rPr>
          <t xml:space="preserve">
Nema je na spisku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Ognjen Rondovic</author>
  </authors>
  <commentList>
    <comment ref="E35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Biljana Rondovic:</t>
        </r>
        <r>
          <rPr>
            <sz val="9"/>
            <color indexed="81"/>
            <rFont val="Tahoma"/>
            <charset val="1"/>
          </rPr>
          <t xml:space="preserve">
Priznat rezultat od prošle godine
</t>
        </r>
      </text>
    </comment>
  </commentList>
</comments>
</file>

<file path=xl/sharedStrings.xml><?xml version="1.0" encoding="utf-8"?>
<sst xmlns="http://schemas.openxmlformats.org/spreadsheetml/2006/main" count="377" uniqueCount="321">
  <si>
    <t>EKONOMSKI FAKULTET</t>
  </si>
  <si>
    <t>STUDIJSKI PROGRAM: MENADŽMENT, studijska godina 2022/2023.</t>
  </si>
  <si>
    <t>UPRAVLJAČKI IS</t>
  </si>
  <si>
    <t>1.</t>
  </si>
  <si>
    <t>102 / 22</t>
  </si>
  <si>
    <t>Baković Teodora</t>
  </si>
  <si>
    <t>2.</t>
  </si>
  <si>
    <t>105 / 22</t>
  </si>
  <si>
    <t>Vulević Dragana</t>
  </si>
  <si>
    <t>3.</t>
  </si>
  <si>
    <t>106 / 22</t>
  </si>
  <si>
    <t>Krgović Valentina</t>
  </si>
  <si>
    <t>4.</t>
  </si>
  <si>
    <t>Kasalica Nina</t>
  </si>
  <si>
    <t>5.</t>
  </si>
  <si>
    <t>Srdanović Aleksandar</t>
  </si>
  <si>
    <t>6.</t>
  </si>
  <si>
    <t>Begović Dejla</t>
  </si>
  <si>
    <t>7.</t>
  </si>
  <si>
    <t>Drakić Dušica</t>
  </si>
  <si>
    <t>8.</t>
  </si>
  <si>
    <t>Kljajić Katarina</t>
  </si>
  <si>
    <t>9.</t>
  </si>
  <si>
    <t>Fatić Andrija</t>
  </si>
  <si>
    <t>10.</t>
  </si>
  <si>
    <t>Ivanović Vladan</t>
  </si>
  <si>
    <t>11.</t>
  </si>
  <si>
    <t>Medenica Nataša</t>
  </si>
  <si>
    <t>12.</t>
  </si>
  <si>
    <t>Prebiračević Nikolina</t>
  </si>
  <si>
    <t>13.</t>
  </si>
  <si>
    <t>16 / 21</t>
  </si>
  <si>
    <t>Radulović Milena</t>
  </si>
  <si>
    <t>14.</t>
  </si>
  <si>
    <t>18 / 21</t>
  </si>
  <si>
    <t>Orović Ivan</t>
  </si>
  <si>
    <t>15.</t>
  </si>
  <si>
    <t>19 / 21</t>
  </si>
  <si>
    <t>Damjanović Sandra</t>
  </si>
  <si>
    <t>16.</t>
  </si>
  <si>
    <t>20 / 21</t>
  </si>
  <si>
    <t>Sutaj Arijana</t>
  </si>
  <si>
    <t>17.</t>
  </si>
  <si>
    <t>21 / 21</t>
  </si>
  <si>
    <t>Rastoder Minela</t>
  </si>
  <si>
    <t>18.</t>
  </si>
  <si>
    <t>22 / 21</t>
  </si>
  <si>
    <t>Mijović Maja</t>
  </si>
  <si>
    <t>19.</t>
  </si>
  <si>
    <t>24 / 21</t>
  </si>
  <si>
    <t>Rubežić Anđela</t>
  </si>
  <si>
    <t>20.</t>
  </si>
  <si>
    <t>26 / 21</t>
  </si>
  <si>
    <t>Ćinćur Željka</t>
  </si>
  <si>
    <t>21.</t>
  </si>
  <si>
    <t>28 / 21</t>
  </si>
  <si>
    <t>Nikolić Rajko</t>
  </si>
  <si>
    <t>22.</t>
  </si>
  <si>
    <t>29 / 21</t>
  </si>
  <si>
    <t>Lazović Nikolina</t>
  </si>
  <si>
    <t>23.</t>
  </si>
  <si>
    <t>31 / 21</t>
  </si>
  <si>
    <t>Pušonja Jovana</t>
  </si>
  <si>
    <t>24.</t>
  </si>
  <si>
    <t>33 / 21</t>
  </si>
  <si>
    <t>Matanović Danijela</t>
  </si>
  <si>
    <t>25.</t>
  </si>
  <si>
    <t>38 / 21</t>
  </si>
  <si>
    <t>Šćepanović Tijana</t>
  </si>
  <si>
    <t>26.</t>
  </si>
  <si>
    <t>39 / 21</t>
  </si>
  <si>
    <t>Hodžić Majda</t>
  </si>
  <si>
    <t>27.</t>
  </si>
  <si>
    <t>41 / 21</t>
  </si>
  <si>
    <t>Mihajlović Anja</t>
  </si>
  <si>
    <t>28.</t>
  </si>
  <si>
    <t>42 / 21</t>
  </si>
  <si>
    <t>Lalatović Aleksandra</t>
  </si>
  <si>
    <t>29.</t>
  </si>
  <si>
    <t>44 / 21</t>
  </si>
  <si>
    <t>Šćepanović Jelena</t>
  </si>
  <si>
    <t>30.</t>
  </si>
  <si>
    <t>45 / 21</t>
  </si>
  <si>
    <t>Perunović Ksenija</t>
  </si>
  <si>
    <t>31.</t>
  </si>
  <si>
    <t>46 / 21</t>
  </si>
  <si>
    <t>Rudanović Dobroslav</t>
  </si>
  <si>
    <t>32.</t>
  </si>
  <si>
    <t>48 / 21</t>
  </si>
  <si>
    <t>Cecunjanin Šejla</t>
  </si>
  <si>
    <t>33.</t>
  </si>
  <si>
    <t>51 / 21</t>
  </si>
  <si>
    <t>Vujačić Anita</t>
  </si>
  <si>
    <t>34.</t>
  </si>
  <si>
    <t>53 / 21</t>
  </si>
  <si>
    <t>Lončar Ivana</t>
  </si>
  <si>
    <t>35.</t>
  </si>
  <si>
    <t>54 / 21</t>
  </si>
  <si>
    <t>Nikolić Ivan</t>
  </si>
  <si>
    <t>36.</t>
  </si>
  <si>
    <t>55 / 21</t>
  </si>
  <si>
    <t>Nikić Lazar</t>
  </si>
  <si>
    <t>37.</t>
  </si>
  <si>
    <t>57 / 21</t>
  </si>
  <si>
    <t>Gledović Tanja</t>
  </si>
  <si>
    <t>38.</t>
  </si>
  <si>
    <t>58 / 21</t>
  </si>
  <si>
    <t>Anđelić Igor</t>
  </si>
  <si>
    <t>39.</t>
  </si>
  <si>
    <t>60 / 21</t>
  </si>
  <si>
    <t>Novaković Dragana</t>
  </si>
  <si>
    <t>40.</t>
  </si>
  <si>
    <t>61 / 21</t>
  </si>
  <si>
    <t>Dučić Anica</t>
  </si>
  <si>
    <t>41.</t>
  </si>
  <si>
    <t>62 / 21</t>
  </si>
  <si>
    <t>Simonović Anja</t>
  </si>
  <si>
    <t>42.</t>
  </si>
  <si>
    <t>63 / 21</t>
  </si>
  <si>
    <t>Lopičić Nevena</t>
  </si>
  <si>
    <t>43.</t>
  </si>
  <si>
    <t>64 / 21</t>
  </si>
  <si>
    <t>Ćipranić Marina</t>
  </si>
  <si>
    <t>44.</t>
  </si>
  <si>
    <t>65 / 21</t>
  </si>
  <si>
    <t>Pešić Isidora</t>
  </si>
  <si>
    <t>45.</t>
  </si>
  <si>
    <t>66 / 21</t>
  </si>
  <si>
    <t>Pupović Anđela</t>
  </si>
  <si>
    <t>46.</t>
  </si>
  <si>
    <t>68 / 21</t>
  </si>
  <si>
    <t>Krulanović Danijela</t>
  </si>
  <si>
    <t>47.</t>
  </si>
  <si>
    <t>69 / 21</t>
  </si>
  <si>
    <t>Živković Bojan</t>
  </si>
  <si>
    <t>48.</t>
  </si>
  <si>
    <t>71 / 21</t>
  </si>
  <si>
    <t>Kalač Minela</t>
  </si>
  <si>
    <t>49.</t>
  </si>
  <si>
    <t>73 / 21</t>
  </si>
  <si>
    <t>Marković Nela</t>
  </si>
  <si>
    <t>50.</t>
  </si>
  <si>
    <t>78 / 21</t>
  </si>
  <si>
    <t>Papović Bojana</t>
  </si>
  <si>
    <t>51.</t>
  </si>
  <si>
    <t>82 / 21</t>
  </si>
  <si>
    <t>Smailović Amina</t>
  </si>
  <si>
    <t>52.</t>
  </si>
  <si>
    <t>84 / 21</t>
  </si>
  <si>
    <t>Žujović Lucija</t>
  </si>
  <si>
    <t>53.</t>
  </si>
  <si>
    <t>85 / 21</t>
  </si>
  <si>
    <t>Rastoder Ajla</t>
  </si>
  <si>
    <t>54.</t>
  </si>
  <si>
    <t>86 / 21</t>
  </si>
  <si>
    <t>Zečević Nina</t>
  </si>
  <si>
    <t>55.</t>
  </si>
  <si>
    <t>91 / 21</t>
  </si>
  <si>
    <t>Lješković Obrad</t>
  </si>
  <si>
    <t>56.</t>
  </si>
  <si>
    <t>92 / 21</t>
  </si>
  <si>
    <t>Božović Bojana</t>
  </si>
  <si>
    <t>57.</t>
  </si>
  <si>
    <t>95 / 21</t>
  </si>
  <si>
    <t>Prelević Milena</t>
  </si>
  <si>
    <t>58.</t>
  </si>
  <si>
    <t>96 / 21</t>
  </si>
  <si>
    <t>Bajić Sandra</t>
  </si>
  <si>
    <t>59.</t>
  </si>
  <si>
    <t>97 / 21</t>
  </si>
  <si>
    <t>Knežević Luka</t>
  </si>
  <si>
    <t>60.</t>
  </si>
  <si>
    <t>Čavić Ivona</t>
  </si>
  <si>
    <t>61.</t>
  </si>
  <si>
    <t>14 / 20</t>
  </si>
  <si>
    <t>Bero Birsen</t>
  </si>
  <si>
    <t>62.</t>
  </si>
  <si>
    <t>18 / 20</t>
  </si>
  <si>
    <t>Vujović Matea</t>
  </si>
  <si>
    <t>63.</t>
  </si>
  <si>
    <t>20 / 20</t>
  </si>
  <si>
    <t>Jovanović Vuk</t>
  </si>
  <si>
    <t>64.</t>
  </si>
  <si>
    <t>29 / 20</t>
  </si>
  <si>
    <t>Stanković Tamara</t>
  </si>
  <si>
    <t>65.</t>
  </si>
  <si>
    <t>35 / 20</t>
  </si>
  <si>
    <t>Tabaš Jelena</t>
  </si>
  <si>
    <t>66.</t>
  </si>
  <si>
    <t>44 / 20</t>
  </si>
  <si>
    <t>Marotić Lana</t>
  </si>
  <si>
    <t>67.</t>
  </si>
  <si>
    <t>52 / 20</t>
  </si>
  <si>
    <t>Šćekić Ivana</t>
  </si>
  <si>
    <t>68.</t>
  </si>
  <si>
    <t>81 / 20</t>
  </si>
  <si>
    <t>Radnić Snežana</t>
  </si>
  <si>
    <t>69.</t>
  </si>
  <si>
    <t>86 / 20</t>
  </si>
  <si>
    <t>Tripinović Anastasija</t>
  </si>
  <si>
    <t>70.</t>
  </si>
  <si>
    <t>88 / 20</t>
  </si>
  <si>
    <t>Kovačević Milica</t>
  </si>
  <si>
    <t>71.</t>
  </si>
  <si>
    <t>89 / 20</t>
  </si>
  <si>
    <t>Dautović Dženisa</t>
  </si>
  <si>
    <t>72.</t>
  </si>
  <si>
    <t>92 / 20</t>
  </si>
  <si>
    <t>Ljumović Miloš</t>
  </si>
  <si>
    <t>73.</t>
  </si>
  <si>
    <t>104 / 20</t>
  </si>
  <si>
    <t>Prelević Marija</t>
  </si>
  <si>
    <t>74.</t>
  </si>
  <si>
    <t>Đinović Milica</t>
  </si>
  <si>
    <t>75.</t>
  </si>
  <si>
    <t>26 / 19</t>
  </si>
  <si>
    <t>Janjušević Boris</t>
  </si>
  <si>
    <t>76.</t>
  </si>
  <si>
    <t>63 / 19</t>
  </si>
  <si>
    <t>Vujošević Tatjana</t>
  </si>
  <si>
    <t>77.</t>
  </si>
  <si>
    <t>64 / 19</t>
  </si>
  <si>
    <t>Aković Slaviša</t>
  </si>
  <si>
    <t>78.</t>
  </si>
  <si>
    <t>94 / 19</t>
  </si>
  <si>
    <t>Vlahović Slaven</t>
  </si>
  <si>
    <t>79.</t>
  </si>
  <si>
    <t>19 / 18</t>
  </si>
  <si>
    <t>Đurović Kaća</t>
  </si>
  <si>
    <t>80.</t>
  </si>
  <si>
    <t>58 / 18</t>
  </si>
  <si>
    <t>Bulatović Ivana</t>
  </si>
  <si>
    <t>81.</t>
  </si>
  <si>
    <t>59 / 18</t>
  </si>
  <si>
    <t>Jovović Lana</t>
  </si>
  <si>
    <t>82.</t>
  </si>
  <si>
    <t>36 / 17</t>
  </si>
  <si>
    <t>Đinović Mladen</t>
  </si>
  <si>
    <t>83.</t>
  </si>
  <si>
    <t>94 / 17</t>
  </si>
  <si>
    <t>Radusinović Jovan</t>
  </si>
  <si>
    <t xml:space="preserve"> 1/21</t>
  </si>
  <si>
    <t xml:space="preserve"> 2/21</t>
  </si>
  <si>
    <t xml:space="preserve"> 4/21</t>
  </si>
  <si>
    <t xml:space="preserve"> 5/21</t>
  </si>
  <si>
    <t xml:space="preserve"> 7/21</t>
  </si>
  <si>
    <t xml:space="preserve"> 8/21</t>
  </si>
  <si>
    <t xml:space="preserve"> 9/21</t>
  </si>
  <si>
    <t xml:space="preserve"> 10/21</t>
  </si>
  <si>
    <t xml:space="preserve"> 12/21</t>
  </si>
  <si>
    <t xml:space="preserve"> 6/20</t>
  </si>
  <si>
    <t xml:space="preserve"> 5/19</t>
  </si>
  <si>
    <t>Prvi teorijski</t>
  </si>
  <si>
    <t>Praktični</t>
  </si>
  <si>
    <t>Aktivnost</t>
  </si>
  <si>
    <t>Završni</t>
  </si>
  <si>
    <t>Ukupno</t>
  </si>
  <si>
    <t>Ocena</t>
  </si>
  <si>
    <t>STUDIJSKI PROGRAM: MENADŽMENT - Bijelo Polje, studijska godina 2022/2023.</t>
  </si>
  <si>
    <t>Veljović Dejana</t>
  </si>
  <si>
    <t>Vuković Emilija</t>
  </si>
  <si>
    <t>Janković Jovana</t>
  </si>
  <si>
    <t>Bahović Adis</t>
  </si>
  <si>
    <t>Bulatović Miloš</t>
  </si>
  <si>
    <t>Stanić Danilo</t>
  </si>
  <si>
    <t>Bošković Andrijana</t>
  </si>
  <si>
    <t>Ećo Šefket</t>
  </si>
  <si>
    <t>Joksimović Nikola</t>
  </si>
  <si>
    <t>Hot Emina</t>
  </si>
  <si>
    <t>13 / 21</t>
  </si>
  <si>
    <t>Rebronja Ajla</t>
  </si>
  <si>
    <t>14 / 21</t>
  </si>
  <si>
    <t>Martinović Mervana</t>
  </si>
  <si>
    <t>Begović Ajla</t>
  </si>
  <si>
    <t>17 / 21</t>
  </si>
  <si>
    <t>Madžgalj Andrea</t>
  </si>
  <si>
    <t>Mugoša Marija</t>
  </si>
  <si>
    <t>25 / 21</t>
  </si>
  <si>
    <t>Zejnilović Mirela</t>
  </si>
  <si>
    <t>Mahmutović Ermina</t>
  </si>
  <si>
    <t>27 / 21</t>
  </si>
  <si>
    <t>Dedajić Anja</t>
  </si>
  <si>
    <t>Ivanović Tijana</t>
  </si>
  <si>
    <t>40 / 21</t>
  </si>
  <si>
    <t>Fatić Anđela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</si>
  <si>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</si>
  <si>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</si>
  <si>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</si>
  <si>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</si>
  <si>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</si>
  <si>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</si>
  <si>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</si>
  <si>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</si>
  <si>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</si>
  <si>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</si>
  <si>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16 / 20</t>
  </si>
  <si>
    <t>Magdelinić Mileva</t>
  </si>
  <si>
    <t>28 / 20</t>
  </si>
  <si>
    <t>Fetahović Ajla</t>
  </si>
  <si>
    <t>46 / 20</t>
  </si>
  <si>
    <t>Bećirbašić Saida</t>
  </si>
  <si>
    <t>36 / 19</t>
  </si>
  <si>
    <t>Glavatović Andrea</t>
  </si>
  <si>
    <t xml:space="preserve"> 3/21</t>
  </si>
  <si>
    <t xml:space="preserve"> 6/21</t>
  </si>
  <si>
    <t xml:space="preserve"> 10/31</t>
  </si>
  <si>
    <t xml:space="preserve"> 11/21</t>
  </si>
  <si>
    <t xml:space="preserve"> 91/16</t>
  </si>
  <si>
    <t>Mićanović Keković Milica</t>
  </si>
  <si>
    <t>15/20</t>
  </si>
  <si>
    <t>Lazarević Danijela</t>
  </si>
  <si>
    <t>16 / 16</t>
  </si>
  <si>
    <t>Pejović Ana</t>
  </si>
  <si>
    <t>105 / 16</t>
  </si>
  <si>
    <t>Nikčević Marija</t>
  </si>
  <si>
    <t>188 / 11</t>
  </si>
  <si>
    <t>Gagović Vesna</t>
  </si>
  <si>
    <t>Aktivnost1</t>
  </si>
  <si>
    <t xml:space="preserve"> </t>
  </si>
  <si>
    <t>77/21</t>
  </si>
  <si>
    <t>Ćatović 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</si>
</sst>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 applyAlignment="1"/>
    <xf numFmtId="0" fontId="0" fillId="0" borderId="1" xfId="0" applyBorder="1"/>
    <xf numFmtId="17" fontId="0" fillId="0" borderId="1" xfId="0" applyNumberFormat="1" applyBorder="1"/>
    <xf numFmtId="17" fontId="0" fillId="0" borderId="0" xfId="0" applyNumberFormat="1"/>
    <xf numFmtId="0" fontId="1" fillId="0" borderId="1" xfId="0" applyFont="1" applyFill="1" applyBorder="1"/>
    <xf numFmtId="0" fontId="1" fillId="0" borderId="1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 /><Relationship Id="rId1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96"/>
  <sheetViews>
    <sheetView tabSelected="1" topLeftCell="E69" workbookViewId="0">
      <selection activeCell="C58" sqref="C58"/>
    </sheetView>
  </sheetViews>
  <sheetFormatPr defaultRowHeight="15" x14ac:dyDescent="0.2"/>
  <cols>
    <col min="2" max="2" width="14.66015625" customWidth="1"/>
    <col min="3" max="3" width="30.1328125" customWidth="1"/>
    <col min="4" max="4" width="11.56640625" customWidth="1"/>
  </cols>
  <sheetData>
    <row r="3" spans="1:10" x14ac:dyDescent="0.2">
      <c r="A3" t="s">
        <v>0</v>
      </c>
    </row>
    <row r="4" spans="1:10" x14ac:dyDescent="0.2">
      <c r="A4" t="s">
        <v>1</v>
      </c>
    </row>
    <row r="5" spans="1:10" x14ac:dyDescent="0.2">
      <c r="A5" t="s">
        <v>2</v>
      </c>
    </row>
    <row r="7" spans="1:10" x14ac:dyDescent="0.2">
      <c r="A7" s="2"/>
      <c r="B7" s="2"/>
      <c r="C7" s="2"/>
      <c r="D7" s="2" t="s">
        <v>252</v>
      </c>
      <c r="E7" s="2" t="s">
        <v>253</v>
      </c>
      <c r="F7" s="2" t="s">
        <v>254</v>
      </c>
      <c r="G7" s="2" t="s">
        <v>255</v>
      </c>
      <c r="H7" s="2" t="s">
        <v>317</v>
      </c>
      <c r="I7" s="2" t="s">
        <v>256</v>
      </c>
      <c r="J7" s="2" t="s">
        <v>257</v>
      </c>
    </row>
    <row r="8" spans="1:10" x14ac:dyDescent="0.2">
      <c r="A8" s="2" t="s">
        <v>3</v>
      </c>
      <c r="B8" s="2" t="s">
        <v>4</v>
      </c>
      <c r="C8" s="2" t="s">
        <v>5</v>
      </c>
      <c r="D8" s="2"/>
      <c r="E8" s="2"/>
      <c r="F8" s="2"/>
      <c r="G8" s="2"/>
      <c r="H8" s="2"/>
      <c r="I8" s="2">
        <f>D8+E8+F8+G8+H8</f>
        <v>0</v>
      </c>
      <c r="J8" s="1">
        <f t="shared" ref="J8:J71" si="0">IF(I8&gt;=89,"A",IF(I8&gt;=79,"B",IF(I8&gt;=69,"C",IF(I8&gt;=59,"D",IF(I8&gt;=49,"E",0)))))</f>
        <v>0</v>
      </c>
    </row>
    <row r="9" spans="1:10" x14ac:dyDescent="0.2">
      <c r="A9" s="2" t="s">
        <v>6</v>
      </c>
      <c r="B9" s="2" t="s">
        <v>7</v>
      </c>
      <c r="C9" s="2" t="s">
        <v>8</v>
      </c>
      <c r="D9" s="2"/>
      <c r="E9" s="2"/>
      <c r="F9" s="2"/>
      <c r="G9" s="2"/>
      <c r="H9" s="2"/>
      <c r="I9" s="2">
        <f t="shared" ref="I9:I72" si="1">D9+E9+F9+G9+H9</f>
        <v>0</v>
      </c>
      <c r="J9" s="1">
        <f t="shared" si="0"/>
        <v>0</v>
      </c>
    </row>
    <row r="10" spans="1:10" x14ac:dyDescent="0.2">
      <c r="A10" s="2" t="s">
        <v>9</v>
      </c>
      <c r="B10" s="2" t="s">
        <v>10</v>
      </c>
      <c r="C10" s="2" t="s">
        <v>11</v>
      </c>
      <c r="D10" s="2"/>
      <c r="E10" s="2"/>
      <c r="F10" s="2"/>
      <c r="G10" s="2"/>
      <c r="H10" s="2"/>
      <c r="I10" s="2">
        <f t="shared" si="1"/>
        <v>0</v>
      </c>
      <c r="J10" s="1">
        <f t="shared" si="0"/>
        <v>0</v>
      </c>
    </row>
    <row r="11" spans="1:10" x14ac:dyDescent="0.2">
      <c r="A11" s="2" t="s">
        <v>12</v>
      </c>
      <c r="B11" s="3" t="s">
        <v>241</v>
      </c>
      <c r="C11" s="2" t="s">
        <v>13</v>
      </c>
      <c r="D11" s="2">
        <v>16</v>
      </c>
      <c r="E11" s="2">
        <v>20</v>
      </c>
      <c r="F11" s="2">
        <v>2.5</v>
      </c>
      <c r="G11" s="2">
        <v>20</v>
      </c>
      <c r="H11" s="2"/>
      <c r="I11" s="2">
        <f t="shared" si="1"/>
        <v>58.5</v>
      </c>
      <c r="J11" s="1" t="str">
        <f t="shared" si="0"/>
        <v>E</v>
      </c>
    </row>
    <row r="12" spans="1:10" x14ac:dyDescent="0.2">
      <c r="A12" s="2" t="s">
        <v>14</v>
      </c>
      <c r="B12" s="3" t="s">
        <v>242</v>
      </c>
      <c r="C12" s="2" t="s">
        <v>15</v>
      </c>
      <c r="D12" s="2">
        <v>9</v>
      </c>
      <c r="E12" s="2"/>
      <c r="F12" s="2"/>
      <c r="G12" s="2"/>
      <c r="H12" s="2"/>
      <c r="I12" s="2">
        <f t="shared" si="1"/>
        <v>9</v>
      </c>
      <c r="J12" s="1">
        <f t="shared" si="0"/>
        <v>0</v>
      </c>
    </row>
    <row r="13" spans="1:10" x14ac:dyDescent="0.2">
      <c r="A13" s="2" t="s">
        <v>16</v>
      </c>
      <c r="B13" s="3" t="s">
        <v>243</v>
      </c>
      <c r="C13" s="2" t="s">
        <v>17</v>
      </c>
      <c r="D13" s="2">
        <v>13.5</v>
      </c>
      <c r="E13" s="2">
        <v>23</v>
      </c>
      <c r="F13" s="2">
        <v>5</v>
      </c>
      <c r="G13" s="2"/>
      <c r="H13" s="2"/>
      <c r="I13" s="2">
        <f t="shared" si="1"/>
        <v>41.5</v>
      </c>
      <c r="J13" s="1">
        <f t="shared" si="0"/>
        <v>0</v>
      </c>
    </row>
    <row r="14" spans="1:10" x14ac:dyDescent="0.2">
      <c r="A14" s="2" t="s">
        <v>18</v>
      </c>
      <c r="B14" s="3" t="s">
        <v>244</v>
      </c>
      <c r="C14" s="2" t="s">
        <v>19</v>
      </c>
      <c r="D14" s="2"/>
      <c r="E14" s="2"/>
      <c r="F14" s="2"/>
      <c r="G14" s="2"/>
      <c r="H14" s="2"/>
      <c r="I14" s="2">
        <f t="shared" si="1"/>
        <v>0</v>
      </c>
      <c r="J14" s="1">
        <f t="shared" si="0"/>
        <v>0</v>
      </c>
    </row>
    <row r="15" spans="1:10" x14ac:dyDescent="0.2">
      <c r="A15" s="2" t="s">
        <v>20</v>
      </c>
      <c r="B15" s="3" t="s">
        <v>245</v>
      </c>
      <c r="C15" s="2" t="s">
        <v>21</v>
      </c>
      <c r="D15" s="2">
        <v>13</v>
      </c>
      <c r="E15" s="2">
        <v>10</v>
      </c>
      <c r="F15" s="2">
        <v>4</v>
      </c>
      <c r="G15" s="2"/>
      <c r="H15" s="2"/>
      <c r="I15" s="2">
        <f t="shared" si="1"/>
        <v>27</v>
      </c>
      <c r="J15" s="1">
        <f t="shared" si="0"/>
        <v>0</v>
      </c>
    </row>
    <row r="16" spans="1:10" x14ac:dyDescent="0.2">
      <c r="A16" s="2" t="s">
        <v>22</v>
      </c>
      <c r="B16" s="3" t="s">
        <v>246</v>
      </c>
      <c r="C16" s="2" t="s">
        <v>23</v>
      </c>
      <c r="D16" s="2">
        <v>17</v>
      </c>
      <c r="E16" s="2"/>
      <c r="F16" s="2">
        <v>4.5</v>
      </c>
      <c r="G16" s="2"/>
      <c r="H16" s="2">
        <v>1.5</v>
      </c>
      <c r="I16" s="2">
        <f t="shared" si="1"/>
        <v>23</v>
      </c>
      <c r="J16" s="1">
        <f t="shared" si="0"/>
        <v>0</v>
      </c>
    </row>
    <row r="17" spans="1:10" x14ac:dyDescent="0.2">
      <c r="A17" s="2" t="s">
        <v>24</v>
      </c>
      <c r="B17" s="3" t="s">
        <v>247</v>
      </c>
      <c r="C17" s="2" t="s">
        <v>25</v>
      </c>
      <c r="D17" s="2">
        <v>14</v>
      </c>
      <c r="E17" s="2">
        <v>28</v>
      </c>
      <c r="F17" s="2"/>
      <c r="G17" s="2">
        <v>22.5</v>
      </c>
      <c r="H17" s="2"/>
      <c r="I17" s="2">
        <f t="shared" si="1"/>
        <v>64.5</v>
      </c>
      <c r="J17" s="1" t="str">
        <f t="shared" si="0"/>
        <v>D</v>
      </c>
    </row>
    <row r="18" spans="1:10" x14ac:dyDescent="0.2">
      <c r="A18" s="2" t="s">
        <v>26</v>
      </c>
      <c r="B18" s="3" t="s">
        <v>248</v>
      </c>
      <c r="C18" s="2" t="s">
        <v>27</v>
      </c>
      <c r="D18" s="2">
        <v>14</v>
      </c>
      <c r="E18" s="2">
        <v>15</v>
      </c>
      <c r="F18" s="2">
        <v>3</v>
      </c>
      <c r="G18" s="2"/>
      <c r="H18" s="2"/>
      <c r="I18" s="2">
        <f t="shared" si="1"/>
        <v>32</v>
      </c>
      <c r="J18" s="1">
        <f t="shared" si="0"/>
        <v>0</v>
      </c>
    </row>
    <row r="19" spans="1:10" x14ac:dyDescent="0.2">
      <c r="A19" s="2" t="s">
        <v>28</v>
      </c>
      <c r="B19" s="3" t="s">
        <v>249</v>
      </c>
      <c r="C19" s="2" t="s">
        <v>29</v>
      </c>
      <c r="D19" s="2">
        <v>8</v>
      </c>
      <c r="E19" s="2"/>
      <c r="F19" s="2"/>
      <c r="G19" s="2"/>
      <c r="H19" s="2"/>
      <c r="I19" s="2">
        <f t="shared" si="1"/>
        <v>8</v>
      </c>
      <c r="J19" s="1">
        <f t="shared" si="0"/>
        <v>0</v>
      </c>
    </row>
    <row r="20" spans="1:10" x14ac:dyDescent="0.2">
      <c r="A20" s="2" t="s">
        <v>30</v>
      </c>
      <c r="B20" s="2" t="s">
        <v>31</v>
      </c>
      <c r="C20" s="2" t="s">
        <v>32</v>
      </c>
      <c r="D20" s="2">
        <v>17</v>
      </c>
      <c r="E20" s="2"/>
      <c r="F20" s="2">
        <v>2.5</v>
      </c>
      <c r="G20" s="2"/>
      <c r="H20" s="2"/>
      <c r="I20" s="2">
        <f t="shared" si="1"/>
        <v>19.5</v>
      </c>
      <c r="J20" s="1">
        <f t="shared" si="0"/>
        <v>0</v>
      </c>
    </row>
    <row r="21" spans="1:10" x14ac:dyDescent="0.2">
      <c r="A21" s="2" t="s">
        <v>33</v>
      </c>
      <c r="B21" s="2" t="s">
        <v>34</v>
      </c>
      <c r="C21" s="2" t="s">
        <v>35</v>
      </c>
      <c r="D21" s="2">
        <v>16</v>
      </c>
      <c r="E21" s="2">
        <v>17</v>
      </c>
      <c r="F21" s="2"/>
      <c r="G21" s="2"/>
      <c r="H21" s="2"/>
      <c r="I21" s="2">
        <f t="shared" si="1"/>
        <v>33</v>
      </c>
      <c r="J21" s="1">
        <f t="shared" si="0"/>
        <v>0</v>
      </c>
    </row>
    <row r="22" spans="1:10" x14ac:dyDescent="0.2">
      <c r="A22" s="2" t="s">
        <v>36</v>
      </c>
      <c r="B22" s="2" t="s">
        <v>37</v>
      </c>
      <c r="C22" s="2" t="s">
        <v>38</v>
      </c>
      <c r="D22" s="2">
        <v>11</v>
      </c>
      <c r="E22" s="2"/>
      <c r="F22" s="2"/>
      <c r="G22" s="2">
        <v>22.5</v>
      </c>
      <c r="H22" s="2"/>
      <c r="I22" s="2">
        <f t="shared" si="1"/>
        <v>33.5</v>
      </c>
      <c r="J22" s="1">
        <f t="shared" si="0"/>
        <v>0</v>
      </c>
    </row>
    <row r="23" spans="1:10" x14ac:dyDescent="0.2">
      <c r="A23" s="2" t="s">
        <v>39</v>
      </c>
      <c r="B23" s="2" t="s">
        <v>40</v>
      </c>
      <c r="C23" s="2" t="s">
        <v>41</v>
      </c>
      <c r="D23" s="2"/>
      <c r="E23" s="2">
        <v>32</v>
      </c>
      <c r="F23" s="2"/>
      <c r="G23" s="2"/>
      <c r="H23" s="2"/>
      <c r="I23" s="2">
        <f t="shared" si="1"/>
        <v>32</v>
      </c>
      <c r="J23" s="1">
        <f t="shared" si="0"/>
        <v>0</v>
      </c>
    </row>
    <row r="24" spans="1:10" x14ac:dyDescent="0.2">
      <c r="A24" s="2" t="s">
        <v>42</v>
      </c>
      <c r="B24" s="2" t="s">
        <v>43</v>
      </c>
      <c r="C24" s="2" t="s">
        <v>44</v>
      </c>
      <c r="D24" s="2"/>
      <c r="E24" s="2">
        <v>32</v>
      </c>
      <c r="F24" s="2"/>
      <c r="G24" s="2"/>
      <c r="H24" s="2"/>
      <c r="I24" s="2">
        <f t="shared" si="1"/>
        <v>32</v>
      </c>
      <c r="J24" s="1">
        <f t="shared" si="0"/>
        <v>0</v>
      </c>
    </row>
    <row r="25" spans="1:10" x14ac:dyDescent="0.2">
      <c r="A25" s="2" t="s">
        <v>45</v>
      </c>
      <c r="B25" s="2" t="s">
        <v>46</v>
      </c>
      <c r="C25" s="2" t="s">
        <v>47</v>
      </c>
      <c r="D25" s="2">
        <v>14</v>
      </c>
      <c r="E25" s="2">
        <v>16</v>
      </c>
      <c r="F25" s="2">
        <v>1.7</v>
      </c>
      <c r="G25" s="2"/>
      <c r="H25" s="2"/>
      <c r="I25" s="2">
        <f t="shared" si="1"/>
        <v>31.7</v>
      </c>
      <c r="J25" s="1">
        <f t="shared" si="0"/>
        <v>0</v>
      </c>
    </row>
    <row r="26" spans="1:10" x14ac:dyDescent="0.2">
      <c r="A26" s="2" t="s">
        <v>48</v>
      </c>
      <c r="B26" s="2" t="s">
        <v>49</v>
      </c>
      <c r="C26" s="2" t="s">
        <v>50</v>
      </c>
      <c r="D26" s="2">
        <v>18</v>
      </c>
      <c r="E26" s="2">
        <v>24</v>
      </c>
      <c r="F26" s="2">
        <v>4</v>
      </c>
      <c r="G26" s="2">
        <v>20</v>
      </c>
      <c r="H26" s="2"/>
      <c r="I26" s="2">
        <f t="shared" si="1"/>
        <v>66</v>
      </c>
      <c r="J26" s="1" t="str">
        <f t="shared" si="0"/>
        <v>D</v>
      </c>
    </row>
    <row r="27" spans="1:10" x14ac:dyDescent="0.2">
      <c r="A27" s="2" t="s">
        <v>51</v>
      </c>
      <c r="B27" s="2" t="s">
        <v>52</v>
      </c>
      <c r="C27" s="2" t="s">
        <v>53</v>
      </c>
      <c r="D27" s="2"/>
      <c r="E27" s="2"/>
      <c r="F27" s="2"/>
      <c r="G27" s="2"/>
      <c r="H27" s="2"/>
      <c r="I27" s="2">
        <f t="shared" si="1"/>
        <v>0</v>
      </c>
      <c r="J27" s="1">
        <f t="shared" si="0"/>
        <v>0</v>
      </c>
    </row>
    <row r="28" spans="1:10" x14ac:dyDescent="0.2">
      <c r="A28" s="2" t="s">
        <v>54</v>
      </c>
      <c r="B28" s="2" t="s">
        <v>55</v>
      </c>
      <c r="C28" s="2" t="s">
        <v>56</v>
      </c>
      <c r="D28" s="2">
        <v>20</v>
      </c>
      <c r="E28" s="2">
        <v>29</v>
      </c>
      <c r="F28" s="2"/>
      <c r="G28" s="2"/>
      <c r="H28" s="2"/>
      <c r="I28" s="2">
        <f t="shared" si="1"/>
        <v>49</v>
      </c>
      <c r="J28" s="1" t="str">
        <f t="shared" si="0"/>
        <v>E</v>
      </c>
    </row>
    <row r="29" spans="1:10" x14ac:dyDescent="0.2">
      <c r="A29" s="2" t="s">
        <v>57</v>
      </c>
      <c r="B29" s="2" t="s">
        <v>58</v>
      </c>
      <c r="C29" s="2" t="s">
        <v>59</v>
      </c>
      <c r="D29" s="2">
        <v>20.5</v>
      </c>
      <c r="E29" s="2">
        <v>32</v>
      </c>
      <c r="F29" s="2">
        <v>5</v>
      </c>
      <c r="G29" s="2"/>
      <c r="H29" s="2"/>
      <c r="I29" s="2">
        <f t="shared" si="1"/>
        <v>57.5</v>
      </c>
      <c r="J29" s="1" t="str">
        <f t="shared" si="0"/>
        <v>E</v>
      </c>
    </row>
    <row r="30" spans="1:10" x14ac:dyDescent="0.2">
      <c r="A30" s="2" t="s">
        <v>60</v>
      </c>
      <c r="B30" s="2" t="s">
        <v>61</v>
      </c>
      <c r="C30" s="2" t="s">
        <v>62</v>
      </c>
      <c r="D30" s="2">
        <v>10</v>
      </c>
      <c r="E30" s="2">
        <v>14</v>
      </c>
      <c r="F30" s="2">
        <v>3.8</v>
      </c>
      <c r="G30" s="2">
        <v>15</v>
      </c>
      <c r="H30" s="2"/>
      <c r="I30" s="2">
        <f t="shared" si="1"/>
        <v>42.8</v>
      </c>
      <c r="J30" s="1">
        <f t="shared" si="0"/>
        <v>0</v>
      </c>
    </row>
    <row r="31" spans="1:10" x14ac:dyDescent="0.2">
      <c r="A31" s="2" t="s">
        <v>63</v>
      </c>
      <c r="B31" s="2" t="s">
        <v>64</v>
      </c>
      <c r="C31" s="2" t="s">
        <v>65</v>
      </c>
      <c r="D31" s="2">
        <v>13</v>
      </c>
      <c r="E31" s="2"/>
      <c r="F31" s="2"/>
      <c r="G31" s="2">
        <v>25</v>
      </c>
      <c r="H31" s="2"/>
      <c r="I31" s="2">
        <f t="shared" si="1"/>
        <v>38</v>
      </c>
      <c r="J31" s="1">
        <f t="shared" si="0"/>
        <v>0</v>
      </c>
    </row>
    <row r="32" spans="1:10" x14ac:dyDescent="0.2">
      <c r="A32" s="2" t="s">
        <v>66</v>
      </c>
      <c r="B32" s="2" t="s">
        <v>67</v>
      </c>
      <c r="C32" s="2" t="s">
        <v>68</v>
      </c>
      <c r="D32" s="2"/>
      <c r="E32" s="2">
        <v>28</v>
      </c>
      <c r="F32" s="2">
        <v>3.8</v>
      </c>
      <c r="G32" s="2"/>
      <c r="H32" s="2"/>
      <c r="I32" s="2">
        <f t="shared" si="1"/>
        <v>31.8</v>
      </c>
      <c r="J32" s="1">
        <f t="shared" si="0"/>
        <v>0</v>
      </c>
    </row>
    <row r="33" spans="1:10" x14ac:dyDescent="0.2">
      <c r="A33" s="2" t="s">
        <v>69</v>
      </c>
      <c r="B33" s="2" t="s">
        <v>70</v>
      </c>
      <c r="C33" s="2" t="s">
        <v>71</v>
      </c>
      <c r="D33" s="2">
        <v>6</v>
      </c>
      <c r="E33" s="2">
        <v>0</v>
      </c>
      <c r="F33" s="2"/>
      <c r="G33" s="2"/>
      <c r="H33" s="2"/>
      <c r="I33" s="2">
        <f t="shared" si="1"/>
        <v>6</v>
      </c>
      <c r="J33" s="1">
        <f t="shared" si="0"/>
        <v>0</v>
      </c>
    </row>
    <row r="34" spans="1:10" x14ac:dyDescent="0.2">
      <c r="A34" s="2" t="s">
        <v>72</v>
      </c>
      <c r="B34" s="2" t="s">
        <v>73</v>
      </c>
      <c r="C34" s="2" t="s">
        <v>74</v>
      </c>
      <c r="D34" s="2">
        <v>8</v>
      </c>
      <c r="E34" s="2">
        <v>0</v>
      </c>
      <c r="F34" s="2">
        <v>5</v>
      </c>
      <c r="G34" s="2"/>
      <c r="H34" s="2"/>
      <c r="I34" s="2">
        <f t="shared" si="1"/>
        <v>13</v>
      </c>
      <c r="J34" s="1">
        <f t="shared" si="0"/>
        <v>0</v>
      </c>
    </row>
    <row r="35" spans="1:10" x14ac:dyDescent="0.2">
      <c r="A35" s="2" t="s">
        <v>75</v>
      </c>
      <c r="B35" s="2" t="s">
        <v>76</v>
      </c>
      <c r="C35" s="2" t="s">
        <v>77</v>
      </c>
      <c r="D35" s="2">
        <v>14.5</v>
      </c>
      <c r="E35" s="2"/>
      <c r="F35" s="2">
        <v>2</v>
      </c>
      <c r="G35" s="2">
        <v>20</v>
      </c>
      <c r="H35" s="2"/>
      <c r="I35" s="2">
        <f t="shared" si="1"/>
        <v>36.5</v>
      </c>
      <c r="J35" s="1">
        <f t="shared" si="0"/>
        <v>0</v>
      </c>
    </row>
    <row r="36" spans="1:10" x14ac:dyDescent="0.2">
      <c r="A36" s="2" t="s">
        <v>78</v>
      </c>
      <c r="B36" s="2" t="s">
        <v>79</v>
      </c>
      <c r="C36" s="2" t="s">
        <v>80</v>
      </c>
      <c r="D36" s="2">
        <v>23.5</v>
      </c>
      <c r="E36" s="2"/>
      <c r="F36" s="2">
        <v>4</v>
      </c>
      <c r="G36" s="2"/>
      <c r="H36" s="2"/>
      <c r="I36" s="2">
        <f t="shared" si="1"/>
        <v>27.5</v>
      </c>
      <c r="J36" s="1">
        <f t="shared" si="0"/>
        <v>0</v>
      </c>
    </row>
    <row r="37" spans="1:10" x14ac:dyDescent="0.2">
      <c r="A37" s="2" t="s">
        <v>81</v>
      </c>
      <c r="B37" s="2" t="s">
        <v>82</v>
      </c>
      <c r="C37" s="2" t="s">
        <v>83</v>
      </c>
      <c r="D37" s="2">
        <v>14</v>
      </c>
      <c r="E37" s="2">
        <v>3</v>
      </c>
      <c r="F37" s="2">
        <v>3.6</v>
      </c>
      <c r="G37" s="2"/>
      <c r="H37" s="2">
        <v>1.5</v>
      </c>
      <c r="I37" s="2">
        <f t="shared" si="1"/>
        <v>22.1</v>
      </c>
      <c r="J37" s="1">
        <f t="shared" si="0"/>
        <v>0</v>
      </c>
    </row>
    <row r="38" spans="1:10" x14ac:dyDescent="0.2">
      <c r="A38" s="2" t="s">
        <v>84</v>
      </c>
      <c r="B38" s="2" t="s">
        <v>85</v>
      </c>
      <c r="C38" s="2" t="s">
        <v>86</v>
      </c>
      <c r="D38" s="2">
        <v>13</v>
      </c>
      <c r="E38" s="2">
        <v>14</v>
      </c>
      <c r="F38" s="2">
        <v>3.7</v>
      </c>
      <c r="G38" s="2"/>
      <c r="H38" s="2">
        <v>1.5</v>
      </c>
      <c r="I38" s="2">
        <f t="shared" si="1"/>
        <v>32.200000000000003</v>
      </c>
      <c r="J38" s="1">
        <f t="shared" si="0"/>
        <v>0</v>
      </c>
    </row>
    <row r="39" spans="1:10" x14ac:dyDescent="0.2">
      <c r="A39" s="2" t="s">
        <v>87</v>
      </c>
      <c r="B39" s="2" t="s">
        <v>88</v>
      </c>
      <c r="C39" s="2" t="s">
        <v>89</v>
      </c>
      <c r="D39" s="2">
        <v>14</v>
      </c>
      <c r="E39" s="2">
        <v>10</v>
      </c>
      <c r="F39" s="2">
        <v>3.7</v>
      </c>
      <c r="G39" s="2"/>
      <c r="H39" s="2"/>
      <c r="I39" s="2">
        <f t="shared" si="1"/>
        <v>27.7</v>
      </c>
      <c r="J39" s="1">
        <f t="shared" si="0"/>
        <v>0</v>
      </c>
    </row>
    <row r="40" spans="1:10" x14ac:dyDescent="0.2">
      <c r="A40" s="2" t="s">
        <v>90</v>
      </c>
      <c r="B40" s="2" t="s">
        <v>91</v>
      </c>
      <c r="C40" s="2" t="s">
        <v>92</v>
      </c>
      <c r="D40" s="2">
        <v>19</v>
      </c>
      <c r="E40" s="2"/>
      <c r="F40" s="2"/>
      <c r="G40" s="2">
        <v>20</v>
      </c>
      <c r="H40" s="2"/>
      <c r="I40" s="2">
        <f t="shared" si="1"/>
        <v>39</v>
      </c>
      <c r="J40" s="1">
        <f t="shared" si="0"/>
        <v>0</v>
      </c>
    </row>
    <row r="41" spans="1:10" x14ac:dyDescent="0.2">
      <c r="A41" s="2" t="s">
        <v>93</v>
      </c>
      <c r="B41" s="2" t="s">
        <v>94</v>
      </c>
      <c r="C41" s="2" t="s">
        <v>95</v>
      </c>
      <c r="D41" s="2">
        <v>0</v>
      </c>
      <c r="E41" s="2">
        <v>0</v>
      </c>
      <c r="F41" s="2"/>
      <c r="G41" s="2"/>
      <c r="H41" s="2"/>
      <c r="I41" s="2">
        <f t="shared" si="1"/>
        <v>0</v>
      </c>
      <c r="J41" s="1">
        <f t="shared" si="0"/>
        <v>0</v>
      </c>
    </row>
    <row r="42" spans="1:10" x14ac:dyDescent="0.2">
      <c r="A42" s="2" t="s">
        <v>96</v>
      </c>
      <c r="B42" s="2" t="s">
        <v>97</v>
      </c>
      <c r="C42" s="2" t="s">
        <v>98</v>
      </c>
      <c r="D42" s="2">
        <v>22</v>
      </c>
      <c r="E42" s="2">
        <v>19</v>
      </c>
      <c r="F42" s="2"/>
      <c r="G42" s="2">
        <v>30</v>
      </c>
      <c r="H42" s="2"/>
      <c r="I42" s="2">
        <f t="shared" si="1"/>
        <v>71</v>
      </c>
      <c r="J42" s="1" t="str">
        <f t="shared" si="0"/>
        <v>C</v>
      </c>
    </row>
    <row r="43" spans="1:10" x14ac:dyDescent="0.2">
      <c r="A43" s="2" t="s">
        <v>99</v>
      </c>
      <c r="B43" s="2" t="s">
        <v>100</v>
      </c>
      <c r="C43" s="2" t="s">
        <v>101</v>
      </c>
      <c r="D43" s="2">
        <v>19</v>
      </c>
      <c r="E43" s="2"/>
      <c r="F43" s="2">
        <v>3.5</v>
      </c>
      <c r="G43" s="2"/>
      <c r="H43" s="2"/>
      <c r="I43" s="2">
        <f t="shared" si="1"/>
        <v>22.5</v>
      </c>
      <c r="J43" s="1">
        <f t="shared" si="0"/>
        <v>0</v>
      </c>
    </row>
    <row r="44" spans="1:10" x14ac:dyDescent="0.2">
      <c r="A44" s="2" t="s">
        <v>102</v>
      </c>
      <c r="B44" s="2" t="s">
        <v>103</v>
      </c>
      <c r="C44" s="2" t="s">
        <v>104</v>
      </c>
      <c r="D44" s="2"/>
      <c r="E44" s="2"/>
      <c r="F44" s="2"/>
      <c r="G44" s="2"/>
      <c r="H44" s="2"/>
      <c r="I44" s="2">
        <f t="shared" si="1"/>
        <v>0</v>
      </c>
      <c r="J44" s="1">
        <f t="shared" si="0"/>
        <v>0</v>
      </c>
    </row>
    <row r="45" spans="1:10" x14ac:dyDescent="0.2">
      <c r="A45" s="2" t="s">
        <v>105</v>
      </c>
      <c r="B45" s="2" t="s">
        <v>106</v>
      </c>
      <c r="C45" s="2" t="s">
        <v>107</v>
      </c>
      <c r="D45" s="2">
        <v>19</v>
      </c>
      <c r="E45" s="2">
        <v>21</v>
      </c>
      <c r="F45" s="2"/>
      <c r="G45" s="2">
        <v>3</v>
      </c>
      <c r="H45" s="2"/>
      <c r="I45" s="2">
        <f t="shared" si="1"/>
        <v>43</v>
      </c>
      <c r="J45" s="1">
        <f t="shared" si="0"/>
        <v>0</v>
      </c>
    </row>
    <row r="46" spans="1:10" x14ac:dyDescent="0.2">
      <c r="A46" s="2" t="s">
        <v>108</v>
      </c>
      <c r="B46" s="2" t="s">
        <v>109</v>
      </c>
      <c r="C46" s="2" t="s">
        <v>110</v>
      </c>
      <c r="D46" s="2">
        <v>15</v>
      </c>
      <c r="E46" s="2"/>
      <c r="F46" s="2"/>
      <c r="G46" s="2">
        <v>20</v>
      </c>
      <c r="H46" s="2"/>
      <c r="I46" s="2">
        <f t="shared" si="1"/>
        <v>35</v>
      </c>
      <c r="J46" s="1">
        <f t="shared" si="0"/>
        <v>0</v>
      </c>
    </row>
    <row r="47" spans="1:10" x14ac:dyDescent="0.2">
      <c r="A47" s="2" t="s">
        <v>111</v>
      </c>
      <c r="B47" s="2" t="s">
        <v>112</v>
      </c>
      <c r="C47" s="2" t="s">
        <v>113</v>
      </c>
      <c r="D47" s="2">
        <v>20</v>
      </c>
      <c r="E47" s="2"/>
      <c r="F47" s="2"/>
      <c r="G47" s="2"/>
      <c r="H47" s="2"/>
      <c r="I47" s="2">
        <f t="shared" si="1"/>
        <v>20</v>
      </c>
      <c r="J47" s="1">
        <f t="shared" si="0"/>
        <v>0</v>
      </c>
    </row>
    <row r="48" spans="1:10" x14ac:dyDescent="0.2">
      <c r="A48" s="2" t="s">
        <v>114</v>
      </c>
      <c r="B48" s="2" t="s">
        <v>115</v>
      </c>
      <c r="C48" s="2" t="s">
        <v>116</v>
      </c>
      <c r="D48" s="2">
        <v>15</v>
      </c>
      <c r="E48" s="2"/>
      <c r="F48" s="2"/>
      <c r="G48" s="2">
        <v>30</v>
      </c>
      <c r="H48" s="2"/>
      <c r="I48" s="2">
        <f t="shared" si="1"/>
        <v>45</v>
      </c>
      <c r="J48" s="1">
        <f t="shared" si="0"/>
        <v>0</v>
      </c>
    </row>
    <row r="49" spans="1:10" x14ac:dyDescent="0.2">
      <c r="A49" s="2" t="s">
        <v>117</v>
      </c>
      <c r="B49" s="2" t="s">
        <v>118</v>
      </c>
      <c r="C49" s="2" t="s">
        <v>119</v>
      </c>
      <c r="D49" s="2"/>
      <c r="E49" s="2"/>
      <c r="F49" s="2"/>
      <c r="G49" s="2"/>
      <c r="H49" s="2"/>
      <c r="I49" s="2">
        <f t="shared" si="1"/>
        <v>0</v>
      </c>
      <c r="J49" s="1">
        <f t="shared" si="0"/>
        <v>0</v>
      </c>
    </row>
    <row r="50" spans="1:10" x14ac:dyDescent="0.2">
      <c r="A50" s="2" t="s">
        <v>120</v>
      </c>
      <c r="B50" s="2" t="s">
        <v>121</v>
      </c>
      <c r="C50" s="2" t="s">
        <v>122</v>
      </c>
      <c r="D50" s="2"/>
      <c r="E50" s="2"/>
      <c r="F50" s="2"/>
      <c r="G50" s="2"/>
      <c r="H50" s="2"/>
      <c r="I50" s="2">
        <f t="shared" si="1"/>
        <v>0</v>
      </c>
      <c r="J50" s="1">
        <f t="shared" si="0"/>
        <v>0</v>
      </c>
    </row>
    <row r="51" spans="1:10" x14ac:dyDescent="0.2">
      <c r="A51" s="2" t="s">
        <v>123</v>
      </c>
      <c r="B51" s="2" t="s">
        <v>124</v>
      </c>
      <c r="C51" s="2" t="s">
        <v>125</v>
      </c>
      <c r="D51" s="2">
        <v>27</v>
      </c>
      <c r="E51" s="2">
        <v>29</v>
      </c>
      <c r="F51" s="2">
        <v>5</v>
      </c>
      <c r="G51" s="2"/>
      <c r="H51" s="2"/>
      <c r="I51" s="2">
        <f t="shared" si="1"/>
        <v>61</v>
      </c>
      <c r="J51" s="1" t="str">
        <f t="shared" si="0"/>
        <v>D</v>
      </c>
    </row>
    <row r="52" spans="1:10" x14ac:dyDescent="0.2">
      <c r="A52" s="2" t="s">
        <v>126</v>
      </c>
      <c r="B52" s="2" t="s">
        <v>127</v>
      </c>
      <c r="C52" s="2" t="s">
        <v>128</v>
      </c>
      <c r="D52" s="2">
        <v>20.5</v>
      </c>
      <c r="E52" s="2">
        <v>17</v>
      </c>
      <c r="F52" s="2">
        <v>3.8</v>
      </c>
      <c r="G52" s="2"/>
      <c r="H52" s="2"/>
      <c r="I52" s="2">
        <f t="shared" si="1"/>
        <v>41.3</v>
      </c>
      <c r="J52" s="1">
        <f t="shared" si="0"/>
        <v>0</v>
      </c>
    </row>
    <row r="53" spans="1:10" x14ac:dyDescent="0.2">
      <c r="A53" s="2" t="s">
        <v>129</v>
      </c>
      <c r="B53" s="2" t="s">
        <v>130</v>
      </c>
      <c r="C53" s="2" t="s">
        <v>131</v>
      </c>
      <c r="D53" s="2">
        <v>23</v>
      </c>
      <c r="E53" s="2">
        <v>29</v>
      </c>
      <c r="F53" s="2">
        <v>2</v>
      </c>
      <c r="G53" s="2"/>
      <c r="H53" s="2"/>
      <c r="I53" s="2">
        <f t="shared" si="1"/>
        <v>54</v>
      </c>
      <c r="J53" s="1" t="str">
        <f t="shared" si="0"/>
        <v>E</v>
      </c>
    </row>
    <row r="54" spans="1:10" x14ac:dyDescent="0.2">
      <c r="A54" s="2" t="s">
        <v>132</v>
      </c>
      <c r="B54" s="2" t="s">
        <v>133</v>
      </c>
      <c r="C54" s="2" t="s">
        <v>134</v>
      </c>
      <c r="D54" s="2">
        <v>17</v>
      </c>
      <c r="E54" s="2">
        <v>35</v>
      </c>
      <c r="F54" s="2">
        <v>5</v>
      </c>
      <c r="G54" s="2">
        <v>20</v>
      </c>
      <c r="H54" s="2">
        <v>2.5</v>
      </c>
      <c r="I54" s="2">
        <f t="shared" si="1"/>
        <v>79.5</v>
      </c>
      <c r="J54" s="1" t="str">
        <f t="shared" si="0"/>
        <v>B</v>
      </c>
    </row>
    <row r="55" spans="1:10" x14ac:dyDescent="0.2">
      <c r="A55" s="2" t="s">
        <v>135</v>
      </c>
      <c r="B55" s="2" t="s">
        <v>136</v>
      </c>
      <c r="C55" s="2" t="s">
        <v>137</v>
      </c>
      <c r="D55" s="2">
        <v>17</v>
      </c>
      <c r="E55" s="2">
        <v>28</v>
      </c>
      <c r="F55" s="2">
        <v>4</v>
      </c>
      <c r="G55" s="2">
        <v>15</v>
      </c>
      <c r="H55" s="2"/>
      <c r="I55" s="2">
        <f t="shared" si="1"/>
        <v>64</v>
      </c>
      <c r="J55" s="1" t="str">
        <f t="shared" si="0"/>
        <v>D</v>
      </c>
    </row>
    <row r="56" spans="1:10" x14ac:dyDescent="0.2">
      <c r="A56" s="2" t="s">
        <v>138</v>
      </c>
      <c r="B56" s="2" t="s">
        <v>139</v>
      </c>
      <c r="C56" s="2" t="s">
        <v>140</v>
      </c>
      <c r="D56" s="2"/>
      <c r="E56" s="2">
        <v>19</v>
      </c>
      <c r="F56" s="2">
        <v>3</v>
      </c>
      <c r="G56" s="2"/>
      <c r="H56" s="2"/>
      <c r="I56" s="2">
        <f t="shared" si="1"/>
        <v>22</v>
      </c>
      <c r="J56" s="1">
        <f t="shared" si="0"/>
        <v>0</v>
      </c>
    </row>
    <row r="57" spans="1:10" x14ac:dyDescent="0.2">
      <c r="A57" s="2" t="s">
        <v>141</v>
      </c>
      <c r="B57" s="2" t="s">
        <v>142</v>
      </c>
      <c r="C57" s="2" t="s">
        <v>143</v>
      </c>
      <c r="D57" s="2">
        <v>17</v>
      </c>
      <c r="E57" s="2"/>
      <c r="F57" s="2">
        <v>1</v>
      </c>
      <c r="G57" s="2">
        <v>17</v>
      </c>
      <c r="H57" s="2"/>
      <c r="I57" s="2">
        <f t="shared" si="1"/>
        <v>35</v>
      </c>
      <c r="J57" s="1">
        <f t="shared" si="0"/>
        <v>0</v>
      </c>
    </row>
    <row r="58" spans="1:10" x14ac:dyDescent="0.2">
      <c r="A58" s="2" t="s">
        <v>144</v>
      </c>
      <c r="B58" s="2" t="s">
        <v>145</v>
      </c>
      <c r="C58" s="2" t="s">
        <v>146</v>
      </c>
      <c r="D58" s="2">
        <v>14</v>
      </c>
      <c r="E58" s="2">
        <v>15</v>
      </c>
      <c r="F58" s="2">
        <v>3.5</v>
      </c>
      <c r="G58" s="2">
        <v>20</v>
      </c>
      <c r="H58" s="2"/>
      <c r="I58" s="2">
        <f t="shared" si="1"/>
        <v>52.5</v>
      </c>
      <c r="J58" s="1" t="str">
        <f t="shared" si="0"/>
        <v>E</v>
      </c>
    </row>
    <row r="59" spans="1:10" x14ac:dyDescent="0.2">
      <c r="A59" s="2" t="s">
        <v>147</v>
      </c>
      <c r="B59" s="2" t="s">
        <v>148</v>
      </c>
      <c r="C59" s="2" t="s">
        <v>149</v>
      </c>
      <c r="D59" s="2">
        <v>15</v>
      </c>
      <c r="E59" s="2"/>
      <c r="F59" s="2"/>
      <c r="G59" s="2"/>
      <c r="H59" s="2"/>
      <c r="I59" s="2">
        <f t="shared" si="1"/>
        <v>15</v>
      </c>
      <c r="J59" s="1">
        <f t="shared" si="0"/>
        <v>0</v>
      </c>
    </row>
    <row r="60" spans="1:10" x14ac:dyDescent="0.2">
      <c r="A60" s="2" t="s">
        <v>150</v>
      </c>
      <c r="B60" s="2" t="s">
        <v>151</v>
      </c>
      <c r="C60" s="2" t="s">
        <v>152</v>
      </c>
      <c r="D60" s="2">
        <v>11</v>
      </c>
      <c r="E60" s="2">
        <v>21</v>
      </c>
      <c r="F60" s="2">
        <v>3.8</v>
      </c>
      <c r="G60" s="2">
        <v>12.5</v>
      </c>
      <c r="H60" s="2"/>
      <c r="I60" s="2">
        <f t="shared" si="1"/>
        <v>48.3</v>
      </c>
      <c r="J60" s="1">
        <f t="shared" si="0"/>
        <v>0</v>
      </c>
    </row>
    <row r="61" spans="1:10" x14ac:dyDescent="0.2">
      <c r="A61" s="2" t="s">
        <v>153</v>
      </c>
      <c r="B61" s="2" t="s">
        <v>154</v>
      </c>
      <c r="C61" s="2" t="s">
        <v>155</v>
      </c>
      <c r="D61" s="2">
        <v>22</v>
      </c>
      <c r="E61" s="2">
        <v>25</v>
      </c>
      <c r="F61" s="2">
        <v>4</v>
      </c>
      <c r="G61" s="2"/>
      <c r="H61" s="2"/>
      <c r="I61" s="2">
        <f t="shared" si="1"/>
        <v>51</v>
      </c>
      <c r="J61" s="1" t="str">
        <f t="shared" si="0"/>
        <v>E</v>
      </c>
    </row>
    <row r="62" spans="1:10" x14ac:dyDescent="0.2">
      <c r="A62" s="2" t="s">
        <v>156</v>
      </c>
      <c r="B62" s="2" t="s">
        <v>157</v>
      </c>
      <c r="C62" s="2" t="s">
        <v>158</v>
      </c>
      <c r="D62" s="2">
        <v>19</v>
      </c>
      <c r="E62" s="2">
        <v>24</v>
      </c>
      <c r="F62" s="2"/>
      <c r="G62" s="2">
        <v>20</v>
      </c>
      <c r="H62" s="2"/>
      <c r="I62" s="2">
        <f t="shared" si="1"/>
        <v>63</v>
      </c>
      <c r="J62" s="1" t="str">
        <f t="shared" si="0"/>
        <v>D</v>
      </c>
    </row>
    <row r="63" spans="1:10" x14ac:dyDescent="0.2">
      <c r="A63" s="2" t="s">
        <v>159</v>
      </c>
      <c r="B63" s="2" t="s">
        <v>160</v>
      </c>
      <c r="C63" s="2" t="s">
        <v>161</v>
      </c>
      <c r="D63" s="2"/>
      <c r="E63" s="2"/>
      <c r="F63" s="2"/>
      <c r="G63" s="2"/>
      <c r="H63" s="2"/>
      <c r="I63" s="2">
        <f t="shared" si="1"/>
        <v>0</v>
      </c>
      <c r="J63" s="1">
        <f t="shared" si="0"/>
        <v>0</v>
      </c>
    </row>
    <row r="64" spans="1:10" x14ac:dyDescent="0.2">
      <c r="A64" s="2" t="s">
        <v>162</v>
      </c>
      <c r="B64" s="2" t="s">
        <v>163</v>
      </c>
      <c r="C64" s="2" t="s">
        <v>164</v>
      </c>
      <c r="D64" s="2">
        <v>16.5</v>
      </c>
      <c r="E64" s="2">
        <v>21</v>
      </c>
      <c r="F64" s="2">
        <v>5</v>
      </c>
      <c r="G64" s="2"/>
      <c r="H64" s="2"/>
      <c r="I64" s="2">
        <f t="shared" si="1"/>
        <v>42.5</v>
      </c>
      <c r="J64" s="1">
        <f t="shared" si="0"/>
        <v>0</v>
      </c>
    </row>
    <row r="65" spans="1:10" x14ac:dyDescent="0.2">
      <c r="A65" s="2" t="s">
        <v>165</v>
      </c>
      <c r="B65" s="2" t="s">
        <v>166</v>
      </c>
      <c r="C65" s="2" t="s">
        <v>167</v>
      </c>
      <c r="D65" s="2">
        <v>25</v>
      </c>
      <c r="E65" s="2">
        <v>23</v>
      </c>
      <c r="F65" s="2">
        <v>5</v>
      </c>
      <c r="G65" s="2"/>
      <c r="H65" s="2"/>
      <c r="I65" s="2">
        <f t="shared" si="1"/>
        <v>53</v>
      </c>
      <c r="J65" s="1" t="str">
        <f t="shared" si="0"/>
        <v>E</v>
      </c>
    </row>
    <row r="66" spans="1:10" x14ac:dyDescent="0.2">
      <c r="A66" s="2" t="s">
        <v>168</v>
      </c>
      <c r="B66" s="2" t="s">
        <v>169</v>
      </c>
      <c r="C66" s="2" t="s">
        <v>170</v>
      </c>
      <c r="D66" s="2">
        <v>19.5</v>
      </c>
      <c r="E66" s="2">
        <v>32</v>
      </c>
      <c r="F66" s="2">
        <v>4.5</v>
      </c>
      <c r="G66" s="2"/>
      <c r="H66" s="2">
        <v>3</v>
      </c>
      <c r="I66" s="2">
        <f t="shared" si="1"/>
        <v>59</v>
      </c>
      <c r="J66" s="1" t="str">
        <f t="shared" si="0"/>
        <v>D</v>
      </c>
    </row>
    <row r="67" spans="1:10" x14ac:dyDescent="0.2">
      <c r="A67" s="2" t="s">
        <v>171</v>
      </c>
      <c r="B67" s="3" t="s">
        <v>250</v>
      </c>
      <c r="C67" s="2" t="s">
        <v>172</v>
      </c>
      <c r="D67" s="2"/>
      <c r="E67" s="2"/>
      <c r="F67" s="2"/>
      <c r="G67" s="2"/>
      <c r="H67" s="2"/>
      <c r="I67" s="2">
        <f t="shared" si="1"/>
        <v>0</v>
      </c>
      <c r="J67" s="1">
        <f t="shared" si="0"/>
        <v>0</v>
      </c>
    </row>
    <row r="68" spans="1:10" x14ac:dyDescent="0.2">
      <c r="A68" s="2" t="s">
        <v>173</v>
      </c>
      <c r="B68" s="2" t="s">
        <v>174</v>
      </c>
      <c r="C68" s="2" t="s">
        <v>175</v>
      </c>
      <c r="D68" s="2"/>
      <c r="E68" s="2"/>
      <c r="F68" s="2"/>
      <c r="G68" s="2"/>
      <c r="H68" s="2"/>
      <c r="I68" s="2">
        <f t="shared" si="1"/>
        <v>0</v>
      </c>
      <c r="J68" s="1">
        <f t="shared" si="0"/>
        <v>0</v>
      </c>
    </row>
    <row r="69" spans="1:10" x14ac:dyDescent="0.2">
      <c r="A69" s="2" t="s">
        <v>176</v>
      </c>
      <c r="B69" s="2" t="s">
        <v>177</v>
      </c>
      <c r="C69" s="2" t="s">
        <v>178</v>
      </c>
      <c r="D69" s="2"/>
      <c r="E69" s="2"/>
      <c r="F69" s="2"/>
      <c r="G69" s="2"/>
      <c r="H69" s="2"/>
      <c r="I69" s="2">
        <f t="shared" si="1"/>
        <v>0</v>
      </c>
      <c r="J69" s="1">
        <f t="shared" si="0"/>
        <v>0</v>
      </c>
    </row>
    <row r="70" spans="1:10" x14ac:dyDescent="0.2">
      <c r="A70" s="2" t="s">
        <v>179</v>
      </c>
      <c r="B70" s="2" t="s">
        <v>180</v>
      </c>
      <c r="C70" s="2" t="s">
        <v>181</v>
      </c>
      <c r="D70" s="2">
        <v>22.5</v>
      </c>
      <c r="E70" s="2">
        <v>14</v>
      </c>
      <c r="F70" s="2"/>
      <c r="G70" s="2"/>
      <c r="H70" s="2"/>
      <c r="I70" s="2">
        <f t="shared" si="1"/>
        <v>36.5</v>
      </c>
      <c r="J70" s="1">
        <f t="shared" si="0"/>
        <v>0</v>
      </c>
    </row>
    <row r="71" spans="1:10" x14ac:dyDescent="0.2">
      <c r="A71" s="2" t="s">
        <v>182</v>
      </c>
      <c r="B71" s="2" t="s">
        <v>183</v>
      </c>
      <c r="C71" s="2" t="s">
        <v>184</v>
      </c>
      <c r="D71" s="2"/>
      <c r="E71" s="2"/>
      <c r="F71" s="2"/>
      <c r="G71" s="2"/>
      <c r="H71" s="2"/>
      <c r="I71" s="2">
        <f t="shared" si="1"/>
        <v>0</v>
      </c>
      <c r="J71" s="1">
        <f t="shared" si="0"/>
        <v>0</v>
      </c>
    </row>
    <row r="72" spans="1:10" x14ac:dyDescent="0.2">
      <c r="A72" s="2" t="s">
        <v>185</v>
      </c>
      <c r="B72" s="2" t="s">
        <v>186</v>
      </c>
      <c r="C72" s="2" t="s">
        <v>187</v>
      </c>
      <c r="D72" s="2">
        <v>17.5</v>
      </c>
      <c r="E72" s="2">
        <v>30</v>
      </c>
      <c r="F72" s="2"/>
      <c r="G72" s="2"/>
      <c r="H72" s="2"/>
      <c r="I72" s="2">
        <f t="shared" si="1"/>
        <v>47.5</v>
      </c>
      <c r="J72" s="1">
        <f t="shared" ref="J72:J95" si="2">IF(I72&gt;=89,"A",IF(I72&gt;=79,"B",IF(I72&gt;=69,"C",IF(I72&gt;=59,"D",IF(I72&gt;=49,"E",0)))))</f>
        <v>0</v>
      </c>
    </row>
    <row r="73" spans="1:10" x14ac:dyDescent="0.2">
      <c r="A73" s="2" t="s">
        <v>188</v>
      </c>
      <c r="B73" s="2" t="s">
        <v>189</v>
      </c>
      <c r="C73" s="2" t="s">
        <v>190</v>
      </c>
      <c r="D73" s="2">
        <v>6</v>
      </c>
      <c r="E73" s="2"/>
      <c r="F73" s="2"/>
      <c r="G73" s="2"/>
      <c r="H73" s="2"/>
      <c r="I73" s="2">
        <f t="shared" ref="I73:I95" si="3">D73+E73+F73+G73+H73</f>
        <v>6</v>
      </c>
      <c r="J73" s="1">
        <f t="shared" si="2"/>
        <v>0</v>
      </c>
    </row>
    <row r="74" spans="1:10" x14ac:dyDescent="0.2">
      <c r="A74" s="2" t="s">
        <v>191</v>
      </c>
      <c r="B74" s="2" t="s">
        <v>192</v>
      </c>
      <c r="C74" s="2" t="s">
        <v>193</v>
      </c>
      <c r="D74" s="2">
        <v>20</v>
      </c>
      <c r="E74" s="2"/>
      <c r="F74" s="2"/>
      <c r="G74" s="2"/>
      <c r="H74" s="2"/>
      <c r="I74" s="2">
        <f t="shared" si="3"/>
        <v>20</v>
      </c>
      <c r="J74" s="1">
        <f t="shared" si="2"/>
        <v>0</v>
      </c>
    </row>
    <row r="75" spans="1:10" x14ac:dyDescent="0.2">
      <c r="A75" s="2" t="s">
        <v>194</v>
      </c>
      <c r="B75" s="2" t="s">
        <v>195</v>
      </c>
      <c r="C75" s="2" t="s">
        <v>196</v>
      </c>
      <c r="D75" s="2">
        <v>22</v>
      </c>
      <c r="E75" s="2">
        <v>28</v>
      </c>
      <c r="F75" s="2"/>
      <c r="G75" s="2"/>
      <c r="H75" s="2"/>
      <c r="I75" s="2">
        <f t="shared" si="3"/>
        <v>50</v>
      </c>
      <c r="J75" s="1" t="str">
        <f t="shared" si="2"/>
        <v>E</v>
      </c>
    </row>
    <row r="76" spans="1:10" x14ac:dyDescent="0.2">
      <c r="A76" s="2" t="s">
        <v>197</v>
      </c>
      <c r="B76" s="2" t="s">
        <v>198</v>
      </c>
      <c r="C76" s="2" t="s">
        <v>199</v>
      </c>
      <c r="D76" s="2"/>
      <c r="E76" s="2"/>
      <c r="F76" s="2"/>
      <c r="G76" s="2"/>
      <c r="H76" s="2"/>
      <c r="I76" s="2">
        <f t="shared" si="3"/>
        <v>0</v>
      </c>
      <c r="J76" s="1">
        <f t="shared" si="2"/>
        <v>0</v>
      </c>
    </row>
    <row r="77" spans="1:10" x14ac:dyDescent="0.2">
      <c r="A77" s="2" t="s">
        <v>200</v>
      </c>
      <c r="B77" s="2" t="s">
        <v>201</v>
      </c>
      <c r="C77" s="2" t="s">
        <v>202</v>
      </c>
      <c r="D77" s="2"/>
      <c r="E77" s="2"/>
      <c r="F77" s="2"/>
      <c r="G77" s="2"/>
      <c r="H77" s="2"/>
      <c r="I77" s="2">
        <f t="shared" si="3"/>
        <v>0</v>
      </c>
      <c r="J77" s="1">
        <f t="shared" si="2"/>
        <v>0</v>
      </c>
    </row>
    <row r="78" spans="1:10" x14ac:dyDescent="0.2">
      <c r="A78" s="2" t="s">
        <v>203</v>
      </c>
      <c r="B78" s="2" t="s">
        <v>204</v>
      </c>
      <c r="C78" s="2" t="s">
        <v>205</v>
      </c>
      <c r="D78" s="2">
        <v>10</v>
      </c>
      <c r="E78" s="2"/>
      <c r="F78" s="2"/>
      <c r="G78" s="2"/>
      <c r="H78" s="2"/>
      <c r="I78" s="2">
        <f t="shared" si="3"/>
        <v>10</v>
      </c>
      <c r="J78" s="1">
        <f t="shared" si="2"/>
        <v>0</v>
      </c>
    </row>
    <row r="79" spans="1:10" x14ac:dyDescent="0.2">
      <c r="A79" s="2" t="s">
        <v>206</v>
      </c>
      <c r="B79" s="2" t="s">
        <v>207</v>
      </c>
      <c r="C79" s="2" t="s">
        <v>208</v>
      </c>
      <c r="D79" s="2">
        <v>22</v>
      </c>
      <c r="E79" s="2">
        <v>21</v>
      </c>
      <c r="F79" s="2">
        <v>4</v>
      </c>
      <c r="G79" s="2">
        <v>20</v>
      </c>
      <c r="H79" s="2"/>
      <c r="I79" s="2">
        <f t="shared" si="3"/>
        <v>67</v>
      </c>
      <c r="J79" s="1" t="str">
        <f t="shared" si="2"/>
        <v>D</v>
      </c>
    </row>
    <row r="80" spans="1:10" x14ac:dyDescent="0.2">
      <c r="A80" s="2" t="s">
        <v>209</v>
      </c>
      <c r="B80" s="2" t="s">
        <v>210</v>
      </c>
      <c r="C80" s="2" t="s">
        <v>211</v>
      </c>
      <c r="D80" s="2"/>
      <c r="E80" s="2"/>
      <c r="F80" s="2"/>
      <c r="G80" s="2"/>
      <c r="H80" s="2"/>
      <c r="I80" s="2">
        <f t="shared" si="3"/>
        <v>0</v>
      </c>
      <c r="J80" s="1">
        <f t="shared" si="2"/>
        <v>0</v>
      </c>
    </row>
    <row r="81" spans="1:10" x14ac:dyDescent="0.2">
      <c r="A81" s="2" t="s">
        <v>212</v>
      </c>
      <c r="B81" s="3" t="s">
        <v>251</v>
      </c>
      <c r="C81" s="2" t="s">
        <v>213</v>
      </c>
      <c r="D81" s="2"/>
      <c r="E81" s="2"/>
      <c r="F81" s="2"/>
      <c r="G81" s="2"/>
      <c r="H81" s="2"/>
      <c r="I81" s="2">
        <f t="shared" si="3"/>
        <v>0</v>
      </c>
      <c r="J81" s="1">
        <f t="shared" si="2"/>
        <v>0</v>
      </c>
    </row>
    <row r="82" spans="1:10" x14ac:dyDescent="0.2">
      <c r="A82" s="2" t="s">
        <v>214</v>
      </c>
      <c r="B82" s="2" t="s">
        <v>215</v>
      </c>
      <c r="C82" s="2" t="s">
        <v>216</v>
      </c>
      <c r="D82" s="2"/>
      <c r="E82" s="2"/>
      <c r="F82" s="2"/>
      <c r="G82" s="2"/>
      <c r="H82" s="2"/>
      <c r="I82" s="2">
        <f t="shared" si="3"/>
        <v>0</v>
      </c>
      <c r="J82" s="1">
        <f t="shared" si="2"/>
        <v>0</v>
      </c>
    </row>
    <row r="83" spans="1:10" x14ac:dyDescent="0.2">
      <c r="A83" s="2" t="s">
        <v>217</v>
      </c>
      <c r="B83" s="2" t="s">
        <v>218</v>
      </c>
      <c r="C83" s="2" t="s">
        <v>219</v>
      </c>
      <c r="D83" s="2"/>
      <c r="E83" s="2"/>
      <c r="F83" s="2"/>
      <c r="G83" s="2"/>
      <c r="H83" s="2"/>
      <c r="I83" s="2">
        <f t="shared" si="3"/>
        <v>0</v>
      </c>
      <c r="J83" s="1">
        <f t="shared" si="2"/>
        <v>0</v>
      </c>
    </row>
    <row r="84" spans="1:10" x14ac:dyDescent="0.2">
      <c r="A84" s="2" t="s">
        <v>220</v>
      </c>
      <c r="B84" s="2" t="s">
        <v>221</v>
      </c>
      <c r="C84" s="2" t="s">
        <v>222</v>
      </c>
      <c r="D84" s="2"/>
      <c r="E84" s="2"/>
      <c r="F84" s="2"/>
      <c r="G84" s="2"/>
      <c r="H84" s="2"/>
      <c r="I84" s="2">
        <f t="shared" si="3"/>
        <v>0</v>
      </c>
      <c r="J84" s="1">
        <f t="shared" si="2"/>
        <v>0</v>
      </c>
    </row>
    <row r="85" spans="1:10" x14ac:dyDescent="0.2">
      <c r="A85" s="2" t="s">
        <v>223</v>
      </c>
      <c r="B85" s="2" t="s">
        <v>224</v>
      </c>
      <c r="C85" s="2" t="s">
        <v>225</v>
      </c>
      <c r="D85" s="2"/>
      <c r="E85" s="2"/>
      <c r="F85" s="2"/>
      <c r="G85" s="2"/>
      <c r="H85" s="2"/>
      <c r="I85" s="2">
        <f t="shared" si="3"/>
        <v>0</v>
      </c>
      <c r="J85" s="1">
        <f t="shared" si="2"/>
        <v>0</v>
      </c>
    </row>
    <row r="86" spans="1:10" x14ac:dyDescent="0.2">
      <c r="A86" s="2" t="s">
        <v>226</v>
      </c>
      <c r="B86" s="2" t="s">
        <v>227</v>
      </c>
      <c r="C86" s="2" t="s">
        <v>228</v>
      </c>
      <c r="D86" s="2"/>
      <c r="E86" s="2"/>
      <c r="F86" s="2"/>
      <c r="G86" s="2"/>
      <c r="H86" s="2"/>
      <c r="I86" s="2">
        <f t="shared" si="3"/>
        <v>0</v>
      </c>
      <c r="J86" s="1">
        <f t="shared" si="2"/>
        <v>0</v>
      </c>
    </row>
    <row r="87" spans="1:10" x14ac:dyDescent="0.2">
      <c r="A87" s="2" t="s">
        <v>229</v>
      </c>
      <c r="B87" s="2" t="s">
        <v>230</v>
      </c>
      <c r="C87" s="2" t="s">
        <v>231</v>
      </c>
      <c r="D87" s="2"/>
      <c r="E87" s="2"/>
      <c r="F87" s="2"/>
      <c r="G87" s="2"/>
      <c r="H87" s="2"/>
      <c r="I87" s="2">
        <f t="shared" si="3"/>
        <v>0</v>
      </c>
      <c r="J87" s="1">
        <f t="shared" si="2"/>
        <v>0</v>
      </c>
    </row>
    <row r="88" spans="1:10" x14ac:dyDescent="0.2">
      <c r="A88" s="2" t="s">
        <v>232</v>
      </c>
      <c r="B88" s="2" t="s">
        <v>233</v>
      </c>
      <c r="C88" s="2" t="s">
        <v>234</v>
      </c>
      <c r="D88" s="2"/>
      <c r="E88" s="2"/>
      <c r="F88" s="2"/>
      <c r="G88" s="2"/>
      <c r="H88" s="2"/>
      <c r="I88" s="2">
        <f t="shared" si="3"/>
        <v>0</v>
      </c>
      <c r="J88" s="1">
        <f t="shared" si="2"/>
        <v>0</v>
      </c>
    </row>
    <row r="89" spans="1:10" x14ac:dyDescent="0.2">
      <c r="A89" s="2" t="s">
        <v>235</v>
      </c>
      <c r="B89" s="2" t="s">
        <v>236</v>
      </c>
      <c r="C89" s="2" t="s">
        <v>237</v>
      </c>
      <c r="D89" s="2"/>
      <c r="E89" s="2"/>
      <c r="F89" s="2"/>
      <c r="G89" s="2"/>
      <c r="H89" s="2"/>
      <c r="I89" s="2">
        <f t="shared" si="3"/>
        <v>0</v>
      </c>
      <c r="J89" s="1">
        <f t="shared" si="2"/>
        <v>0</v>
      </c>
    </row>
    <row r="90" spans="1:10" x14ac:dyDescent="0.2">
      <c r="A90" s="2" t="s">
        <v>238</v>
      </c>
      <c r="B90" s="2" t="s">
        <v>239</v>
      </c>
      <c r="C90" s="2" t="s">
        <v>240</v>
      </c>
      <c r="D90" s="2"/>
      <c r="E90" s="2"/>
      <c r="F90" s="2"/>
      <c r="G90" s="2"/>
      <c r="H90" s="2"/>
      <c r="I90" s="2">
        <f t="shared" si="3"/>
        <v>0</v>
      </c>
      <c r="J90" s="1">
        <f t="shared" si="2"/>
        <v>0</v>
      </c>
    </row>
    <row r="91" spans="1:10" x14ac:dyDescent="0.2">
      <c r="A91" s="2" t="s">
        <v>238</v>
      </c>
      <c r="B91" s="5" t="s">
        <v>307</v>
      </c>
      <c r="C91" s="5" t="s">
        <v>308</v>
      </c>
      <c r="D91" s="6">
        <v>14</v>
      </c>
      <c r="E91" s="2">
        <v>32</v>
      </c>
      <c r="F91" s="2">
        <v>5</v>
      </c>
      <c r="G91" s="2"/>
      <c r="H91" s="2"/>
      <c r="I91" s="2">
        <f t="shared" si="3"/>
        <v>51</v>
      </c>
      <c r="J91" s="1" t="str">
        <f t="shared" si="2"/>
        <v>E</v>
      </c>
    </row>
    <row r="92" spans="1:10" x14ac:dyDescent="0.2">
      <c r="A92" s="2"/>
      <c r="B92" s="5" t="s">
        <v>309</v>
      </c>
      <c r="C92" s="5" t="s">
        <v>310</v>
      </c>
      <c r="D92" s="6">
        <v>16.5</v>
      </c>
      <c r="E92" s="2">
        <v>35</v>
      </c>
      <c r="F92" s="2"/>
      <c r="G92" s="2"/>
      <c r="H92" s="2"/>
      <c r="I92" s="2">
        <f t="shared" si="3"/>
        <v>51.5</v>
      </c>
      <c r="J92" s="1" t="s">
        <v>318</v>
      </c>
    </row>
    <row r="93" spans="1:10" x14ac:dyDescent="0.2">
      <c r="A93" s="2"/>
      <c r="B93" s="2" t="s">
        <v>311</v>
      </c>
      <c r="C93" s="2" t="s">
        <v>312</v>
      </c>
      <c r="D93" s="2"/>
      <c r="E93" s="2"/>
      <c r="F93" s="2"/>
      <c r="G93" s="2"/>
      <c r="H93" s="2"/>
      <c r="I93" s="2">
        <f t="shared" si="3"/>
        <v>0</v>
      </c>
      <c r="J93" s="1">
        <f t="shared" si="2"/>
        <v>0</v>
      </c>
    </row>
    <row r="94" spans="1:10" x14ac:dyDescent="0.2">
      <c r="A94" s="2"/>
      <c r="B94" s="2" t="s">
        <v>313</v>
      </c>
      <c r="C94" s="2" t="s">
        <v>314</v>
      </c>
      <c r="D94" s="2"/>
      <c r="E94" s="2"/>
      <c r="F94" s="2"/>
      <c r="G94" s="2"/>
      <c r="H94" s="2"/>
      <c r="I94" s="2">
        <f t="shared" si="3"/>
        <v>0</v>
      </c>
      <c r="J94" s="1">
        <f t="shared" si="2"/>
        <v>0</v>
      </c>
    </row>
    <row r="95" spans="1:10" x14ac:dyDescent="0.2">
      <c r="A95" s="2"/>
      <c r="B95" s="2" t="s">
        <v>315</v>
      </c>
      <c r="C95" s="2" t="s">
        <v>316</v>
      </c>
      <c r="D95" s="2"/>
      <c r="E95" s="2"/>
      <c r="F95" s="2"/>
      <c r="G95" s="2"/>
      <c r="H95" s="2"/>
      <c r="I95" s="2">
        <f t="shared" si="3"/>
        <v>0</v>
      </c>
      <c r="J95" s="1">
        <f t="shared" si="2"/>
        <v>0</v>
      </c>
    </row>
    <row r="96" spans="1:10" x14ac:dyDescent="0.2">
      <c r="B96" s="7" t="s">
        <v>319</v>
      </c>
      <c r="C96" s="7" t="s">
        <v>320</v>
      </c>
      <c r="D96">
        <v>5</v>
      </c>
    </row>
  </sheetData>
  <autoFilter ref="A7:J96" xr:uid="{00000000-0009-0000-0000-000000000000}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B1" workbookViewId="0">
      <selection activeCell="C35" sqref="C35"/>
    </sheetView>
  </sheetViews>
  <sheetFormatPr defaultRowHeight="15" x14ac:dyDescent="0.2"/>
  <cols>
    <col min="3" max="3" width="25.15234375" customWidth="1"/>
  </cols>
  <sheetData>
    <row r="1" spans="1:9" x14ac:dyDescent="0.2">
      <c r="A1" t="s">
        <v>0</v>
      </c>
    </row>
    <row r="2" spans="1:9" x14ac:dyDescent="0.2">
      <c r="A2" t="s">
        <v>258</v>
      </c>
    </row>
    <row r="4" spans="1:9" x14ac:dyDescent="0.2">
      <c r="A4" t="s">
        <v>2</v>
      </c>
    </row>
    <row r="5" spans="1:9" x14ac:dyDescent="0.2">
      <c r="A5" s="2"/>
      <c r="B5" s="2"/>
      <c r="C5" s="2"/>
      <c r="D5" s="2" t="s">
        <v>252</v>
      </c>
      <c r="E5" s="2" t="s">
        <v>253</v>
      </c>
      <c r="F5" s="2" t="s">
        <v>254</v>
      </c>
      <c r="G5" s="2" t="s">
        <v>255</v>
      </c>
      <c r="H5" s="2" t="s">
        <v>256</v>
      </c>
      <c r="I5" s="2" t="s">
        <v>257</v>
      </c>
    </row>
    <row r="6" spans="1:9" x14ac:dyDescent="0.2">
      <c r="A6" s="2" t="s">
        <v>3</v>
      </c>
      <c r="B6" s="3" t="s">
        <v>241</v>
      </c>
      <c r="C6" s="2" t="s">
        <v>259</v>
      </c>
      <c r="D6" s="2"/>
      <c r="E6" s="2"/>
      <c r="F6" s="2"/>
      <c r="G6" s="2"/>
      <c r="H6" s="2">
        <f>D6+E6+F6+G6</f>
        <v>0</v>
      </c>
      <c r="I6" s="1">
        <f t="shared" ref="I6:I36" si="0">IF(H6&gt;=89,"A",IF(H6&gt;=79,"B",IF(H6&gt;=69,"C",IF(H6&gt;=59,"D",IF(H6&gt;=49,"E",0)))))</f>
        <v>0</v>
      </c>
    </row>
    <row r="7" spans="1:9" x14ac:dyDescent="0.2">
      <c r="A7" s="2" t="s">
        <v>6</v>
      </c>
      <c r="B7" s="3" t="s">
        <v>303</v>
      </c>
      <c r="C7" s="2" t="s">
        <v>260</v>
      </c>
      <c r="D7" s="2">
        <v>10</v>
      </c>
      <c r="E7" s="2">
        <v>21</v>
      </c>
      <c r="F7" s="2">
        <v>3.5</v>
      </c>
      <c r="G7" s="2">
        <v>27.5</v>
      </c>
      <c r="H7" s="2">
        <f t="shared" ref="H7:H36" si="1">D7+E7+F7+G7</f>
        <v>62</v>
      </c>
      <c r="I7" s="1" t="str">
        <f t="shared" si="0"/>
        <v>D</v>
      </c>
    </row>
    <row r="8" spans="1:9" x14ac:dyDescent="0.2">
      <c r="A8" s="2" t="s">
        <v>9</v>
      </c>
      <c r="B8" s="3" t="s">
        <v>243</v>
      </c>
      <c r="C8" s="2" t="s">
        <v>261</v>
      </c>
      <c r="D8" s="2"/>
      <c r="E8" s="2"/>
      <c r="F8" s="2"/>
      <c r="G8" s="2"/>
      <c r="H8" s="2">
        <f t="shared" si="1"/>
        <v>0</v>
      </c>
      <c r="I8" s="1">
        <f t="shared" si="0"/>
        <v>0</v>
      </c>
    </row>
    <row r="9" spans="1:9" x14ac:dyDescent="0.2">
      <c r="A9" s="2" t="s">
        <v>12</v>
      </c>
      <c r="B9" s="3" t="s">
        <v>244</v>
      </c>
      <c r="C9" s="2" t="s">
        <v>262</v>
      </c>
      <c r="D9" s="2">
        <v>10.5</v>
      </c>
      <c r="E9" s="2">
        <v>14</v>
      </c>
      <c r="F9" s="2"/>
      <c r="G9" s="2"/>
      <c r="H9" s="2">
        <f t="shared" si="1"/>
        <v>24.5</v>
      </c>
      <c r="I9" s="1">
        <f t="shared" si="0"/>
        <v>0</v>
      </c>
    </row>
    <row r="10" spans="1:9" x14ac:dyDescent="0.2">
      <c r="A10" s="2" t="s">
        <v>14</v>
      </c>
      <c r="B10" s="3" t="s">
        <v>304</v>
      </c>
      <c r="C10" s="2" t="s">
        <v>263</v>
      </c>
      <c r="D10" s="2"/>
      <c r="E10" s="2"/>
      <c r="F10" s="2"/>
      <c r="G10" s="2"/>
      <c r="H10" s="2">
        <f t="shared" si="1"/>
        <v>0</v>
      </c>
      <c r="I10" s="1">
        <f t="shared" si="0"/>
        <v>0</v>
      </c>
    </row>
    <row r="11" spans="1:9" x14ac:dyDescent="0.2">
      <c r="A11" s="2" t="s">
        <v>16</v>
      </c>
      <c r="B11" s="3" t="s">
        <v>246</v>
      </c>
      <c r="C11" s="2" t="s">
        <v>264</v>
      </c>
      <c r="D11" s="2">
        <v>19.5</v>
      </c>
      <c r="E11" s="2">
        <v>14</v>
      </c>
      <c r="F11" s="2">
        <v>1</v>
      </c>
      <c r="G11" s="2"/>
      <c r="H11" s="2">
        <f t="shared" si="1"/>
        <v>34.5</v>
      </c>
      <c r="I11" s="1">
        <f t="shared" si="0"/>
        <v>0</v>
      </c>
    </row>
    <row r="12" spans="1:9" x14ac:dyDescent="0.2">
      <c r="A12" s="2" t="s">
        <v>18</v>
      </c>
      <c r="B12" s="3" t="s">
        <v>247</v>
      </c>
      <c r="C12" s="2" t="s">
        <v>265</v>
      </c>
      <c r="D12" s="2">
        <v>20.5</v>
      </c>
      <c r="E12" s="2">
        <v>31</v>
      </c>
      <c r="F12" s="2">
        <v>4.5</v>
      </c>
      <c r="G12" s="2"/>
      <c r="H12" s="2">
        <f t="shared" si="1"/>
        <v>56</v>
      </c>
      <c r="I12" s="1" t="str">
        <f t="shared" si="0"/>
        <v>E</v>
      </c>
    </row>
    <row r="13" spans="1:9" x14ac:dyDescent="0.2">
      <c r="A13" s="2" t="s">
        <v>20</v>
      </c>
      <c r="B13" s="3" t="s">
        <v>305</v>
      </c>
      <c r="C13" s="2" t="s">
        <v>266</v>
      </c>
      <c r="D13" s="2">
        <v>19.5</v>
      </c>
      <c r="E13" s="2">
        <v>19</v>
      </c>
      <c r="F13" s="2">
        <v>2</v>
      </c>
      <c r="G13" s="2">
        <v>22.5</v>
      </c>
      <c r="H13" s="2">
        <f t="shared" si="1"/>
        <v>63</v>
      </c>
      <c r="I13" s="1" t="str">
        <f t="shared" si="0"/>
        <v>D</v>
      </c>
    </row>
    <row r="14" spans="1:9" x14ac:dyDescent="0.2">
      <c r="A14" s="2" t="s">
        <v>22</v>
      </c>
      <c r="B14" s="3" t="s">
        <v>306</v>
      </c>
      <c r="C14" s="2" t="s">
        <v>267</v>
      </c>
      <c r="D14" s="2">
        <v>11.5</v>
      </c>
      <c r="E14" s="2">
        <v>28.5</v>
      </c>
      <c r="F14" s="2"/>
      <c r="G14" s="2"/>
      <c r="H14" s="2">
        <f t="shared" si="1"/>
        <v>40</v>
      </c>
      <c r="I14" s="1">
        <f t="shared" si="0"/>
        <v>0</v>
      </c>
    </row>
    <row r="15" spans="1:9" x14ac:dyDescent="0.2">
      <c r="A15" s="2" t="s">
        <v>24</v>
      </c>
      <c r="B15" s="3" t="s">
        <v>249</v>
      </c>
      <c r="C15" s="2" t="s">
        <v>268</v>
      </c>
      <c r="D15" s="2">
        <v>11</v>
      </c>
      <c r="E15" s="2">
        <v>18</v>
      </c>
      <c r="F15" s="2">
        <v>2.5</v>
      </c>
      <c r="G15" s="2">
        <v>2.5</v>
      </c>
      <c r="H15" s="2">
        <f t="shared" si="1"/>
        <v>34</v>
      </c>
      <c r="I15" s="1">
        <f t="shared" si="0"/>
        <v>0</v>
      </c>
    </row>
    <row r="16" spans="1:9" x14ac:dyDescent="0.2">
      <c r="A16" s="2" t="s">
        <v>26</v>
      </c>
      <c r="B16" s="2" t="s">
        <v>269</v>
      </c>
      <c r="C16" s="2" t="s">
        <v>270</v>
      </c>
      <c r="D16" s="2">
        <v>16.5</v>
      </c>
      <c r="E16" s="2">
        <v>20</v>
      </c>
      <c r="F16" s="2"/>
      <c r="G16" s="2">
        <v>27.5</v>
      </c>
      <c r="H16" s="2">
        <f t="shared" si="1"/>
        <v>64</v>
      </c>
      <c r="I16" s="1" t="str">
        <f t="shared" si="0"/>
        <v>D</v>
      </c>
    </row>
    <row r="17" spans="1:9" x14ac:dyDescent="0.2">
      <c r="A17" s="2" t="s">
        <v>28</v>
      </c>
      <c r="B17" s="2" t="s">
        <v>271</v>
      </c>
      <c r="C17" s="2" t="s">
        <v>272</v>
      </c>
      <c r="D17" s="2">
        <v>22.5</v>
      </c>
      <c r="E17" s="2">
        <v>17</v>
      </c>
      <c r="F17" s="2">
        <v>4.5</v>
      </c>
      <c r="G17" s="2">
        <v>25</v>
      </c>
      <c r="H17" s="2">
        <f t="shared" si="1"/>
        <v>69</v>
      </c>
      <c r="I17" s="1" t="str">
        <f t="shared" si="0"/>
        <v>C</v>
      </c>
    </row>
    <row r="18" spans="1:9" x14ac:dyDescent="0.2">
      <c r="A18" s="2" t="s">
        <v>30</v>
      </c>
      <c r="B18" s="2" t="s">
        <v>31</v>
      </c>
      <c r="C18" s="2" t="s">
        <v>273</v>
      </c>
      <c r="D18" s="2">
        <v>21.5</v>
      </c>
      <c r="E18" s="2">
        <v>20.5</v>
      </c>
      <c r="F18" s="2">
        <v>3.5</v>
      </c>
      <c r="G18" s="2">
        <v>25</v>
      </c>
      <c r="H18" s="2">
        <f t="shared" si="1"/>
        <v>70.5</v>
      </c>
      <c r="I18" s="1" t="str">
        <f t="shared" si="0"/>
        <v>C</v>
      </c>
    </row>
    <row r="19" spans="1:9" x14ac:dyDescent="0.2">
      <c r="A19" s="2" t="s">
        <v>33</v>
      </c>
      <c r="B19" s="2" t="s">
        <v>274</v>
      </c>
      <c r="C19" s="2" t="s">
        <v>275</v>
      </c>
      <c r="D19" s="2"/>
      <c r="E19" s="2"/>
      <c r="F19" s="2"/>
      <c r="G19" s="2"/>
      <c r="H19" s="2">
        <f t="shared" si="1"/>
        <v>0</v>
      </c>
      <c r="I19" s="1">
        <f t="shared" si="0"/>
        <v>0</v>
      </c>
    </row>
    <row r="20" spans="1:9" x14ac:dyDescent="0.2">
      <c r="A20" s="2" t="s">
        <v>36</v>
      </c>
      <c r="B20" s="2" t="s">
        <v>46</v>
      </c>
      <c r="C20" s="2" t="s">
        <v>276</v>
      </c>
      <c r="D20" s="2"/>
      <c r="E20" s="2"/>
      <c r="F20" s="2"/>
      <c r="G20" s="2"/>
      <c r="H20" s="2">
        <f t="shared" si="1"/>
        <v>0</v>
      </c>
      <c r="I20" s="1">
        <f t="shared" si="0"/>
        <v>0</v>
      </c>
    </row>
    <row r="21" spans="1:9" x14ac:dyDescent="0.2">
      <c r="A21" s="2" t="s">
        <v>39</v>
      </c>
      <c r="B21" s="2" t="s">
        <v>277</v>
      </c>
      <c r="C21" s="2" t="s">
        <v>278</v>
      </c>
      <c r="D21" s="2">
        <v>18.5</v>
      </c>
      <c r="E21" s="2">
        <v>35</v>
      </c>
      <c r="F21" s="2">
        <v>5</v>
      </c>
      <c r="G21" s="2"/>
      <c r="H21" s="2">
        <f t="shared" si="1"/>
        <v>58.5</v>
      </c>
      <c r="I21" s="1" t="str">
        <f t="shared" si="0"/>
        <v>E</v>
      </c>
    </row>
    <row r="22" spans="1:9" x14ac:dyDescent="0.2">
      <c r="A22" s="2" t="s">
        <v>42</v>
      </c>
      <c r="B22" s="2" t="s">
        <v>52</v>
      </c>
      <c r="C22" s="2" t="s">
        <v>279</v>
      </c>
      <c r="D22" s="2">
        <v>20.5</v>
      </c>
      <c r="E22" s="2">
        <v>31</v>
      </c>
      <c r="F22" s="2">
        <v>4.5</v>
      </c>
      <c r="G22" s="2">
        <v>25</v>
      </c>
      <c r="H22" s="2">
        <f t="shared" si="1"/>
        <v>81</v>
      </c>
      <c r="I22" s="1" t="str">
        <f t="shared" si="0"/>
        <v>B</v>
      </c>
    </row>
    <row r="23" spans="1:9" x14ac:dyDescent="0.2">
      <c r="A23" s="2" t="s">
        <v>45</v>
      </c>
      <c r="B23" s="2" t="s">
        <v>280</v>
      </c>
      <c r="C23" s="2" t="s">
        <v>281</v>
      </c>
      <c r="D23" s="2"/>
      <c r="E23" s="2"/>
      <c r="F23" s="2"/>
      <c r="G23" s="2"/>
      <c r="H23" s="2">
        <f t="shared" si="1"/>
        <v>0</v>
      </c>
      <c r="I23" s="1">
        <f t="shared" si="0"/>
        <v>0</v>
      </c>
    </row>
    <row r="24" spans="1:9" x14ac:dyDescent="0.2">
      <c r="A24" s="2" t="s">
        <v>48</v>
      </c>
      <c r="B24" s="2" t="s">
        <v>55</v>
      </c>
      <c r="C24" s="2" t="s">
        <v>282</v>
      </c>
      <c r="D24" s="2">
        <v>18</v>
      </c>
      <c r="E24" s="2">
        <v>31</v>
      </c>
      <c r="F24" s="2"/>
      <c r="G24" s="2"/>
      <c r="H24" s="2">
        <f t="shared" si="1"/>
        <v>49</v>
      </c>
      <c r="I24" s="1" t="str">
        <f t="shared" si="0"/>
        <v>E</v>
      </c>
    </row>
    <row r="25" spans="1:9" x14ac:dyDescent="0.2">
      <c r="A25" s="2" t="s">
        <v>51</v>
      </c>
      <c r="B25" s="2" t="s">
        <v>283</v>
      </c>
      <c r="C25" s="2" t="s">
        <v>284</v>
      </c>
      <c r="D25" s="2"/>
      <c r="E25" s="2"/>
      <c r="F25" s="2"/>
      <c r="G25" s="2"/>
      <c r="H25" s="2">
        <f t="shared" si="1"/>
        <v>0</v>
      </c>
      <c r="I25" s="1">
        <f t="shared" si="0"/>
        <v>0</v>
      </c>
    </row>
    <row r="26" spans="1:9" x14ac:dyDescent="0.2">
      <c r="A26" s="2" t="s">
        <v>54</v>
      </c>
      <c r="B26" s="2" t="s">
        <v>76</v>
      </c>
      <c r="C26" s="2" t="s">
        <v>285</v>
      </c>
      <c r="D26" s="2">
        <v>12</v>
      </c>
      <c r="E26" s="2">
        <v>10</v>
      </c>
      <c r="F26" s="2"/>
      <c r="G26" s="2">
        <v>20</v>
      </c>
      <c r="H26" s="2">
        <f t="shared" si="1"/>
        <v>42</v>
      </c>
      <c r="I26" s="1">
        <f t="shared" si="0"/>
        <v>0</v>
      </c>
    </row>
    <row r="27" spans="1:9" x14ac:dyDescent="0.2">
      <c r="A27" s="2" t="s">
        <v>57</v>
      </c>
      <c r="B27" s="2" t="s">
        <v>85</v>
      </c>
      <c r="C27" s="2" t="s">
        <v>286</v>
      </c>
      <c r="D27" s="2">
        <v>12</v>
      </c>
      <c r="E27" s="2">
        <v>28</v>
      </c>
      <c r="F27" s="2"/>
      <c r="G27" s="2">
        <v>20</v>
      </c>
      <c r="H27" s="2">
        <f t="shared" si="1"/>
        <v>60</v>
      </c>
      <c r="I27" s="1" t="str">
        <f t="shared" si="0"/>
        <v>D</v>
      </c>
    </row>
    <row r="28" spans="1:9" x14ac:dyDescent="0.2">
      <c r="A28" s="2" t="s">
        <v>60</v>
      </c>
      <c r="B28" s="2" t="s">
        <v>287</v>
      </c>
      <c r="C28" s="2" t="s">
        <v>288</v>
      </c>
      <c r="D28" s="2"/>
      <c r="E28" s="2"/>
      <c r="F28" s="2"/>
      <c r="G28" s="2"/>
      <c r="H28" s="2">
        <f t="shared" si="1"/>
        <v>0</v>
      </c>
      <c r="I28" s="1">
        <f t="shared" si="0"/>
        <v>0</v>
      </c>
    </row>
    <row r="29" spans="1:9" x14ac:dyDescent="0.2">
      <c r="A29" s="2" t="s">
        <v>63</v>
      </c>
      <c r="B29" s="2" t="s">
        <v>88</v>
      </c>
      <c r="C29" s="2" t="s">
        <v>289</v>
      </c>
      <c r="D29" s="2"/>
      <c r="E29" s="2"/>
      <c r="F29" s="2"/>
      <c r="G29" s="2"/>
      <c r="H29" s="2">
        <f t="shared" si="1"/>
        <v>0</v>
      </c>
      <c r="I29" s="1">
        <f t="shared" si="0"/>
        <v>0</v>
      </c>
    </row>
    <row r="30" spans="1:9" x14ac:dyDescent="0.2">
      <c r="A30" s="2" t="s">
        <v>66</v>
      </c>
      <c r="B30" s="2" t="s">
        <v>290</v>
      </c>
      <c r="C30" s="2" t="s">
        <v>291</v>
      </c>
      <c r="D30" s="2">
        <v>9</v>
      </c>
      <c r="E30" s="2"/>
      <c r="F30" s="2"/>
      <c r="G30" s="2"/>
      <c r="H30" s="2">
        <f t="shared" si="1"/>
        <v>9</v>
      </c>
      <c r="I30" s="1">
        <f t="shared" si="0"/>
        <v>0</v>
      </c>
    </row>
    <row r="31" spans="1:9" x14ac:dyDescent="0.2">
      <c r="A31" s="2" t="s">
        <v>69</v>
      </c>
      <c r="B31" s="2" t="s">
        <v>292</v>
      </c>
      <c r="C31" s="2" t="s">
        <v>293</v>
      </c>
      <c r="D31" s="2"/>
      <c r="E31" s="2"/>
      <c r="F31" s="2"/>
      <c r="G31" s="2"/>
      <c r="H31" s="2">
        <f t="shared" si="1"/>
        <v>0</v>
      </c>
      <c r="I31" s="1">
        <f t="shared" si="0"/>
        <v>0</v>
      </c>
    </row>
    <row r="32" spans="1:9" x14ac:dyDescent="0.2">
      <c r="A32" s="2" t="s">
        <v>72</v>
      </c>
      <c r="B32" s="3" t="s">
        <v>250</v>
      </c>
      <c r="C32" s="2" t="s">
        <v>294</v>
      </c>
      <c r="D32" s="2"/>
      <c r="E32" s="2"/>
      <c r="F32" s="2"/>
      <c r="G32" s="2"/>
      <c r="H32" s="2">
        <f t="shared" si="1"/>
        <v>0</v>
      </c>
      <c r="I32" s="1">
        <f t="shared" si="0"/>
        <v>0</v>
      </c>
    </row>
    <row r="33" spans="1:9" x14ac:dyDescent="0.2">
      <c r="A33" s="2" t="s">
        <v>75</v>
      </c>
      <c r="B33" s="2" t="s">
        <v>295</v>
      </c>
      <c r="C33" s="2" t="s">
        <v>296</v>
      </c>
      <c r="D33" s="2"/>
      <c r="E33" s="2"/>
      <c r="F33" s="2"/>
      <c r="G33" s="2"/>
      <c r="H33" s="2">
        <f t="shared" si="1"/>
        <v>0</v>
      </c>
      <c r="I33" s="1">
        <f t="shared" si="0"/>
        <v>0</v>
      </c>
    </row>
    <row r="34" spans="1:9" x14ac:dyDescent="0.2">
      <c r="A34" s="2" t="s">
        <v>78</v>
      </c>
      <c r="B34" s="2" t="s">
        <v>297</v>
      </c>
      <c r="C34" s="2" t="s">
        <v>298</v>
      </c>
      <c r="D34" s="2">
        <v>10.5</v>
      </c>
      <c r="E34" s="2">
        <v>24</v>
      </c>
      <c r="F34" s="2">
        <v>3</v>
      </c>
      <c r="G34" s="2">
        <v>25</v>
      </c>
      <c r="H34" s="2">
        <f t="shared" si="1"/>
        <v>62.5</v>
      </c>
      <c r="I34" s="1" t="str">
        <f t="shared" si="0"/>
        <v>D</v>
      </c>
    </row>
    <row r="35" spans="1:9" x14ac:dyDescent="0.2">
      <c r="A35" s="2" t="s">
        <v>81</v>
      </c>
      <c r="B35" s="2" t="s">
        <v>299</v>
      </c>
      <c r="C35" s="2" t="s">
        <v>300</v>
      </c>
      <c r="D35" s="2">
        <v>27.5</v>
      </c>
      <c r="E35" s="2">
        <v>21.5</v>
      </c>
      <c r="F35" s="2"/>
      <c r="G35" s="2">
        <v>22.5</v>
      </c>
      <c r="H35" s="2">
        <f t="shared" si="1"/>
        <v>71.5</v>
      </c>
      <c r="I35" s="1" t="str">
        <f t="shared" si="0"/>
        <v>C</v>
      </c>
    </row>
    <row r="36" spans="1:9" x14ac:dyDescent="0.2">
      <c r="A36" s="2" t="s">
        <v>84</v>
      </c>
      <c r="B36" s="2" t="s">
        <v>301</v>
      </c>
      <c r="C36" s="2" t="s">
        <v>302</v>
      </c>
      <c r="D36" s="2"/>
      <c r="E36" s="2"/>
      <c r="F36" s="2"/>
      <c r="G36" s="2"/>
      <c r="H36" s="2">
        <f t="shared" si="1"/>
        <v>0</v>
      </c>
      <c r="I36" s="1">
        <f t="shared" si="0"/>
        <v>0</v>
      </c>
    </row>
    <row r="37" spans="1:9" x14ac:dyDescent="0.2">
      <c r="B37" s="4" t="s">
        <v>246</v>
      </c>
      <c r="C37" t="s">
        <v>264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UIS-PG</vt:lpstr>
      <vt:lpstr>UIS-B.P.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Rondovic</dc:creator>
  <cp:lastModifiedBy>Ognjen Rondovic</cp:lastModifiedBy>
  <dcterms:created xsi:type="dcterms:W3CDTF">2022-11-28T13:23:08Z</dcterms:created>
  <dcterms:modified xsi:type="dcterms:W3CDTF">2022-12-28T18:27:00Z</dcterms:modified>
</cp:coreProperties>
</file>