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5" r:id="rId2"/>
    <sheet name="Istraživački rad" sheetId="3" r:id="rId3"/>
    <sheet name="Aktivnosti" sheetId="4" r:id="rId4"/>
  </sheets>
  <externalReferences>
    <externalReference r:id="rId5"/>
  </externalReferences>
  <definedNames>
    <definedName name="_xlnm._FilterDatabase" localSheetId="0" hidden="1">Sheet1!$A$6:$H$100</definedName>
  </definedNames>
  <calcPr calcId="152511"/>
</workbook>
</file>

<file path=xl/calcChain.xml><?xml version="1.0" encoding="utf-8"?>
<calcChain xmlns="http://schemas.openxmlformats.org/spreadsheetml/2006/main">
  <c r="H28" i="1" l="1"/>
  <c r="H30" i="1"/>
  <c r="H36" i="1"/>
  <c r="H57" i="1"/>
  <c r="H59" i="1"/>
  <c r="H74" i="1"/>
  <c r="H75" i="1"/>
  <c r="H76" i="1"/>
  <c r="H81" i="1"/>
  <c r="H82" i="1"/>
  <c r="H89" i="1"/>
  <c r="H91" i="1"/>
  <c r="H92" i="1"/>
  <c r="H95" i="1"/>
  <c r="H96" i="1"/>
  <c r="H97" i="1"/>
  <c r="H98" i="1"/>
  <c r="H99" i="1"/>
  <c r="H100" i="1"/>
  <c r="H7" i="1"/>
  <c r="G28" i="1" l="1"/>
  <c r="G30" i="1"/>
  <c r="G36" i="1"/>
  <c r="G57" i="1"/>
  <c r="G59" i="1"/>
  <c r="G74" i="1"/>
  <c r="G75" i="1"/>
  <c r="G76" i="1"/>
  <c r="G81" i="1"/>
  <c r="G82" i="1"/>
  <c r="G89" i="1"/>
  <c r="G91" i="1"/>
  <c r="G92" i="1"/>
  <c r="G95" i="1"/>
  <c r="G96" i="1"/>
  <c r="G97" i="1"/>
  <c r="G98" i="1"/>
  <c r="G99" i="1"/>
  <c r="G100" i="1"/>
  <c r="G7" i="1"/>
  <c r="E77" i="1"/>
  <c r="G77" i="1" s="1"/>
  <c r="H77" i="1" s="1"/>
  <c r="E78" i="1"/>
  <c r="G78" i="1" s="1"/>
  <c r="H78" i="1" s="1"/>
  <c r="E79" i="1"/>
  <c r="G79" i="1" s="1"/>
  <c r="H79" i="1" s="1"/>
  <c r="E80" i="1"/>
  <c r="G80" i="1" s="1"/>
  <c r="H80" i="1" s="1"/>
  <c r="E83" i="1"/>
  <c r="G83" i="1" s="1"/>
  <c r="H83" i="1" s="1"/>
  <c r="E84" i="1"/>
  <c r="G84" i="1" s="1"/>
  <c r="H84" i="1" s="1"/>
  <c r="E85" i="1"/>
  <c r="G85" i="1" s="1"/>
  <c r="H85" i="1" s="1"/>
  <c r="E86" i="1"/>
  <c r="G86" i="1" s="1"/>
  <c r="H86" i="1" s="1"/>
  <c r="E87" i="1"/>
  <c r="G87" i="1" s="1"/>
  <c r="H87" i="1" s="1"/>
  <c r="E88" i="1"/>
  <c r="G88" i="1" s="1"/>
  <c r="H88" i="1" s="1"/>
  <c r="E90" i="1"/>
  <c r="G90" i="1" s="1"/>
  <c r="H90" i="1" s="1"/>
  <c r="E93" i="1"/>
  <c r="G93" i="1" s="1"/>
  <c r="H93" i="1" s="1"/>
  <c r="E94" i="1"/>
  <c r="G94" i="1" s="1"/>
  <c r="H94" i="1" s="1"/>
  <c r="E8" i="1"/>
  <c r="G8" i="1" s="1"/>
  <c r="H8" i="1" s="1"/>
  <c r="E9" i="1"/>
  <c r="G9" i="1" s="1"/>
  <c r="H9" i="1" s="1"/>
  <c r="E10" i="1"/>
  <c r="G10" i="1" s="1"/>
  <c r="H10" i="1" s="1"/>
  <c r="E11" i="1"/>
  <c r="G11" i="1" s="1"/>
  <c r="H11" i="1" s="1"/>
  <c r="E12" i="1"/>
  <c r="G12" i="1" s="1"/>
  <c r="H12" i="1" s="1"/>
  <c r="E13" i="1"/>
  <c r="G13" i="1" s="1"/>
  <c r="H13" i="1" s="1"/>
  <c r="E14" i="1"/>
  <c r="G14" i="1" s="1"/>
  <c r="H14" i="1" s="1"/>
  <c r="E15" i="1"/>
  <c r="G15" i="1" s="1"/>
  <c r="H15" i="1" s="1"/>
  <c r="E16" i="1"/>
  <c r="G16" i="1" s="1"/>
  <c r="H16" i="1" s="1"/>
  <c r="E17" i="1"/>
  <c r="G17" i="1" s="1"/>
  <c r="H17" i="1" s="1"/>
  <c r="E18" i="1"/>
  <c r="G18" i="1" s="1"/>
  <c r="H18" i="1" s="1"/>
  <c r="E19" i="1"/>
  <c r="G19" i="1" s="1"/>
  <c r="H19" i="1" s="1"/>
  <c r="E20" i="1"/>
  <c r="G20" i="1" s="1"/>
  <c r="H20" i="1" s="1"/>
  <c r="E21" i="1"/>
  <c r="G21" i="1" s="1"/>
  <c r="H21" i="1" s="1"/>
  <c r="E22" i="1"/>
  <c r="G22" i="1" s="1"/>
  <c r="H22" i="1" s="1"/>
  <c r="E23" i="1"/>
  <c r="G23" i="1" s="1"/>
  <c r="H23" i="1" s="1"/>
  <c r="E24" i="1"/>
  <c r="G24" i="1" s="1"/>
  <c r="H24" i="1" s="1"/>
  <c r="G25" i="1"/>
  <c r="H25" i="1" s="1"/>
  <c r="E26" i="1"/>
  <c r="G26" i="1" s="1"/>
  <c r="H26" i="1" s="1"/>
  <c r="E27" i="1"/>
  <c r="G27" i="1" s="1"/>
  <c r="H27" i="1" s="1"/>
  <c r="E29" i="1"/>
  <c r="G29" i="1" s="1"/>
  <c r="H29" i="1" s="1"/>
  <c r="E31" i="1"/>
  <c r="G31" i="1" s="1"/>
  <c r="H31" i="1" s="1"/>
  <c r="E32" i="1"/>
  <c r="G32" i="1" s="1"/>
  <c r="H32" i="1" s="1"/>
  <c r="E33" i="1"/>
  <c r="G33" i="1" s="1"/>
  <c r="H33" i="1" s="1"/>
  <c r="E34" i="1"/>
  <c r="G34" i="1" s="1"/>
  <c r="H34" i="1" s="1"/>
  <c r="E35" i="1"/>
  <c r="G35" i="1" s="1"/>
  <c r="H35" i="1" s="1"/>
  <c r="E37" i="1"/>
  <c r="G37" i="1" s="1"/>
  <c r="H37" i="1" s="1"/>
  <c r="E38" i="1"/>
  <c r="G38" i="1" s="1"/>
  <c r="H38" i="1" s="1"/>
  <c r="G39" i="1"/>
  <c r="H39" i="1" s="1"/>
  <c r="E40" i="1"/>
  <c r="G40" i="1" s="1"/>
  <c r="H40" i="1" s="1"/>
  <c r="G41" i="1"/>
  <c r="H41" i="1" s="1"/>
  <c r="E42" i="1"/>
  <c r="G42" i="1" s="1"/>
  <c r="H42" i="1" s="1"/>
  <c r="E43" i="1"/>
  <c r="G43" i="1" s="1"/>
  <c r="H43" i="1" s="1"/>
  <c r="E44" i="1"/>
  <c r="G44" i="1" s="1"/>
  <c r="H44" i="1" s="1"/>
  <c r="E45" i="1"/>
  <c r="G45" i="1" s="1"/>
  <c r="H45" i="1" s="1"/>
  <c r="E46" i="1"/>
  <c r="G46" i="1" s="1"/>
  <c r="H46" i="1" s="1"/>
  <c r="E47" i="1"/>
  <c r="G47" i="1" s="1"/>
  <c r="H47" i="1" s="1"/>
  <c r="E48" i="1"/>
  <c r="G48" i="1" s="1"/>
  <c r="H48" i="1" s="1"/>
  <c r="E49" i="1"/>
  <c r="G49" i="1" s="1"/>
  <c r="H49" i="1" s="1"/>
  <c r="E50" i="1"/>
  <c r="G50" i="1" s="1"/>
  <c r="H50" i="1" s="1"/>
  <c r="E51" i="1"/>
  <c r="G51" i="1" s="1"/>
  <c r="H51" i="1" s="1"/>
  <c r="E52" i="1"/>
  <c r="G52" i="1" s="1"/>
  <c r="H52" i="1" s="1"/>
  <c r="E53" i="1"/>
  <c r="G53" i="1" s="1"/>
  <c r="H53" i="1" s="1"/>
  <c r="E54" i="1"/>
  <c r="G54" i="1" s="1"/>
  <c r="H54" i="1" s="1"/>
  <c r="E55" i="1"/>
  <c r="G55" i="1" s="1"/>
  <c r="H55" i="1" s="1"/>
  <c r="G56" i="1"/>
  <c r="H56" i="1" s="1"/>
  <c r="E58" i="1"/>
  <c r="G58" i="1" s="1"/>
  <c r="H58" i="1" s="1"/>
  <c r="E60" i="1"/>
  <c r="G60" i="1" s="1"/>
  <c r="H60" i="1" s="1"/>
  <c r="E61" i="1"/>
  <c r="G61" i="1" s="1"/>
  <c r="H61" i="1" s="1"/>
  <c r="E62" i="1"/>
  <c r="G62" i="1" s="1"/>
  <c r="H62" i="1" s="1"/>
  <c r="E63" i="1"/>
  <c r="G63" i="1" s="1"/>
  <c r="H63" i="1" s="1"/>
  <c r="G64" i="1"/>
  <c r="H64" i="1" s="1"/>
  <c r="E65" i="1"/>
  <c r="G65" i="1" s="1"/>
  <c r="H65" i="1" s="1"/>
  <c r="E66" i="1"/>
  <c r="G66" i="1" s="1"/>
  <c r="H66" i="1" s="1"/>
  <c r="E67" i="1"/>
  <c r="G67" i="1" s="1"/>
  <c r="H67" i="1" s="1"/>
  <c r="E68" i="1"/>
  <c r="G68" i="1" s="1"/>
  <c r="H68" i="1" s="1"/>
  <c r="E69" i="1"/>
  <c r="G69" i="1" s="1"/>
  <c r="H69" i="1" s="1"/>
  <c r="E70" i="1"/>
  <c r="G70" i="1" s="1"/>
  <c r="H70" i="1" s="1"/>
  <c r="E71" i="1"/>
  <c r="G71" i="1" s="1"/>
  <c r="H71" i="1" s="1"/>
  <c r="E72" i="1"/>
  <c r="G72" i="1" s="1"/>
  <c r="H72" i="1" s="1"/>
  <c r="E73" i="1"/>
  <c r="G73" i="1" s="1"/>
  <c r="H73" i="1" s="1"/>
  <c r="Q134" i="4" l="1"/>
  <c r="Q135" i="4"/>
  <c r="R135" i="4" s="1"/>
  <c r="Q136" i="4"/>
  <c r="Q137" i="4"/>
  <c r="R137" i="4" s="1"/>
  <c r="Q138" i="4"/>
  <c r="Q139" i="4"/>
  <c r="R139" i="4" s="1"/>
  <c r="Q140" i="4"/>
  <c r="Q141" i="4"/>
  <c r="R141" i="4" s="1"/>
  <c r="Q142" i="4"/>
  <c r="Q143" i="4"/>
  <c r="R143" i="4" s="1"/>
  <c r="Q144" i="4"/>
  <c r="Q145" i="4"/>
  <c r="R145" i="4" s="1"/>
  <c r="Q146" i="4"/>
  <c r="Q147" i="4"/>
  <c r="R147" i="4" s="1"/>
  <c r="Q148" i="4"/>
  <c r="Q149" i="4"/>
  <c r="R149" i="4" s="1"/>
  <c r="Q150" i="4"/>
  <c r="Q151" i="4"/>
  <c r="R151" i="4" s="1"/>
  <c r="Q152" i="4"/>
  <c r="Q153" i="4"/>
  <c r="R153" i="4" s="1"/>
  <c r="Q154" i="4"/>
  <c r="Q155" i="4"/>
  <c r="R155" i="4" s="1"/>
  <c r="Q156" i="4"/>
  <c r="Q157" i="4"/>
  <c r="R157" i="4" s="1"/>
  <c r="Q158" i="4"/>
  <c r="Q159" i="4"/>
  <c r="R159" i="4" s="1"/>
  <c r="Q160" i="4"/>
  <c r="Q161" i="4"/>
  <c r="R161" i="4" s="1"/>
  <c r="Q162" i="4"/>
  <c r="Q163" i="4"/>
  <c r="R163" i="4" s="1"/>
  <c r="Q164" i="4"/>
  <c r="R134" i="4"/>
  <c r="R136" i="4"/>
  <c r="R138" i="4"/>
  <c r="R140" i="4"/>
  <c r="R142" i="4"/>
  <c r="R144" i="4"/>
  <c r="R146" i="4"/>
  <c r="R148" i="4"/>
  <c r="R150" i="4"/>
  <c r="R152" i="4"/>
  <c r="R154" i="4"/>
  <c r="R156" i="4"/>
  <c r="R158" i="4"/>
  <c r="R160" i="4"/>
  <c r="R162" i="4"/>
  <c r="R164" i="4"/>
  <c r="Q133" i="4"/>
  <c r="R133" i="4"/>
  <c r="W111" i="4"/>
  <c r="W112" i="4"/>
  <c r="W113" i="4"/>
  <c r="W114" i="4"/>
  <c r="W115" i="4"/>
  <c r="W116" i="4"/>
  <c r="W117" i="4"/>
  <c r="W118" i="4"/>
  <c r="W119" i="4"/>
  <c r="W120" i="4"/>
  <c r="W110" i="4"/>
  <c r="V111" i="4"/>
  <c r="V112" i="4"/>
  <c r="V113" i="4"/>
  <c r="V114" i="4"/>
  <c r="V115" i="4"/>
  <c r="V116" i="4"/>
  <c r="V117" i="4"/>
  <c r="V118" i="4"/>
  <c r="V119" i="4"/>
  <c r="V120" i="4"/>
  <c r="V110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7" i="4"/>
</calcChain>
</file>

<file path=xl/sharedStrings.xml><?xml version="1.0" encoding="utf-8"?>
<sst xmlns="http://schemas.openxmlformats.org/spreadsheetml/2006/main" count="1056" uniqueCount="289">
  <si>
    <t>EKONOMSKI FAKULTET</t>
  </si>
  <si>
    <t>ORGANIZACIONO PONAŠANJE</t>
  </si>
  <si>
    <t>ECTS kredita:</t>
  </si>
  <si>
    <t xml:space="preserve">  5.00</t>
  </si>
  <si>
    <t>103 / 20</t>
  </si>
  <si>
    <t>Kravchenko Dmytro</t>
  </si>
  <si>
    <t>104 / 20</t>
  </si>
  <si>
    <t>105 / 20</t>
  </si>
  <si>
    <t>Elenev Alexander</t>
  </si>
  <si>
    <t>1 / 19</t>
  </si>
  <si>
    <t>2 / 19</t>
  </si>
  <si>
    <t>Popara Amra</t>
  </si>
  <si>
    <t>3 / 19</t>
  </si>
  <si>
    <t>4 / 19</t>
  </si>
  <si>
    <t>6 / 19</t>
  </si>
  <si>
    <t>7 / 19</t>
  </si>
  <si>
    <t>8 / 19</t>
  </si>
  <si>
    <t>9 / 19</t>
  </si>
  <si>
    <t>Drobnjak Marija</t>
  </si>
  <si>
    <t>10 / 19</t>
  </si>
  <si>
    <t>11 / 19</t>
  </si>
  <si>
    <t>12 / 19</t>
  </si>
  <si>
    <t>13 / 19</t>
  </si>
  <si>
    <t>14 / 19</t>
  </si>
  <si>
    <t>15 / 19</t>
  </si>
  <si>
    <t>16 / 19</t>
  </si>
  <si>
    <t>17 / 19</t>
  </si>
  <si>
    <t>18 / 19</t>
  </si>
  <si>
    <t>19 / 19</t>
  </si>
  <si>
    <t>21 / 19</t>
  </si>
  <si>
    <t>22 / 19</t>
  </si>
  <si>
    <t>Drešaj Bernard</t>
  </si>
  <si>
    <t>23 / 19</t>
  </si>
  <si>
    <t>24 / 19</t>
  </si>
  <si>
    <t>25 / 19</t>
  </si>
  <si>
    <t>27 / 19</t>
  </si>
  <si>
    <t>28 / 19</t>
  </si>
  <si>
    <t>30 / 19</t>
  </si>
  <si>
    <t>34 / 19</t>
  </si>
  <si>
    <t>35 / 19</t>
  </si>
  <si>
    <t>36 / 19</t>
  </si>
  <si>
    <t>37 / 19</t>
  </si>
  <si>
    <t>38 / 19</t>
  </si>
  <si>
    <t>39 / 19</t>
  </si>
  <si>
    <t>41 / 19</t>
  </si>
  <si>
    <t>43 / 19</t>
  </si>
  <si>
    <t>44 / 19</t>
  </si>
  <si>
    <t>45 / 19</t>
  </si>
  <si>
    <t>46 / 19</t>
  </si>
  <si>
    <t>47 / 19</t>
  </si>
  <si>
    <t>48 / 19</t>
  </si>
  <si>
    <t>Rešetar Iva</t>
  </si>
  <si>
    <t>49 / 19</t>
  </si>
  <si>
    <t>51 / 19</t>
  </si>
  <si>
    <t>53 / 19</t>
  </si>
  <si>
    <t>54 / 19</t>
  </si>
  <si>
    <t>Krklješ Ružica</t>
  </si>
  <si>
    <t>55 / 19</t>
  </si>
  <si>
    <t>56 / 19</t>
  </si>
  <si>
    <t>Ljuca Emina</t>
  </si>
  <si>
    <t>57 / 19</t>
  </si>
  <si>
    <t>61 / 19</t>
  </si>
  <si>
    <t>62 / 19</t>
  </si>
  <si>
    <t>63 / 19</t>
  </si>
  <si>
    <t>64 / 19</t>
  </si>
  <si>
    <t>67 / 19</t>
  </si>
  <si>
    <t>71 / 19</t>
  </si>
  <si>
    <t>72 / 19</t>
  </si>
  <si>
    <t>73 / 19</t>
  </si>
  <si>
    <t>74 / 19</t>
  </si>
  <si>
    <t>75 / 19</t>
  </si>
  <si>
    <t>76 / 19</t>
  </si>
  <si>
    <t>77 / 19</t>
  </si>
  <si>
    <t>78 / 19</t>
  </si>
  <si>
    <t>79 / 19</t>
  </si>
  <si>
    <t>80 / 19</t>
  </si>
  <si>
    <t>82 / 19</t>
  </si>
  <si>
    <t>86 / 19</t>
  </si>
  <si>
    <t>88 / 19</t>
  </si>
  <si>
    <t>90 / 19</t>
  </si>
  <si>
    <t>94 / 19</t>
  </si>
  <si>
    <t>95 / 19</t>
  </si>
  <si>
    <t>98 / 19</t>
  </si>
  <si>
    <t>99 / 19</t>
  </si>
  <si>
    <t>101 / 19</t>
  </si>
  <si>
    <t>10 / 18</t>
  </si>
  <si>
    <t>17 / 18</t>
  </si>
  <si>
    <t>21 / 18</t>
  </si>
  <si>
    <t>25 / 18</t>
  </si>
  <si>
    <t>Jablan Darija</t>
  </si>
  <si>
    <t>37 / 18</t>
  </si>
  <si>
    <t>Bibuljica Arijan</t>
  </si>
  <si>
    <t>41 / 18</t>
  </si>
  <si>
    <t>45 / 18</t>
  </si>
  <si>
    <t>50 / 18</t>
  </si>
  <si>
    <t>63 / 18</t>
  </si>
  <si>
    <t>66 / 18</t>
  </si>
  <si>
    <t>75 / 18</t>
  </si>
  <si>
    <t>82 / 18</t>
  </si>
  <si>
    <t>86 / 18</t>
  </si>
  <si>
    <t>90 / 18</t>
  </si>
  <si>
    <t>2 / 17</t>
  </si>
  <si>
    <t>5 / 17</t>
  </si>
  <si>
    <t>20 / 17</t>
  </si>
  <si>
    <t>Pertunaj Andrea</t>
  </si>
  <si>
    <t>61 / 17</t>
  </si>
  <si>
    <t>90 / 17</t>
  </si>
  <si>
    <t>94 / 17</t>
  </si>
  <si>
    <t>95 / 17</t>
  </si>
  <si>
    <t>RB</t>
  </si>
  <si>
    <t>Broj indeksa</t>
  </si>
  <si>
    <t>Ime i prezime</t>
  </si>
  <si>
    <t>Kolokvijum</t>
  </si>
  <si>
    <t>Završni ispit</t>
  </si>
  <si>
    <t>Dodatni test</t>
  </si>
  <si>
    <t>UKUPNO</t>
  </si>
  <si>
    <t>OCJENA</t>
  </si>
  <si>
    <t xml:space="preserve">  6.00</t>
  </si>
  <si>
    <t>58 / 16</t>
  </si>
  <si>
    <t>71 / 16</t>
  </si>
  <si>
    <t>97 / 16</t>
  </si>
  <si>
    <t>99 / 16</t>
  </si>
  <si>
    <t>87 / 14</t>
  </si>
  <si>
    <t>198 / 14</t>
  </si>
  <si>
    <t>184 / 13</t>
  </si>
  <si>
    <t>42 / 11</t>
  </si>
  <si>
    <t>266 / 11</t>
  </si>
  <si>
    <t>219 / 10</t>
  </si>
  <si>
    <t>177 / 07</t>
  </si>
  <si>
    <t>51 / 20</t>
  </si>
  <si>
    <t>Dubak Irena</t>
  </si>
  <si>
    <t>Šekularac Filip</t>
  </si>
  <si>
    <t>Džeko Nermin</t>
  </si>
  <si>
    <t>Hoti Emin</t>
  </si>
  <si>
    <t>20 / 19</t>
  </si>
  <si>
    <t>Drpljanin Elvedin</t>
  </si>
  <si>
    <t>26 / 19</t>
  </si>
  <si>
    <t>Kurtaj Zilha</t>
  </si>
  <si>
    <t>32 / 19</t>
  </si>
  <si>
    <t>33 / 19</t>
  </si>
  <si>
    <t>Škrijelj Amina</t>
  </si>
  <si>
    <t>19 / 18</t>
  </si>
  <si>
    <t>20 / 18</t>
  </si>
  <si>
    <t>47 / 18</t>
  </si>
  <si>
    <t>STUDIJSKI PROGRAM: MENADŽMENT, studijska godina 2020/2021</t>
  </si>
  <si>
    <t>STUDIJSKI PROGRAM: MENADŽMENT - Bijelo Polje, studijska godina 2020/2021</t>
  </si>
  <si>
    <t>Prelević Marija</t>
  </si>
  <si>
    <t>Muhamedović Adela</t>
  </si>
  <si>
    <t>Tomović Marija</t>
  </si>
  <si>
    <t>Vuković Nikolina</t>
  </si>
  <si>
    <t>Spahić Sanela</t>
  </si>
  <si>
    <t>Jovićević Nikola</t>
  </si>
  <si>
    <t>Radović Kristina</t>
  </si>
  <si>
    <t>Rajković Maja</t>
  </si>
  <si>
    <t>Todorović Jelena</t>
  </si>
  <si>
    <t>Popović Milica</t>
  </si>
  <si>
    <t>Marić Matija</t>
  </si>
  <si>
    <t>Nurković Ilda</t>
  </si>
  <si>
    <t>Šutković Amra</t>
  </si>
  <si>
    <t>Radnić Jovan</t>
  </si>
  <si>
    <t>Jokić Dražen</t>
  </si>
  <si>
    <t>Bulatović Danijela</t>
  </si>
  <si>
    <t>Ivanović Luka</t>
  </si>
  <si>
    <t>Burić Vasilisa</t>
  </si>
  <si>
    <t>Krkotić Simona</t>
  </si>
  <si>
    <t>Vasović Jovana</t>
  </si>
  <si>
    <t>Pavićević Jelena</t>
  </si>
  <si>
    <t>Šćepanović Anastasija</t>
  </si>
  <si>
    <t>Šćepanović Isidora</t>
  </si>
  <si>
    <t>Radošević Filip</t>
  </si>
  <si>
    <t>Dulović Dušica</t>
  </si>
  <si>
    <t>Dragićević Tamara</t>
  </si>
  <si>
    <t>Fatić Danijela</t>
  </si>
  <si>
    <t>Delić Sara</t>
  </si>
  <si>
    <t>Milosavljević Bojana</t>
  </si>
  <si>
    <t>Krivokapić Tamara</t>
  </si>
  <si>
    <t>Pejović Jelena</t>
  </si>
  <si>
    <t>Popadić Sara</t>
  </si>
  <si>
    <t>Roganović Nikolina</t>
  </si>
  <si>
    <t>Vujošević Tatjana</t>
  </si>
  <si>
    <t>Aković Slaviša</t>
  </si>
  <si>
    <t>Stojanović Nina</t>
  </si>
  <si>
    <t>Golubović Dragana</t>
  </si>
  <si>
    <t>Perović Maja</t>
  </si>
  <si>
    <t>Perović Vasilije</t>
  </si>
  <si>
    <t>Vuković Maša</t>
  </si>
  <si>
    <t>Pućurica Eldin</t>
  </si>
  <si>
    <t>Petrušić Jelena</t>
  </si>
  <si>
    <t>Balić Biljana</t>
  </si>
  <si>
    <t>Milinković Teodora</t>
  </si>
  <si>
    <t>Bošković Luka</t>
  </si>
  <si>
    <t>Minić Ksenija</t>
  </si>
  <si>
    <t>Tmušić Mladen</t>
  </si>
  <si>
    <t>Vlahović Slaven</t>
  </si>
  <si>
    <t>Luković Kristina</t>
  </si>
  <si>
    <t>Mirković Mia</t>
  </si>
  <si>
    <t>Fatić Maja</t>
  </si>
  <si>
    <t>Vukalović Marina</t>
  </si>
  <si>
    <t>Babović Bojana</t>
  </si>
  <si>
    <t>Bulatović Jovana</t>
  </si>
  <si>
    <t>Peković Jelena</t>
  </si>
  <si>
    <t>Šljukić Sara</t>
  </si>
  <si>
    <t>Bjelić Miona</t>
  </si>
  <si>
    <t>Radović Zoran</t>
  </si>
  <si>
    <t>Mijušković Biljana</t>
  </si>
  <si>
    <t>Žarić Milutin</t>
  </si>
  <si>
    <t>Manojlović Ksenija</t>
  </si>
  <si>
    <t>Knežević Nikolina</t>
  </si>
  <si>
    <t>Radusinović Jovan</t>
  </si>
  <si>
    <t>Tošković Nina</t>
  </si>
  <si>
    <t>Stamenić Ivana</t>
  </si>
  <si>
    <t>Bicić Amina</t>
  </si>
  <si>
    <t>Pavićević Danijela</t>
  </si>
  <si>
    <t>Stešević Milosav</t>
  </si>
  <si>
    <t>Kljajević Stefan</t>
  </si>
  <si>
    <t>Kljajević Milovan</t>
  </si>
  <si>
    <t>Boljević Luka</t>
  </si>
  <si>
    <t>Sijarić Maida</t>
  </si>
  <si>
    <t>Radenović Jelena</t>
  </si>
  <si>
    <t>Mikulić Marija</t>
  </si>
  <si>
    <t>Burdžović Elma</t>
  </si>
  <si>
    <t>Stanišić Saša</t>
  </si>
  <si>
    <t>Suljević Armin</t>
  </si>
  <si>
    <t>Begović Emina</t>
  </si>
  <si>
    <t>Korać Miro</t>
  </si>
  <si>
    <t>Mekić Elma</t>
  </si>
  <si>
    <t>Jokić Kristina</t>
  </si>
  <si>
    <t>Kapetanović Nerma</t>
  </si>
  <si>
    <t>Hadžibegović Maida</t>
  </si>
  <si>
    <t>Hasanović Ajla</t>
  </si>
  <si>
    <t>Šćepanović Zorka</t>
  </si>
  <si>
    <t>Krkalović Marko</t>
  </si>
  <si>
    <t>Stojanović Eva</t>
  </si>
  <si>
    <t>Glavatović Andrea</t>
  </si>
  <si>
    <t>Zlajić Nemanja</t>
  </si>
  <si>
    <t>Šćekić Stefan</t>
  </si>
  <si>
    <t>Janković Marijana</t>
  </si>
  <si>
    <t>Sijarić Almin</t>
  </si>
  <si>
    <t>Ramović Dženan</t>
  </si>
  <si>
    <t>Mehonjić Zinaida</t>
  </si>
  <si>
    <t>Mehonjić Amila</t>
  </si>
  <si>
    <t>Gardašević Neda</t>
  </si>
  <si>
    <t>Kečević Emir</t>
  </si>
  <si>
    <t>Milačić Kosta</t>
  </si>
  <si>
    <t>Raičević Jovan</t>
  </si>
  <si>
    <t>Raičević Aleksandar</t>
  </si>
  <si>
    <t>Lopičić Luka</t>
  </si>
  <si>
    <t>Raičević Svetlana</t>
  </si>
  <si>
    <t>Kovačević Nikolina</t>
  </si>
  <si>
    <t>Vujičić Vuk</t>
  </si>
  <si>
    <t>Tepavčević Nina</t>
  </si>
  <si>
    <t>Kalač Elzana</t>
  </si>
  <si>
    <t>Miličković Ksenija</t>
  </si>
  <si>
    <t>Jovančević Marina</t>
  </si>
  <si>
    <t>Ćatović Samra</t>
  </si>
  <si>
    <t>Čolaković Jelena</t>
  </si>
  <si>
    <t>Ćulafić Mirjana</t>
  </si>
  <si>
    <t>đuričković Milica</t>
  </si>
  <si>
    <t>đuretić Maja</t>
  </si>
  <si>
    <t>Milinković Anđela</t>
  </si>
  <si>
    <t>Matanović Anđela</t>
  </si>
  <si>
    <t>Lekić Anđela</t>
  </si>
  <si>
    <t>Milanović Anđela</t>
  </si>
  <si>
    <t>Đurđević Belma</t>
  </si>
  <si>
    <t>Ćatović Sanida</t>
  </si>
  <si>
    <t>Pisani dio rada</t>
  </si>
  <si>
    <t>Prezentacija</t>
  </si>
  <si>
    <t>Pitanja</t>
  </si>
  <si>
    <t>Aktivnost 1</t>
  </si>
  <si>
    <t>Aktivnost 2</t>
  </si>
  <si>
    <t>Aktivnost 3</t>
  </si>
  <si>
    <t>Aktivnost 4</t>
  </si>
  <si>
    <t>Aktivnost 5</t>
  </si>
  <si>
    <t>Aktivnost 6</t>
  </si>
  <si>
    <t>Aktivnost 7</t>
  </si>
  <si>
    <t>Aktivnost 8</t>
  </si>
  <si>
    <t>Aktivnost 9</t>
  </si>
  <si>
    <t>Aktivnost 10</t>
  </si>
  <si>
    <t>Aktivnost 11</t>
  </si>
  <si>
    <t>Aktivnost 12</t>
  </si>
  <si>
    <t>Aktivnost 13</t>
  </si>
  <si>
    <t>Aktivnost 14</t>
  </si>
  <si>
    <t>Aktivnost 15</t>
  </si>
  <si>
    <t>Aktivnost 16</t>
  </si>
  <si>
    <t>Aktivnost 17</t>
  </si>
  <si>
    <t>Aktivnost 18</t>
  </si>
  <si>
    <t>Aktivnost 19</t>
  </si>
  <si>
    <t>TOTAL</t>
  </si>
  <si>
    <t>TOTAL (max 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</si>
</sst>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0" xfId="0" applyFill="1"/>
    <xf numFmtId="0" fontId="1" fillId="4" borderId="1" xfId="0" applyFont="1" applyFill="1" applyBorder="1"/>
    <xf numFmtId="0" fontId="1" fillId="3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i%20IR%201405%20i%20raspored%20prezentaci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traživački rad"/>
    </sheetNames>
    <sheetDataSet>
      <sheetData sheetId="0">
        <row r="8">
          <cell r="B8" t="str">
            <v>104 / 20</v>
          </cell>
          <cell r="C8" t="str">
            <v>Prelević Marija</v>
          </cell>
          <cell r="D8">
            <v>25</v>
          </cell>
          <cell r="E8">
            <v>20</v>
          </cell>
          <cell r="F8">
            <v>0</v>
          </cell>
          <cell r="G8">
            <v>45</v>
          </cell>
        </row>
        <row r="9">
          <cell r="B9" t="str">
            <v>105 / 20</v>
          </cell>
          <cell r="C9" t="str">
            <v>Elenev Alexander</v>
          </cell>
          <cell r="D9">
            <v>25</v>
          </cell>
          <cell r="E9">
            <v>20</v>
          </cell>
          <cell r="F9">
            <v>0</v>
          </cell>
          <cell r="G9">
            <v>45</v>
          </cell>
        </row>
        <row r="10">
          <cell r="B10" t="str">
            <v>1 / 19</v>
          </cell>
          <cell r="C10" t="str">
            <v>Muhamedović Adela</v>
          </cell>
          <cell r="D10">
            <v>25</v>
          </cell>
          <cell r="E10">
            <v>20</v>
          </cell>
          <cell r="F10">
            <v>0</v>
          </cell>
          <cell r="G10">
            <v>45</v>
          </cell>
        </row>
        <row r="11">
          <cell r="B11" t="str">
            <v>2 / 19</v>
          </cell>
          <cell r="C11" t="str">
            <v>Popara Amra</v>
          </cell>
          <cell r="D11">
            <v>23</v>
          </cell>
          <cell r="E11">
            <v>18</v>
          </cell>
          <cell r="F11">
            <v>0</v>
          </cell>
          <cell r="G11">
            <v>41</v>
          </cell>
        </row>
        <row r="12">
          <cell r="B12" t="str">
            <v>3 / 19</v>
          </cell>
          <cell r="C12" t="str">
            <v>Tomović Marija</v>
          </cell>
          <cell r="D12">
            <v>25</v>
          </cell>
          <cell r="E12">
            <v>20</v>
          </cell>
          <cell r="F12">
            <v>2</v>
          </cell>
          <cell r="G12">
            <v>47</v>
          </cell>
        </row>
        <row r="13">
          <cell r="B13" t="str">
            <v>4 / 19</v>
          </cell>
          <cell r="C13" t="str">
            <v>Vuković Nikolina</v>
          </cell>
          <cell r="D13">
            <v>25</v>
          </cell>
          <cell r="E13">
            <v>20</v>
          </cell>
          <cell r="F13">
            <v>0</v>
          </cell>
          <cell r="G13">
            <v>45</v>
          </cell>
        </row>
        <row r="14">
          <cell r="B14" t="str">
            <v>6 / 19</v>
          </cell>
          <cell r="C14" t="str">
            <v>Spahić Sanela</v>
          </cell>
          <cell r="D14">
            <v>25</v>
          </cell>
          <cell r="E14">
            <v>20</v>
          </cell>
          <cell r="F14">
            <v>0</v>
          </cell>
          <cell r="G14">
            <v>45</v>
          </cell>
        </row>
        <row r="15">
          <cell r="B15" t="str">
            <v>7 / 19</v>
          </cell>
          <cell r="C15" t="str">
            <v>Jovićević Nikola</v>
          </cell>
          <cell r="D15">
            <v>25</v>
          </cell>
          <cell r="E15">
            <v>18</v>
          </cell>
          <cell r="F15">
            <v>1</v>
          </cell>
          <cell r="G15">
            <v>44</v>
          </cell>
        </row>
        <row r="16">
          <cell r="B16" t="str">
            <v>8 / 19</v>
          </cell>
          <cell r="C16" t="str">
            <v>Radović Kristina</v>
          </cell>
          <cell r="D16">
            <v>25</v>
          </cell>
          <cell r="E16">
            <v>20</v>
          </cell>
          <cell r="F16">
            <v>5</v>
          </cell>
          <cell r="G16">
            <v>50</v>
          </cell>
        </row>
        <row r="17">
          <cell r="B17" t="str">
            <v>9 / 19</v>
          </cell>
          <cell r="C17" t="str">
            <v>Drobnjak Marija</v>
          </cell>
          <cell r="D17">
            <v>25</v>
          </cell>
          <cell r="E17">
            <v>20</v>
          </cell>
          <cell r="F17">
            <v>0</v>
          </cell>
          <cell r="G17">
            <v>45</v>
          </cell>
        </row>
        <row r="18">
          <cell r="B18" t="str">
            <v>10 / 19</v>
          </cell>
          <cell r="C18" t="str">
            <v>Rajković Maja</v>
          </cell>
          <cell r="D18">
            <v>25</v>
          </cell>
          <cell r="E18">
            <v>20</v>
          </cell>
          <cell r="F18">
            <v>3</v>
          </cell>
          <cell r="G18">
            <v>48</v>
          </cell>
        </row>
        <row r="19">
          <cell r="B19" t="str">
            <v>11 / 19</v>
          </cell>
          <cell r="C19" t="str">
            <v>Kečević Emir</v>
          </cell>
          <cell r="D19">
            <v>25</v>
          </cell>
          <cell r="E19">
            <v>20</v>
          </cell>
          <cell r="F19">
            <v>5</v>
          </cell>
          <cell r="G19">
            <v>50</v>
          </cell>
        </row>
        <row r="20">
          <cell r="B20" t="str">
            <v>12 / 19</v>
          </cell>
          <cell r="C20" t="str">
            <v>Todorović Jelena</v>
          </cell>
          <cell r="D20">
            <v>23</v>
          </cell>
          <cell r="E20">
            <v>20</v>
          </cell>
          <cell r="F20">
            <v>1</v>
          </cell>
          <cell r="G20">
            <v>44</v>
          </cell>
        </row>
        <row r="21">
          <cell r="B21" t="str">
            <v>13 / 19</v>
          </cell>
          <cell r="C21" t="str">
            <v>Popović Milica</v>
          </cell>
          <cell r="D21">
            <v>22</v>
          </cell>
          <cell r="E21">
            <v>15</v>
          </cell>
          <cell r="F21">
            <v>0</v>
          </cell>
          <cell r="G21">
            <v>37</v>
          </cell>
        </row>
        <row r="22">
          <cell r="B22" t="str">
            <v>14 / 19</v>
          </cell>
          <cell r="C22" t="str">
            <v>Marić Matija</v>
          </cell>
          <cell r="D22">
            <v>25</v>
          </cell>
          <cell r="E22">
            <v>16</v>
          </cell>
          <cell r="F22">
            <v>2</v>
          </cell>
          <cell r="G22">
            <v>43</v>
          </cell>
        </row>
        <row r="23">
          <cell r="B23" t="str">
            <v>15 / 19</v>
          </cell>
          <cell r="C23" t="str">
            <v>Nurković Ilda</v>
          </cell>
          <cell r="D23">
            <v>25</v>
          </cell>
          <cell r="E23">
            <v>18</v>
          </cell>
          <cell r="F23">
            <v>0</v>
          </cell>
          <cell r="G23">
            <v>43</v>
          </cell>
        </row>
        <row r="24">
          <cell r="B24" t="str">
            <v>16 / 19</v>
          </cell>
          <cell r="C24" t="str">
            <v>Šutković Amra</v>
          </cell>
          <cell r="D24">
            <v>25</v>
          </cell>
          <cell r="E24">
            <v>20</v>
          </cell>
          <cell r="F24">
            <v>0</v>
          </cell>
          <cell r="G24">
            <v>45</v>
          </cell>
        </row>
        <row r="25">
          <cell r="B25" t="str">
            <v>17 / 19</v>
          </cell>
          <cell r="C25" t="str">
            <v>Radnić Jovan</v>
          </cell>
          <cell r="D25">
            <v>25</v>
          </cell>
          <cell r="E25">
            <v>20</v>
          </cell>
          <cell r="F25">
            <v>0</v>
          </cell>
          <cell r="G25">
            <v>45</v>
          </cell>
        </row>
        <row r="26">
          <cell r="B26" t="str">
            <v>18 / 19</v>
          </cell>
          <cell r="C26" t="str">
            <v>Jokić Dražen</v>
          </cell>
          <cell r="D26">
            <v>25</v>
          </cell>
          <cell r="E26">
            <v>20</v>
          </cell>
          <cell r="F26">
            <v>3</v>
          </cell>
          <cell r="G26">
            <v>48</v>
          </cell>
        </row>
        <row r="27">
          <cell r="B27" t="str">
            <v>19 / 19</v>
          </cell>
          <cell r="C27" t="str">
            <v>Bulatović Danijela</v>
          </cell>
          <cell r="D27">
            <v>25</v>
          </cell>
          <cell r="E27">
            <v>19</v>
          </cell>
          <cell r="F27">
            <v>0</v>
          </cell>
          <cell r="G27">
            <v>44</v>
          </cell>
        </row>
        <row r="28">
          <cell r="B28" t="str">
            <v>22 / 19</v>
          </cell>
          <cell r="C28" t="str">
            <v>Drešaj Bernard</v>
          </cell>
          <cell r="D28">
            <v>23</v>
          </cell>
          <cell r="E28">
            <v>20</v>
          </cell>
          <cell r="F28">
            <v>5</v>
          </cell>
          <cell r="G28">
            <v>48</v>
          </cell>
        </row>
        <row r="29">
          <cell r="B29" t="str">
            <v>24 / 19</v>
          </cell>
          <cell r="C29" t="str">
            <v>Krkotić Simona</v>
          </cell>
          <cell r="D29">
            <v>25</v>
          </cell>
          <cell r="E29">
            <v>20</v>
          </cell>
          <cell r="F29">
            <v>0</v>
          </cell>
          <cell r="G29">
            <v>45</v>
          </cell>
        </row>
        <row r="30">
          <cell r="B30" t="str">
            <v>25 / 19</v>
          </cell>
          <cell r="C30" t="str">
            <v>Milačić Kosta</v>
          </cell>
          <cell r="D30">
            <v>25</v>
          </cell>
          <cell r="E30">
            <v>19</v>
          </cell>
          <cell r="F30">
            <v>0</v>
          </cell>
          <cell r="G30">
            <v>44</v>
          </cell>
        </row>
        <row r="31">
          <cell r="B31" t="str">
            <v>27 / 19</v>
          </cell>
          <cell r="C31" t="str">
            <v>đuričković Milica</v>
          </cell>
          <cell r="D31">
            <v>25</v>
          </cell>
          <cell r="E31">
            <v>19</v>
          </cell>
          <cell r="F31">
            <v>0</v>
          </cell>
          <cell r="G31">
            <v>44</v>
          </cell>
        </row>
        <row r="32">
          <cell r="B32" t="str">
            <v>28 / 19</v>
          </cell>
          <cell r="C32" t="str">
            <v>Raičević Jovan</v>
          </cell>
          <cell r="D32">
            <v>25</v>
          </cell>
          <cell r="E32">
            <v>19</v>
          </cell>
          <cell r="F32">
            <v>0</v>
          </cell>
          <cell r="G32">
            <v>44</v>
          </cell>
        </row>
        <row r="33">
          <cell r="B33" t="str">
            <v>30 / 19</v>
          </cell>
          <cell r="C33" t="str">
            <v>đuretić Maja</v>
          </cell>
          <cell r="D33">
            <v>25</v>
          </cell>
          <cell r="E33">
            <v>20</v>
          </cell>
          <cell r="F33">
            <v>0</v>
          </cell>
          <cell r="G33">
            <v>45</v>
          </cell>
        </row>
        <row r="34">
          <cell r="B34" t="str">
            <v>35 / 19</v>
          </cell>
          <cell r="C34" t="str">
            <v>Pavićević Jelena</v>
          </cell>
          <cell r="D34">
            <v>25</v>
          </cell>
          <cell r="E34">
            <v>20</v>
          </cell>
          <cell r="F34">
            <v>0</v>
          </cell>
          <cell r="G34">
            <v>45</v>
          </cell>
        </row>
        <row r="35">
          <cell r="B35" t="str">
            <v>36 / 19</v>
          </cell>
          <cell r="C35" t="str">
            <v>Šćepanović Anastasija</v>
          </cell>
          <cell r="D35">
            <v>25</v>
          </cell>
          <cell r="E35">
            <v>19</v>
          </cell>
          <cell r="F35">
            <v>0</v>
          </cell>
          <cell r="G35">
            <v>44</v>
          </cell>
        </row>
        <row r="36">
          <cell r="B36" t="str">
            <v>37 / 19</v>
          </cell>
          <cell r="C36" t="str">
            <v>Šćepanović Isidora</v>
          </cell>
          <cell r="D36">
            <v>25</v>
          </cell>
          <cell r="E36">
            <v>19</v>
          </cell>
          <cell r="F36">
            <v>0</v>
          </cell>
          <cell r="G36">
            <v>44</v>
          </cell>
        </row>
        <row r="37">
          <cell r="B37" t="str">
            <v>38 / 19</v>
          </cell>
          <cell r="C37" t="str">
            <v>Radošević Filip</v>
          </cell>
          <cell r="D37">
            <v>25</v>
          </cell>
          <cell r="E37">
            <v>13</v>
          </cell>
          <cell r="F37">
            <v>0</v>
          </cell>
          <cell r="G37">
            <v>38</v>
          </cell>
        </row>
        <row r="38">
          <cell r="B38" t="str">
            <v>39 / 19</v>
          </cell>
          <cell r="C38" t="str">
            <v>Dulović Dušica</v>
          </cell>
          <cell r="D38">
            <v>25</v>
          </cell>
          <cell r="E38">
            <v>8</v>
          </cell>
          <cell r="F38">
            <v>0</v>
          </cell>
          <cell r="G38">
            <v>33</v>
          </cell>
        </row>
        <row r="39">
          <cell r="B39" t="str">
            <v>41 / 19</v>
          </cell>
          <cell r="C39" t="str">
            <v>Dragićević Tamara</v>
          </cell>
          <cell r="D39">
            <v>25</v>
          </cell>
          <cell r="E39">
            <v>20</v>
          </cell>
          <cell r="F39">
            <v>3</v>
          </cell>
          <cell r="G39">
            <v>48</v>
          </cell>
        </row>
        <row r="40">
          <cell r="B40" t="str">
            <v>43 / 19</v>
          </cell>
          <cell r="C40" t="str">
            <v>Raičević Aleksandar</v>
          </cell>
          <cell r="D40">
            <v>25</v>
          </cell>
          <cell r="E40">
            <v>19</v>
          </cell>
          <cell r="F40">
            <v>0</v>
          </cell>
          <cell r="G40">
            <v>44</v>
          </cell>
        </row>
        <row r="41">
          <cell r="B41" t="str">
            <v>44 / 19</v>
          </cell>
          <cell r="C41" t="str">
            <v>Fatić Danijela</v>
          </cell>
          <cell r="D41">
            <v>25</v>
          </cell>
          <cell r="E41">
            <v>20</v>
          </cell>
          <cell r="F41">
            <v>5</v>
          </cell>
          <cell r="G41">
            <v>50</v>
          </cell>
        </row>
        <row r="42">
          <cell r="B42" t="str">
            <v>45 / 19</v>
          </cell>
          <cell r="C42" t="str">
            <v>Ćatović Samra</v>
          </cell>
          <cell r="D42">
            <v>25</v>
          </cell>
          <cell r="E42">
            <v>20</v>
          </cell>
          <cell r="F42">
            <v>3</v>
          </cell>
          <cell r="G42">
            <v>48</v>
          </cell>
        </row>
        <row r="43">
          <cell r="B43" t="str">
            <v>46 / 19</v>
          </cell>
          <cell r="C43" t="str">
            <v>Delić Sara</v>
          </cell>
          <cell r="D43">
            <v>23</v>
          </cell>
          <cell r="E43">
            <v>20</v>
          </cell>
          <cell r="F43">
            <v>0</v>
          </cell>
          <cell r="G43">
            <v>43</v>
          </cell>
        </row>
        <row r="44">
          <cell r="B44" t="str">
            <v>47 / 19</v>
          </cell>
          <cell r="C44" t="str">
            <v>Milosavljević Bojana</v>
          </cell>
          <cell r="D44">
            <v>25</v>
          </cell>
          <cell r="E44">
            <v>20</v>
          </cell>
          <cell r="F44">
            <v>0</v>
          </cell>
          <cell r="G44">
            <v>45</v>
          </cell>
        </row>
        <row r="45">
          <cell r="B45" t="str">
            <v>48 / 19</v>
          </cell>
          <cell r="C45" t="str">
            <v>Rešetar Iva</v>
          </cell>
          <cell r="D45">
            <v>23</v>
          </cell>
          <cell r="E45">
            <v>20</v>
          </cell>
          <cell r="F45">
            <v>0</v>
          </cell>
          <cell r="G45">
            <v>43</v>
          </cell>
        </row>
        <row r="46">
          <cell r="B46" t="str">
            <v>49 / 19</v>
          </cell>
          <cell r="C46" t="str">
            <v>Lopičić Luka</v>
          </cell>
          <cell r="D46">
            <v>22</v>
          </cell>
          <cell r="E46">
            <v>20</v>
          </cell>
          <cell r="F46">
            <v>0</v>
          </cell>
          <cell r="G46">
            <v>42</v>
          </cell>
        </row>
        <row r="47">
          <cell r="B47" t="str">
            <v>51 / 19</v>
          </cell>
          <cell r="C47" t="str">
            <v>Raičević Svetlana</v>
          </cell>
          <cell r="D47">
            <v>22</v>
          </cell>
          <cell r="E47">
            <v>18</v>
          </cell>
          <cell r="F47">
            <v>0</v>
          </cell>
          <cell r="G47">
            <v>40</v>
          </cell>
        </row>
        <row r="48">
          <cell r="B48" t="str">
            <v>53 / 19</v>
          </cell>
          <cell r="C48" t="str">
            <v>Krivokapić Tamara</v>
          </cell>
          <cell r="D48">
            <v>25</v>
          </cell>
          <cell r="E48">
            <v>18</v>
          </cell>
          <cell r="F48">
            <v>0</v>
          </cell>
          <cell r="G48">
            <v>43</v>
          </cell>
        </row>
        <row r="49">
          <cell r="B49" t="str">
            <v>54 / 19</v>
          </cell>
          <cell r="C49" t="str">
            <v>Krklješ Ružica</v>
          </cell>
          <cell r="D49">
            <v>25</v>
          </cell>
          <cell r="E49">
            <v>20</v>
          </cell>
          <cell r="F49">
            <v>0</v>
          </cell>
          <cell r="G49">
            <v>45</v>
          </cell>
        </row>
        <row r="50">
          <cell r="B50" t="str">
            <v>55 / 19</v>
          </cell>
          <cell r="C50" t="str">
            <v>Pejović Jelena</v>
          </cell>
          <cell r="D50">
            <v>23</v>
          </cell>
          <cell r="E50">
            <v>20</v>
          </cell>
          <cell r="F50">
            <v>3</v>
          </cell>
          <cell r="G50">
            <v>46</v>
          </cell>
        </row>
        <row r="51">
          <cell r="B51" t="str">
            <v>56 / 19</v>
          </cell>
          <cell r="C51" t="str">
            <v>Ljuca Emina</v>
          </cell>
          <cell r="D51">
            <v>25</v>
          </cell>
          <cell r="E51">
            <v>18</v>
          </cell>
          <cell r="F51">
            <v>4</v>
          </cell>
          <cell r="G51">
            <v>47</v>
          </cell>
        </row>
        <row r="52">
          <cell r="B52" t="str">
            <v>57 / 19</v>
          </cell>
          <cell r="C52" t="str">
            <v>Kovačević Nikolina</v>
          </cell>
          <cell r="D52">
            <v>25</v>
          </cell>
          <cell r="E52">
            <v>20</v>
          </cell>
          <cell r="F52">
            <v>0</v>
          </cell>
          <cell r="G52">
            <v>45</v>
          </cell>
        </row>
        <row r="53">
          <cell r="B53" t="str">
            <v>61 / 19</v>
          </cell>
          <cell r="C53" t="str">
            <v>Popadić Sara</v>
          </cell>
          <cell r="D53">
            <v>23</v>
          </cell>
          <cell r="E53">
            <v>20</v>
          </cell>
          <cell r="F53">
            <v>0</v>
          </cell>
          <cell r="G53">
            <v>43</v>
          </cell>
        </row>
        <row r="54">
          <cell r="B54" t="str">
            <v>63 / 19</v>
          </cell>
          <cell r="C54" t="str">
            <v>Vujošević Tatjana</v>
          </cell>
          <cell r="D54">
            <v>23</v>
          </cell>
          <cell r="E54">
            <v>20</v>
          </cell>
          <cell r="F54">
            <v>5</v>
          </cell>
          <cell r="G54">
            <v>48</v>
          </cell>
        </row>
        <row r="55">
          <cell r="B55" t="str">
            <v>67 / 19</v>
          </cell>
          <cell r="C55" t="str">
            <v>Stojanović Nina</v>
          </cell>
          <cell r="D55">
            <v>23</v>
          </cell>
          <cell r="E55">
            <v>17</v>
          </cell>
          <cell r="F55">
            <v>0</v>
          </cell>
          <cell r="G55">
            <v>40</v>
          </cell>
        </row>
        <row r="56">
          <cell r="B56" t="str">
            <v>71 / 19</v>
          </cell>
          <cell r="C56" t="str">
            <v>Golubović Dragana</v>
          </cell>
          <cell r="D56">
            <v>25</v>
          </cell>
          <cell r="E56">
            <v>20</v>
          </cell>
          <cell r="F56">
            <v>5</v>
          </cell>
          <cell r="G56">
            <v>50</v>
          </cell>
        </row>
        <row r="57">
          <cell r="B57" t="str">
            <v>72 / 19</v>
          </cell>
          <cell r="C57" t="str">
            <v>Perović Maja</v>
          </cell>
          <cell r="D57">
            <v>25</v>
          </cell>
          <cell r="E57">
            <v>20</v>
          </cell>
          <cell r="F57">
            <v>0</v>
          </cell>
          <cell r="G57">
            <v>45</v>
          </cell>
        </row>
        <row r="58">
          <cell r="B58" t="str">
            <v>73 / 19</v>
          </cell>
          <cell r="C58" t="str">
            <v>Perović Vasilije</v>
          </cell>
          <cell r="D58">
            <v>20</v>
          </cell>
          <cell r="E58">
            <v>18</v>
          </cell>
          <cell r="F58">
            <v>0</v>
          </cell>
          <cell r="G58">
            <v>38</v>
          </cell>
        </row>
        <row r="59">
          <cell r="B59" t="str">
            <v>74 / 19</v>
          </cell>
          <cell r="C59" t="str">
            <v>Vujičić Vuk</v>
          </cell>
          <cell r="D59">
            <v>18</v>
          </cell>
          <cell r="E59">
            <v>20</v>
          </cell>
          <cell r="F59">
            <v>1</v>
          </cell>
          <cell r="G59">
            <v>39</v>
          </cell>
        </row>
        <row r="60">
          <cell r="B60" t="str">
            <v>75 / 19</v>
          </cell>
          <cell r="C60" t="str">
            <v>Vuković Maša</v>
          </cell>
          <cell r="D60">
            <v>23</v>
          </cell>
          <cell r="E60">
            <v>20</v>
          </cell>
          <cell r="F60">
            <v>0</v>
          </cell>
          <cell r="G60">
            <v>43</v>
          </cell>
        </row>
        <row r="61">
          <cell r="B61" t="str">
            <v>76 / 19</v>
          </cell>
          <cell r="C61" t="str">
            <v>Pućurica Eldin</v>
          </cell>
          <cell r="D61">
            <v>25</v>
          </cell>
          <cell r="E61">
            <v>20</v>
          </cell>
          <cell r="F61">
            <v>4</v>
          </cell>
          <cell r="G61">
            <v>49</v>
          </cell>
        </row>
        <row r="62">
          <cell r="B62" t="str">
            <v>77 / 19</v>
          </cell>
          <cell r="C62" t="str">
            <v>Petrušić Jelena</v>
          </cell>
          <cell r="D62">
            <v>25</v>
          </cell>
          <cell r="E62">
            <v>17</v>
          </cell>
          <cell r="F62">
            <v>0</v>
          </cell>
          <cell r="G62">
            <v>42</v>
          </cell>
        </row>
        <row r="63">
          <cell r="B63" t="str">
            <v>78 / 19</v>
          </cell>
          <cell r="C63" t="str">
            <v>Balić Biljana</v>
          </cell>
          <cell r="D63">
            <v>25</v>
          </cell>
          <cell r="E63">
            <v>20</v>
          </cell>
          <cell r="F63">
            <v>0</v>
          </cell>
          <cell r="G63">
            <v>45</v>
          </cell>
        </row>
        <row r="64">
          <cell r="B64" t="str">
            <v>79 / 19</v>
          </cell>
          <cell r="C64" t="str">
            <v>Ćulafić Mirjana</v>
          </cell>
          <cell r="D64">
            <v>23</v>
          </cell>
          <cell r="E64">
            <v>20</v>
          </cell>
          <cell r="F64">
            <v>5</v>
          </cell>
          <cell r="G64">
            <v>48</v>
          </cell>
        </row>
        <row r="65">
          <cell r="B65" t="str">
            <v>80 / 19</v>
          </cell>
          <cell r="C65" t="str">
            <v>Milinković Teodora</v>
          </cell>
          <cell r="D65">
            <v>23</v>
          </cell>
          <cell r="E65">
            <v>20</v>
          </cell>
          <cell r="F65">
            <v>0</v>
          </cell>
          <cell r="G65">
            <v>43</v>
          </cell>
        </row>
        <row r="66">
          <cell r="B66" t="str">
            <v>82 / 19</v>
          </cell>
          <cell r="C66" t="str">
            <v>Čolaković Jelena</v>
          </cell>
          <cell r="D66">
            <v>25</v>
          </cell>
          <cell r="E66">
            <v>19</v>
          </cell>
          <cell r="F66">
            <v>3</v>
          </cell>
          <cell r="G66">
            <v>47</v>
          </cell>
        </row>
        <row r="67">
          <cell r="B67" t="str">
            <v>86 / 19</v>
          </cell>
          <cell r="C67" t="str">
            <v>Bošković Luka</v>
          </cell>
          <cell r="D67">
            <v>25</v>
          </cell>
          <cell r="E67">
            <v>18</v>
          </cell>
          <cell r="F67">
            <v>0</v>
          </cell>
          <cell r="G67">
            <v>43</v>
          </cell>
        </row>
        <row r="68">
          <cell r="B68" t="str">
            <v>88 / 19</v>
          </cell>
          <cell r="C68" t="str">
            <v>Minić Ksenija</v>
          </cell>
          <cell r="D68">
            <v>25</v>
          </cell>
          <cell r="E68">
            <v>20</v>
          </cell>
          <cell r="F68">
            <v>5</v>
          </cell>
          <cell r="G68">
            <v>50</v>
          </cell>
        </row>
        <row r="69">
          <cell r="B69" t="str">
            <v>98 / 19</v>
          </cell>
          <cell r="C69" t="str">
            <v>Mirković Mia</v>
          </cell>
          <cell r="D69">
            <v>23</v>
          </cell>
          <cell r="E69">
            <v>20</v>
          </cell>
          <cell r="F69">
            <v>0</v>
          </cell>
          <cell r="G69">
            <v>43</v>
          </cell>
        </row>
        <row r="70">
          <cell r="B70" t="str">
            <v>99 / 19</v>
          </cell>
          <cell r="C70" t="str">
            <v>Fatić Maja</v>
          </cell>
          <cell r="D70">
            <v>25</v>
          </cell>
          <cell r="E70">
            <v>20</v>
          </cell>
          <cell r="F70">
            <v>0</v>
          </cell>
          <cell r="G70">
            <v>45</v>
          </cell>
        </row>
        <row r="71">
          <cell r="B71" t="str">
            <v>101 / 19</v>
          </cell>
          <cell r="C71" t="str">
            <v>Vukalović Marina</v>
          </cell>
          <cell r="D71">
            <v>25</v>
          </cell>
          <cell r="E71">
            <v>20</v>
          </cell>
          <cell r="F71">
            <v>5</v>
          </cell>
          <cell r="G71">
            <v>50</v>
          </cell>
        </row>
        <row r="72">
          <cell r="B72" t="str">
            <v>10 / 18</v>
          </cell>
          <cell r="C72" t="str">
            <v>Babović Bojana</v>
          </cell>
          <cell r="D72">
            <v>25</v>
          </cell>
          <cell r="E72">
            <v>18</v>
          </cell>
          <cell r="F72">
            <v>0</v>
          </cell>
          <cell r="G72">
            <v>43</v>
          </cell>
        </row>
        <row r="73">
          <cell r="B73" t="str">
            <v>25 / 18</v>
          </cell>
          <cell r="C73" t="str">
            <v>Jablan Darija</v>
          </cell>
          <cell r="D73">
            <v>23</v>
          </cell>
          <cell r="E73">
            <v>19</v>
          </cell>
          <cell r="F73">
            <v>0</v>
          </cell>
          <cell r="G73">
            <v>42</v>
          </cell>
        </row>
        <row r="74">
          <cell r="B74" t="str">
            <v>37 / 18</v>
          </cell>
          <cell r="C74" t="str">
            <v>Bibuljica Arijan</v>
          </cell>
          <cell r="D74">
            <v>25</v>
          </cell>
          <cell r="E74">
            <v>0</v>
          </cell>
          <cell r="F74">
            <v>0</v>
          </cell>
          <cell r="G74">
            <v>0</v>
          </cell>
        </row>
        <row r="75">
          <cell r="B75" t="str">
            <v>41 / 18</v>
          </cell>
          <cell r="C75" t="str">
            <v>Bulatović Jovana</v>
          </cell>
          <cell r="D75">
            <v>22</v>
          </cell>
          <cell r="E75">
            <v>19</v>
          </cell>
          <cell r="F75">
            <v>5</v>
          </cell>
          <cell r="G75">
            <v>46</v>
          </cell>
        </row>
        <row r="76">
          <cell r="B76" t="str">
            <v>45 / 18</v>
          </cell>
          <cell r="C76" t="str">
            <v>Miličković Ksenija</v>
          </cell>
          <cell r="D76">
            <v>25</v>
          </cell>
          <cell r="E76">
            <v>16</v>
          </cell>
          <cell r="F76">
            <v>0</v>
          </cell>
          <cell r="G76">
            <v>41</v>
          </cell>
        </row>
        <row r="77">
          <cell r="B77" t="str">
            <v>50 / 18</v>
          </cell>
          <cell r="C77" t="str">
            <v>Milinković Anđela</v>
          </cell>
          <cell r="D77">
            <v>25</v>
          </cell>
          <cell r="E77">
            <v>15</v>
          </cell>
          <cell r="F77">
            <v>5</v>
          </cell>
          <cell r="G77">
            <v>45</v>
          </cell>
        </row>
        <row r="78">
          <cell r="B78" t="str">
            <v>63 / 18</v>
          </cell>
          <cell r="C78" t="str">
            <v>Peković Jelena</v>
          </cell>
          <cell r="D78">
            <v>25</v>
          </cell>
          <cell r="E78">
            <v>20</v>
          </cell>
          <cell r="F78">
            <v>0</v>
          </cell>
          <cell r="G78">
            <v>45</v>
          </cell>
        </row>
        <row r="79">
          <cell r="B79" t="str">
            <v>75 / 18</v>
          </cell>
          <cell r="C79" t="str">
            <v>Šljukić Sara</v>
          </cell>
          <cell r="D79">
            <v>25</v>
          </cell>
          <cell r="E79">
            <v>18</v>
          </cell>
          <cell r="F79">
            <v>5</v>
          </cell>
          <cell r="G79">
            <v>48</v>
          </cell>
        </row>
        <row r="80">
          <cell r="B80" t="str">
            <v>90 / 18</v>
          </cell>
          <cell r="C80" t="str">
            <v>Mijušković Biljana</v>
          </cell>
          <cell r="D80">
            <v>23</v>
          </cell>
          <cell r="E80">
            <v>0</v>
          </cell>
          <cell r="F80">
            <v>0</v>
          </cell>
          <cell r="G80">
            <v>0</v>
          </cell>
        </row>
        <row r="81">
          <cell r="B81" t="str">
            <v>2 / 17</v>
          </cell>
          <cell r="C81" t="str">
            <v>Žarić Milutin</v>
          </cell>
          <cell r="D81">
            <v>25</v>
          </cell>
          <cell r="E81">
            <v>15</v>
          </cell>
          <cell r="F81">
            <v>4</v>
          </cell>
          <cell r="G81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"/>
  <sheetViews>
    <sheetView tabSelected="1" topLeftCell="A73" workbookViewId="0">
      <selection activeCell="F89" sqref="F89"/>
    </sheetView>
  </sheetViews>
  <sheetFormatPr defaultRowHeight="15" x14ac:dyDescent="0.25"/>
  <cols>
    <col min="2" max="2" width="11.85546875" style="1" bestFit="1" customWidth="1"/>
    <col min="3" max="3" width="22.42578125" bestFit="1" customWidth="1"/>
    <col min="4" max="4" width="12.42578125" bestFit="1" customWidth="1"/>
    <col min="5" max="5" width="11.5703125" bestFit="1" customWidth="1"/>
    <col min="6" max="6" width="11.85546875" bestFit="1" customWidth="1"/>
  </cols>
  <sheetData>
    <row r="1" spans="1:8" x14ac:dyDescent="0.25">
      <c r="A1" t="s">
        <v>0</v>
      </c>
    </row>
    <row r="2" spans="1:8" x14ac:dyDescent="0.25">
      <c r="A2" t="s">
        <v>144</v>
      </c>
    </row>
    <row r="4" spans="1:8" x14ac:dyDescent="0.25">
      <c r="A4" t="s">
        <v>1</v>
      </c>
      <c r="D4" s="1" t="s">
        <v>2</v>
      </c>
      <c r="E4" t="s">
        <v>3</v>
      </c>
    </row>
    <row r="6" spans="1:8" ht="19.5" customHeight="1" x14ac:dyDescent="0.25">
      <c r="A6" s="4" t="s">
        <v>109</v>
      </c>
      <c r="B6" s="5" t="s">
        <v>110</v>
      </c>
      <c r="C6" s="4" t="s">
        <v>111</v>
      </c>
      <c r="D6" s="4" t="s">
        <v>112</v>
      </c>
      <c r="E6" s="4" t="s">
        <v>113</v>
      </c>
      <c r="F6" s="4" t="s">
        <v>114</v>
      </c>
      <c r="G6" s="4" t="s">
        <v>115</v>
      </c>
      <c r="H6" s="4" t="s">
        <v>116</v>
      </c>
    </row>
    <row r="7" spans="1:8" x14ac:dyDescent="0.25">
      <c r="A7" s="2">
        <v>1</v>
      </c>
      <c r="B7" s="3" t="s">
        <v>4</v>
      </c>
      <c r="C7" s="2" t="s">
        <v>5</v>
      </c>
      <c r="D7" s="2">
        <v>17</v>
      </c>
      <c r="E7" s="2"/>
      <c r="F7" s="2"/>
      <c r="G7" s="2">
        <f>SUM(D7:F7)</f>
        <v>17</v>
      </c>
      <c r="H7" s="13" t="str">
        <f t="shared" ref="H7:H70" si="0">IF(G7&gt;=90,"A",IF(G7&gt;=80,"B",IF(G7&gt;=70,"C",IF(G7&gt;=60,"D",IF(G7&gt;=50,"E","F")))))</f>
        <v>F</v>
      </c>
    </row>
    <row r="8" spans="1:8" x14ac:dyDescent="0.25">
      <c r="A8" s="2">
        <v>2</v>
      </c>
      <c r="B8" s="3" t="s">
        <v>6</v>
      </c>
      <c r="C8" s="2" t="s">
        <v>146</v>
      </c>
      <c r="D8" s="2">
        <v>20</v>
      </c>
      <c r="E8" s="2">
        <f>VLOOKUP(B8,'[1]Istraživački rad'!$B$8:$G$81,6,0)</f>
        <v>45</v>
      </c>
      <c r="F8" s="2"/>
      <c r="G8" s="2">
        <f t="shared" ref="G8:G71" si="1">SUM(D8:F8)</f>
        <v>65</v>
      </c>
      <c r="H8" s="13" t="str">
        <f t="shared" si="0"/>
        <v>D</v>
      </c>
    </row>
    <row r="9" spans="1:8" x14ac:dyDescent="0.25">
      <c r="A9" s="2">
        <v>3</v>
      </c>
      <c r="B9" s="3" t="s">
        <v>7</v>
      </c>
      <c r="C9" s="2" t="s">
        <v>8</v>
      </c>
      <c r="D9" s="2">
        <v>13</v>
      </c>
      <c r="E9" s="2">
        <f>VLOOKUP(B9,'[1]Istraživački rad'!$B$8:$G$81,6,0)</f>
        <v>45</v>
      </c>
      <c r="F9" s="2"/>
      <c r="G9" s="2">
        <f t="shared" si="1"/>
        <v>58</v>
      </c>
      <c r="H9" s="13" t="str">
        <f t="shared" si="0"/>
        <v>E</v>
      </c>
    </row>
    <row r="10" spans="1:8" x14ac:dyDescent="0.25">
      <c r="A10" s="2">
        <v>4</v>
      </c>
      <c r="B10" s="3" t="s">
        <v>9</v>
      </c>
      <c r="C10" s="2" t="s">
        <v>147</v>
      </c>
      <c r="D10" s="2">
        <v>50</v>
      </c>
      <c r="E10" s="2">
        <f>VLOOKUP(B10,'[1]Istraživački rad'!$B$8:$G$81,6,0)</f>
        <v>45</v>
      </c>
      <c r="F10" s="2"/>
      <c r="G10" s="2">
        <f t="shared" si="1"/>
        <v>95</v>
      </c>
      <c r="H10" s="13" t="str">
        <f t="shared" si="0"/>
        <v>A</v>
      </c>
    </row>
    <row r="11" spans="1:8" x14ac:dyDescent="0.25">
      <c r="A11" s="2">
        <v>5</v>
      </c>
      <c r="B11" s="3" t="s">
        <v>10</v>
      </c>
      <c r="C11" s="2" t="s">
        <v>11</v>
      </c>
      <c r="D11" s="2">
        <v>40</v>
      </c>
      <c r="E11" s="2">
        <f>VLOOKUP(B11,'[1]Istraživački rad'!$B$8:$G$81,6,0)</f>
        <v>41</v>
      </c>
      <c r="F11" s="2"/>
      <c r="G11" s="2">
        <f t="shared" si="1"/>
        <v>81</v>
      </c>
      <c r="H11" s="13" t="str">
        <f t="shared" si="0"/>
        <v>B</v>
      </c>
    </row>
    <row r="12" spans="1:8" x14ac:dyDescent="0.25">
      <c r="A12" s="2">
        <v>6</v>
      </c>
      <c r="B12" s="3" t="s">
        <v>12</v>
      </c>
      <c r="C12" s="2" t="s">
        <v>148</v>
      </c>
      <c r="D12" s="2">
        <v>50</v>
      </c>
      <c r="E12" s="2">
        <f>VLOOKUP(B12,'[1]Istraživački rad'!$B$8:$G$81,6,0)</f>
        <v>47</v>
      </c>
      <c r="F12" s="2"/>
      <c r="G12" s="2">
        <f t="shared" si="1"/>
        <v>97</v>
      </c>
      <c r="H12" s="13" t="str">
        <f t="shared" si="0"/>
        <v>A</v>
      </c>
    </row>
    <row r="13" spans="1:8" x14ac:dyDescent="0.25">
      <c r="A13" s="2">
        <v>7</v>
      </c>
      <c r="B13" s="3" t="s">
        <v>13</v>
      </c>
      <c r="C13" s="2" t="s">
        <v>149</v>
      </c>
      <c r="D13" s="2">
        <v>10</v>
      </c>
      <c r="E13" s="2">
        <f>VLOOKUP(B13,'[1]Istraživački rad'!$B$8:$G$81,6,0)</f>
        <v>45</v>
      </c>
      <c r="F13" s="2"/>
      <c r="G13" s="2">
        <f t="shared" si="1"/>
        <v>55</v>
      </c>
      <c r="H13" s="13" t="str">
        <f t="shared" si="0"/>
        <v>E</v>
      </c>
    </row>
    <row r="14" spans="1:8" x14ac:dyDescent="0.25">
      <c r="A14" s="2">
        <v>8</v>
      </c>
      <c r="B14" s="3" t="s">
        <v>14</v>
      </c>
      <c r="C14" s="2" t="s">
        <v>150</v>
      </c>
      <c r="D14" s="2">
        <v>18</v>
      </c>
      <c r="E14" s="2">
        <f>VLOOKUP(B14,'[1]Istraživački rad'!$B$8:$G$81,6,0)</f>
        <v>45</v>
      </c>
      <c r="F14" s="2"/>
      <c r="G14" s="2">
        <f t="shared" si="1"/>
        <v>63</v>
      </c>
      <c r="H14" s="13" t="str">
        <f t="shared" si="0"/>
        <v>D</v>
      </c>
    </row>
    <row r="15" spans="1:8" x14ac:dyDescent="0.25">
      <c r="A15" s="2">
        <v>9</v>
      </c>
      <c r="B15" s="3" t="s">
        <v>15</v>
      </c>
      <c r="C15" s="2" t="s">
        <v>151</v>
      </c>
      <c r="D15" s="2">
        <v>31</v>
      </c>
      <c r="E15" s="2">
        <f>VLOOKUP(B15,'[1]Istraživački rad'!$B$8:$G$81,6,0)</f>
        <v>44</v>
      </c>
      <c r="F15" s="2"/>
      <c r="G15" s="2">
        <f t="shared" si="1"/>
        <v>75</v>
      </c>
      <c r="H15" s="13" t="str">
        <f t="shared" si="0"/>
        <v>C</v>
      </c>
    </row>
    <row r="16" spans="1:8" x14ac:dyDescent="0.25">
      <c r="A16" s="2">
        <v>10</v>
      </c>
      <c r="B16" s="3" t="s">
        <v>16</v>
      </c>
      <c r="C16" s="2" t="s">
        <v>152</v>
      </c>
      <c r="D16" s="2">
        <v>40</v>
      </c>
      <c r="E16" s="2">
        <f>VLOOKUP(B16,'[1]Istraživački rad'!$B$8:$G$81,6,0)</f>
        <v>50</v>
      </c>
      <c r="F16" s="2"/>
      <c r="G16" s="2">
        <f t="shared" si="1"/>
        <v>90</v>
      </c>
      <c r="H16" s="13" t="str">
        <f t="shared" si="0"/>
        <v>A</v>
      </c>
    </row>
    <row r="17" spans="1:8" x14ac:dyDescent="0.25">
      <c r="A17" s="2">
        <v>11</v>
      </c>
      <c r="B17" s="3" t="s">
        <v>17</v>
      </c>
      <c r="C17" s="2" t="s">
        <v>18</v>
      </c>
      <c r="D17" s="2">
        <v>50</v>
      </c>
      <c r="E17" s="2">
        <f>VLOOKUP(B17,'[1]Istraživački rad'!$B$8:$G$81,6,0)</f>
        <v>45</v>
      </c>
      <c r="F17" s="2"/>
      <c r="G17" s="2">
        <f t="shared" si="1"/>
        <v>95</v>
      </c>
      <c r="H17" s="13" t="str">
        <f t="shared" si="0"/>
        <v>A</v>
      </c>
    </row>
    <row r="18" spans="1:8" x14ac:dyDescent="0.25">
      <c r="A18" s="2">
        <v>12</v>
      </c>
      <c r="B18" s="3" t="s">
        <v>19</v>
      </c>
      <c r="C18" s="2" t="s">
        <v>153</v>
      </c>
      <c r="D18" s="2">
        <v>30</v>
      </c>
      <c r="E18" s="2">
        <f>VLOOKUP(B18,'[1]Istraživački rad'!$B$8:$G$81,6,0)</f>
        <v>48</v>
      </c>
      <c r="F18" s="2"/>
      <c r="G18" s="2">
        <f t="shared" si="1"/>
        <v>78</v>
      </c>
      <c r="H18" s="13" t="str">
        <f t="shared" si="0"/>
        <v>C</v>
      </c>
    </row>
    <row r="19" spans="1:8" x14ac:dyDescent="0.25">
      <c r="A19" s="2">
        <v>13</v>
      </c>
      <c r="B19" s="3" t="s">
        <v>20</v>
      </c>
      <c r="C19" s="2" t="s">
        <v>242</v>
      </c>
      <c r="D19" s="2">
        <v>50</v>
      </c>
      <c r="E19" s="2">
        <f>VLOOKUP(B19,'[1]Istraživački rad'!$B$8:$G$81,6,0)</f>
        <v>50</v>
      </c>
      <c r="F19" s="2"/>
      <c r="G19" s="2">
        <f t="shared" si="1"/>
        <v>100</v>
      </c>
      <c r="H19" s="13" t="str">
        <f t="shared" si="0"/>
        <v>A</v>
      </c>
    </row>
    <row r="20" spans="1:8" x14ac:dyDescent="0.25">
      <c r="A20" s="2">
        <v>14</v>
      </c>
      <c r="B20" s="3" t="s">
        <v>21</v>
      </c>
      <c r="C20" s="2" t="s">
        <v>154</v>
      </c>
      <c r="D20" s="2">
        <v>19</v>
      </c>
      <c r="E20" s="2">
        <f>VLOOKUP(B20,'[1]Istraživački rad'!$B$8:$G$81,6,0)</f>
        <v>44</v>
      </c>
      <c r="F20" s="2"/>
      <c r="G20" s="2">
        <f t="shared" si="1"/>
        <v>63</v>
      </c>
      <c r="H20" s="13" t="str">
        <f t="shared" si="0"/>
        <v>D</v>
      </c>
    </row>
    <row r="21" spans="1:8" x14ac:dyDescent="0.25">
      <c r="A21" s="2">
        <v>15</v>
      </c>
      <c r="B21" s="3" t="s">
        <v>22</v>
      </c>
      <c r="C21" s="2" t="s">
        <v>155</v>
      </c>
      <c r="D21" s="2">
        <v>3</v>
      </c>
      <c r="E21" s="2">
        <f>VLOOKUP(B21,'[1]Istraživački rad'!$B$8:$G$81,6,0)</f>
        <v>37</v>
      </c>
      <c r="F21" s="2"/>
      <c r="G21" s="2">
        <f t="shared" si="1"/>
        <v>40</v>
      </c>
      <c r="H21" s="13" t="str">
        <f t="shared" si="0"/>
        <v>F</v>
      </c>
    </row>
    <row r="22" spans="1:8" x14ac:dyDescent="0.25">
      <c r="A22" s="2">
        <v>16</v>
      </c>
      <c r="B22" s="3" t="s">
        <v>23</v>
      </c>
      <c r="C22" s="2" t="s">
        <v>156</v>
      </c>
      <c r="D22" s="2">
        <v>23</v>
      </c>
      <c r="E22" s="2">
        <f>VLOOKUP(B22,'[1]Istraživački rad'!$B$8:$G$81,6,0)</f>
        <v>43</v>
      </c>
      <c r="F22" s="2"/>
      <c r="G22" s="2">
        <f t="shared" si="1"/>
        <v>66</v>
      </c>
      <c r="H22" s="13" t="str">
        <f t="shared" si="0"/>
        <v>D</v>
      </c>
    </row>
    <row r="23" spans="1:8" x14ac:dyDescent="0.25">
      <c r="A23" s="2">
        <v>17</v>
      </c>
      <c r="B23" s="3" t="s">
        <v>24</v>
      </c>
      <c r="C23" s="2" t="s">
        <v>157</v>
      </c>
      <c r="D23" s="2">
        <v>20</v>
      </c>
      <c r="E23" s="2">
        <f>VLOOKUP(B23,'[1]Istraživački rad'!$B$8:$G$81,6,0)</f>
        <v>43</v>
      </c>
      <c r="F23" s="2"/>
      <c r="G23" s="2">
        <f t="shared" si="1"/>
        <v>63</v>
      </c>
      <c r="H23" s="13" t="str">
        <f t="shared" si="0"/>
        <v>D</v>
      </c>
    </row>
    <row r="24" spans="1:8" x14ac:dyDescent="0.25">
      <c r="A24" s="2">
        <v>18</v>
      </c>
      <c r="B24" s="3" t="s">
        <v>25</v>
      </c>
      <c r="C24" s="2" t="s">
        <v>158</v>
      </c>
      <c r="D24" s="2">
        <v>20</v>
      </c>
      <c r="E24" s="2">
        <f>VLOOKUP(B24,'[1]Istraživački rad'!$B$8:$G$81,6,0)</f>
        <v>45</v>
      </c>
      <c r="F24" s="2"/>
      <c r="G24" s="2">
        <f t="shared" si="1"/>
        <v>65</v>
      </c>
      <c r="H24" s="13" t="str">
        <f t="shared" si="0"/>
        <v>D</v>
      </c>
    </row>
    <row r="25" spans="1:8" x14ac:dyDescent="0.25">
      <c r="A25" s="2">
        <v>19</v>
      </c>
      <c r="B25" s="3" t="s">
        <v>26</v>
      </c>
      <c r="C25" s="2" t="s">
        <v>159</v>
      </c>
      <c r="D25" s="2">
        <v>34</v>
      </c>
      <c r="E25" s="2">
        <v>46</v>
      </c>
      <c r="F25" s="2"/>
      <c r="G25" s="2">
        <f t="shared" si="1"/>
        <v>80</v>
      </c>
      <c r="H25" s="13" t="str">
        <f t="shared" si="0"/>
        <v>B</v>
      </c>
    </row>
    <row r="26" spans="1:8" x14ac:dyDescent="0.25">
      <c r="A26" s="2">
        <v>20</v>
      </c>
      <c r="B26" s="3" t="s">
        <v>27</v>
      </c>
      <c r="C26" s="2" t="s">
        <v>160</v>
      </c>
      <c r="D26" s="2">
        <v>25</v>
      </c>
      <c r="E26" s="2">
        <f>VLOOKUP(B26,'[1]Istraživački rad'!$B$8:$G$81,6,0)</f>
        <v>48</v>
      </c>
      <c r="F26" s="2"/>
      <c r="G26" s="2">
        <f t="shared" si="1"/>
        <v>73</v>
      </c>
      <c r="H26" s="13" t="str">
        <f t="shared" si="0"/>
        <v>C</v>
      </c>
    </row>
    <row r="27" spans="1:8" x14ac:dyDescent="0.25">
      <c r="A27" s="2">
        <v>21</v>
      </c>
      <c r="B27" s="3" t="s">
        <v>28</v>
      </c>
      <c r="C27" s="2" t="s">
        <v>161</v>
      </c>
      <c r="D27" s="2">
        <v>20</v>
      </c>
      <c r="E27" s="2">
        <f>VLOOKUP(B27,'[1]Istraživački rad'!$B$8:$G$81,6,0)</f>
        <v>44</v>
      </c>
      <c r="F27" s="2"/>
      <c r="G27" s="2">
        <f t="shared" si="1"/>
        <v>64</v>
      </c>
      <c r="H27" s="13" t="str">
        <f t="shared" si="0"/>
        <v>D</v>
      </c>
    </row>
    <row r="28" spans="1:8" x14ac:dyDescent="0.25">
      <c r="A28" s="2">
        <v>22</v>
      </c>
      <c r="B28" s="3" t="s">
        <v>29</v>
      </c>
      <c r="C28" s="2" t="s">
        <v>162</v>
      </c>
      <c r="D28" s="2">
        <v>36</v>
      </c>
      <c r="E28" s="2"/>
      <c r="F28" s="2"/>
      <c r="G28" s="2">
        <f t="shared" si="1"/>
        <v>36</v>
      </c>
      <c r="H28" s="13" t="str">
        <f t="shared" si="0"/>
        <v>F</v>
      </c>
    </row>
    <row r="29" spans="1:8" x14ac:dyDescent="0.25">
      <c r="A29" s="2">
        <v>23</v>
      </c>
      <c r="B29" s="3" t="s">
        <v>30</v>
      </c>
      <c r="C29" s="2" t="s">
        <v>31</v>
      </c>
      <c r="D29" s="2">
        <v>22</v>
      </c>
      <c r="E29" s="2">
        <f>VLOOKUP(B29,'[1]Istraživački rad'!$B$8:$G$81,6,0)</f>
        <v>48</v>
      </c>
      <c r="F29" s="2"/>
      <c r="G29" s="2">
        <f t="shared" si="1"/>
        <v>70</v>
      </c>
      <c r="H29" s="13" t="str">
        <f t="shared" si="0"/>
        <v>C</v>
      </c>
    </row>
    <row r="30" spans="1:8" x14ac:dyDescent="0.25">
      <c r="A30" s="2">
        <v>24</v>
      </c>
      <c r="B30" s="3" t="s">
        <v>32</v>
      </c>
      <c r="C30" s="2" t="s">
        <v>163</v>
      </c>
      <c r="D30" s="2">
        <v>26</v>
      </c>
      <c r="E30" s="2"/>
      <c r="F30" s="2"/>
      <c r="G30" s="2">
        <f t="shared" si="1"/>
        <v>26</v>
      </c>
      <c r="H30" s="13" t="str">
        <f t="shared" si="0"/>
        <v>F</v>
      </c>
    </row>
    <row r="31" spans="1:8" x14ac:dyDescent="0.25">
      <c r="A31" s="2">
        <v>25</v>
      </c>
      <c r="B31" s="3" t="s">
        <v>33</v>
      </c>
      <c r="C31" s="2" t="s">
        <v>164</v>
      </c>
      <c r="D31" s="2">
        <v>50</v>
      </c>
      <c r="E31" s="2">
        <f>VLOOKUP(B31,'[1]Istraživački rad'!$B$8:$G$81,6,0)</f>
        <v>45</v>
      </c>
      <c r="F31" s="2"/>
      <c r="G31" s="2">
        <f t="shared" si="1"/>
        <v>95</v>
      </c>
      <c r="H31" s="13" t="str">
        <f t="shared" si="0"/>
        <v>A</v>
      </c>
    </row>
    <row r="32" spans="1:8" x14ac:dyDescent="0.25">
      <c r="A32" s="2">
        <v>26</v>
      </c>
      <c r="B32" s="3" t="s">
        <v>34</v>
      </c>
      <c r="C32" s="2" t="s">
        <v>243</v>
      </c>
      <c r="D32" s="2">
        <v>50</v>
      </c>
      <c r="E32" s="2">
        <f>VLOOKUP(B32,'[1]Istraživački rad'!$B$8:$G$81,6,0)</f>
        <v>44</v>
      </c>
      <c r="F32" s="2"/>
      <c r="G32" s="2">
        <f t="shared" si="1"/>
        <v>94</v>
      </c>
      <c r="H32" s="13" t="str">
        <f t="shared" si="0"/>
        <v>A</v>
      </c>
    </row>
    <row r="33" spans="1:8" x14ac:dyDescent="0.25">
      <c r="A33" s="2">
        <v>27</v>
      </c>
      <c r="B33" s="3" t="s">
        <v>35</v>
      </c>
      <c r="C33" s="2" t="s">
        <v>257</v>
      </c>
      <c r="D33" s="2">
        <v>10</v>
      </c>
      <c r="E33" s="2">
        <f>VLOOKUP(B33,'[1]Istraživački rad'!$B$8:$G$81,6,0)</f>
        <v>44</v>
      </c>
      <c r="F33" s="2"/>
      <c r="G33" s="2">
        <f t="shared" si="1"/>
        <v>54</v>
      </c>
      <c r="H33" s="13" t="str">
        <f t="shared" si="0"/>
        <v>E</v>
      </c>
    </row>
    <row r="34" spans="1:8" x14ac:dyDescent="0.25">
      <c r="A34" s="2">
        <v>28</v>
      </c>
      <c r="B34" s="3" t="s">
        <v>36</v>
      </c>
      <c r="C34" s="2" t="s">
        <v>244</v>
      </c>
      <c r="D34" s="2">
        <v>10</v>
      </c>
      <c r="E34" s="2">
        <f>VLOOKUP(B34,'[1]Istraživački rad'!$B$8:$G$81,6,0)</f>
        <v>44</v>
      </c>
      <c r="F34" s="2"/>
      <c r="G34" s="2">
        <f t="shared" si="1"/>
        <v>54</v>
      </c>
      <c r="H34" s="13" t="str">
        <f t="shared" si="0"/>
        <v>E</v>
      </c>
    </row>
    <row r="35" spans="1:8" x14ac:dyDescent="0.25">
      <c r="A35" s="2">
        <v>29</v>
      </c>
      <c r="B35" s="3" t="s">
        <v>37</v>
      </c>
      <c r="C35" s="2" t="s">
        <v>258</v>
      </c>
      <c r="D35" s="2">
        <v>10</v>
      </c>
      <c r="E35" s="2">
        <f>VLOOKUP(B35,'[1]Istraživački rad'!$B$8:$G$81,6,0)</f>
        <v>45</v>
      </c>
      <c r="F35" s="2"/>
      <c r="G35" s="2">
        <f t="shared" si="1"/>
        <v>55</v>
      </c>
      <c r="H35" s="13" t="str">
        <f t="shared" si="0"/>
        <v>E</v>
      </c>
    </row>
    <row r="36" spans="1:8" x14ac:dyDescent="0.25">
      <c r="A36" s="2">
        <v>30</v>
      </c>
      <c r="B36" s="3" t="s">
        <v>38</v>
      </c>
      <c r="C36" s="2" t="s">
        <v>165</v>
      </c>
      <c r="D36" s="2"/>
      <c r="E36" s="2"/>
      <c r="F36" s="2"/>
      <c r="G36" s="2">
        <f t="shared" si="1"/>
        <v>0</v>
      </c>
      <c r="H36" s="13" t="str">
        <f t="shared" si="0"/>
        <v>F</v>
      </c>
    </row>
    <row r="37" spans="1:8" x14ac:dyDescent="0.25">
      <c r="A37" s="2">
        <v>31</v>
      </c>
      <c r="B37" s="3" t="s">
        <v>39</v>
      </c>
      <c r="C37" s="2" t="s">
        <v>166</v>
      </c>
      <c r="D37" s="2">
        <v>30</v>
      </c>
      <c r="E37" s="2">
        <f>VLOOKUP(B37,'[1]Istraživački rad'!$B$8:$G$81,6,0)</f>
        <v>45</v>
      </c>
      <c r="F37" s="2"/>
      <c r="G37" s="2">
        <f t="shared" si="1"/>
        <v>75</v>
      </c>
      <c r="H37" s="13" t="str">
        <f t="shared" si="0"/>
        <v>C</v>
      </c>
    </row>
    <row r="38" spans="1:8" x14ac:dyDescent="0.25">
      <c r="A38" s="2">
        <v>32</v>
      </c>
      <c r="B38" s="3" t="s">
        <v>40</v>
      </c>
      <c r="C38" s="2" t="s">
        <v>167</v>
      </c>
      <c r="D38" s="2">
        <v>32</v>
      </c>
      <c r="E38" s="2">
        <f>VLOOKUP(B38,'[1]Istraživački rad'!$B$8:$G$81,6,0)</f>
        <v>44</v>
      </c>
      <c r="F38" s="2"/>
      <c r="G38" s="2">
        <f t="shared" si="1"/>
        <v>76</v>
      </c>
      <c r="H38" s="13" t="str">
        <f t="shared" si="0"/>
        <v>C</v>
      </c>
    </row>
    <row r="39" spans="1:8" x14ac:dyDescent="0.25">
      <c r="A39" s="2">
        <v>33</v>
      </c>
      <c r="B39" s="3" t="s">
        <v>41</v>
      </c>
      <c r="C39" s="2" t="s">
        <v>168</v>
      </c>
      <c r="D39" s="2">
        <v>25</v>
      </c>
      <c r="E39" s="2">
        <v>45</v>
      </c>
      <c r="F39" s="2"/>
      <c r="G39" s="2">
        <f t="shared" si="1"/>
        <v>70</v>
      </c>
      <c r="H39" s="13" t="str">
        <f t="shared" si="0"/>
        <v>C</v>
      </c>
    </row>
    <row r="40" spans="1:8" x14ac:dyDescent="0.25">
      <c r="A40" s="2">
        <v>34</v>
      </c>
      <c r="B40" s="3" t="s">
        <v>42</v>
      </c>
      <c r="C40" s="2" t="s">
        <v>169</v>
      </c>
      <c r="D40" s="2">
        <v>15</v>
      </c>
      <c r="E40" s="2">
        <f>VLOOKUP(B40,'[1]Istraživački rad'!$B$8:$G$81,6,0)</f>
        <v>38</v>
      </c>
      <c r="F40" s="2"/>
      <c r="G40" s="2">
        <f t="shared" si="1"/>
        <v>53</v>
      </c>
      <c r="H40" s="13" t="str">
        <f t="shared" si="0"/>
        <v>E</v>
      </c>
    </row>
    <row r="41" spans="1:8" x14ac:dyDescent="0.25">
      <c r="A41" s="2">
        <v>35</v>
      </c>
      <c r="B41" s="3" t="s">
        <v>43</v>
      </c>
      <c r="C41" s="2" t="s">
        <v>170</v>
      </c>
      <c r="D41" s="2">
        <v>36</v>
      </c>
      <c r="E41" s="2">
        <v>34</v>
      </c>
      <c r="F41" s="2"/>
      <c r="G41" s="2">
        <f t="shared" si="1"/>
        <v>70</v>
      </c>
      <c r="H41" s="13" t="str">
        <f t="shared" si="0"/>
        <v>C</v>
      </c>
    </row>
    <row r="42" spans="1:8" x14ac:dyDescent="0.25">
      <c r="A42" s="2">
        <v>36</v>
      </c>
      <c r="B42" s="3" t="s">
        <v>44</v>
      </c>
      <c r="C42" s="2" t="s">
        <v>171</v>
      </c>
      <c r="D42" s="2">
        <v>27</v>
      </c>
      <c r="E42" s="2">
        <f>VLOOKUP(B42,'[1]Istraživački rad'!$B$8:$G$81,6,0)</f>
        <v>48</v>
      </c>
      <c r="F42" s="2"/>
      <c r="G42" s="2">
        <f t="shared" si="1"/>
        <v>75</v>
      </c>
      <c r="H42" s="13" t="str">
        <f t="shared" si="0"/>
        <v>C</v>
      </c>
    </row>
    <row r="43" spans="1:8" x14ac:dyDescent="0.25">
      <c r="A43" s="2">
        <v>37</v>
      </c>
      <c r="B43" s="3" t="s">
        <v>45</v>
      </c>
      <c r="C43" s="2" t="s">
        <v>245</v>
      </c>
      <c r="D43" s="2">
        <v>10</v>
      </c>
      <c r="E43" s="2">
        <f>VLOOKUP(B43,'[1]Istraživački rad'!$B$8:$G$81,6,0)</f>
        <v>44</v>
      </c>
      <c r="F43" s="2"/>
      <c r="G43" s="2">
        <f t="shared" si="1"/>
        <v>54</v>
      </c>
      <c r="H43" s="13" t="str">
        <f t="shared" si="0"/>
        <v>E</v>
      </c>
    </row>
    <row r="44" spans="1:8" x14ac:dyDescent="0.25">
      <c r="A44" s="2">
        <v>38</v>
      </c>
      <c r="B44" s="3" t="s">
        <v>46</v>
      </c>
      <c r="C44" s="2" t="s">
        <v>172</v>
      </c>
      <c r="D44" s="2">
        <v>38</v>
      </c>
      <c r="E44" s="2">
        <f>VLOOKUP(B44,'[1]Istraživački rad'!$B$8:$G$81,6,0)</f>
        <v>50</v>
      </c>
      <c r="F44" s="2"/>
      <c r="G44" s="2">
        <f t="shared" si="1"/>
        <v>88</v>
      </c>
      <c r="H44" s="13" t="str">
        <f t="shared" si="0"/>
        <v>B</v>
      </c>
    </row>
    <row r="45" spans="1:8" x14ac:dyDescent="0.25">
      <c r="A45" s="2">
        <v>39</v>
      </c>
      <c r="B45" s="3" t="s">
        <v>47</v>
      </c>
      <c r="C45" s="2" t="s">
        <v>254</v>
      </c>
      <c r="D45" s="2">
        <v>44</v>
      </c>
      <c r="E45" s="2">
        <f>VLOOKUP(B45,'[1]Istraživački rad'!$B$8:$G$81,6,0)</f>
        <v>48</v>
      </c>
      <c r="F45" s="2"/>
      <c r="G45" s="2">
        <f t="shared" si="1"/>
        <v>92</v>
      </c>
      <c r="H45" s="13" t="str">
        <f t="shared" si="0"/>
        <v>A</v>
      </c>
    </row>
    <row r="46" spans="1:8" x14ac:dyDescent="0.25">
      <c r="A46" s="2">
        <v>40</v>
      </c>
      <c r="B46" s="3" t="s">
        <v>48</v>
      </c>
      <c r="C46" s="2" t="s">
        <v>173</v>
      </c>
      <c r="D46" s="2">
        <v>30</v>
      </c>
      <c r="E46" s="2">
        <f>VLOOKUP(B46,'[1]Istraživački rad'!$B$8:$G$81,6,0)</f>
        <v>43</v>
      </c>
      <c r="F46" s="2"/>
      <c r="G46" s="2">
        <f t="shared" si="1"/>
        <v>73</v>
      </c>
      <c r="H46" s="13" t="str">
        <f t="shared" si="0"/>
        <v>C</v>
      </c>
    </row>
    <row r="47" spans="1:8" x14ac:dyDescent="0.25">
      <c r="A47" s="2">
        <v>41</v>
      </c>
      <c r="B47" s="3" t="s">
        <v>49</v>
      </c>
      <c r="C47" s="2" t="s">
        <v>174</v>
      </c>
      <c r="D47" s="2">
        <v>25</v>
      </c>
      <c r="E47" s="2">
        <f>VLOOKUP(B47,'[1]Istraživački rad'!$B$8:$G$81,6,0)</f>
        <v>45</v>
      </c>
      <c r="F47" s="2"/>
      <c r="G47" s="2">
        <f t="shared" si="1"/>
        <v>70</v>
      </c>
      <c r="H47" s="13" t="str">
        <f t="shared" si="0"/>
        <v>C</v>
      </c>
    </row>
    <row r="48" spans="1:8" x14ac:dyDescent="0.25">
      <c r="A48" s="2">
        <v>42</v>
      </c>
      <c r="B48" s="3" t="s">
        <v>50</v>
      </c>
      <c r="C48" s="2" t="s">
        <v>51</v>
      </c>
      <c r="D48" s="2">
        <v>35</v>
      </c>
      <c r="E48" s="2">
        <f>VLOOKUP(B48,'[1]Istraživački rad'!$B$8:$G$81,6,0)</f>
        <v>43</v>
      </c>
      <c r="F48" s="2"/>
      <c r="G48" s="2">
        <f t="shared" si="1"/>
        <v>78</v>
      </c>
      <c r="H48" s="13" t="str">
        <f t="shared" si="0"/>
        <v>C</v>
      </c>
    </row>
    <row r="49" spans="1:8" x14ac:dyDescent="0.25">
      <c r="A49" s="2">
        <v>43</v>
      </c>
      <c r="B49" s="3" t="s">
        <v>52</v>
      </c>
      <c r="C49" s="2" t="s">
        <v>246</v>
      </c>
      <c r="D49" s="2">
        <v>23</v>
      </c>
      <c r="E49" s="2">
        <f>VLOOKUP(B49,'[1]Istraživački rad'!$B$8:$G$81,6,0)</f>
        <v>42</v>
      </c>
      <c r="F49" s="2"/>
      <c r="G49" s="2">
        <f t="shared" si="1"/>
        <v>65</v>
      </c>
      <c r="H49" s="13" t="str">
        <f t="shared" si="0"/>
        <v>D</v>
      </c>
    </row>
    <row r="50" spans="1:8" x14ac:dyDescent="0.25">
      <c r="A50" s="2">
        <v>44</v>
      </c>
      <c r="B50" s="3" t="s">
        <v>53</v>
      </c>
      <c r="C50" s="2" t="s">
        <v>247</v>
      </c>
      <c r="D50" s="2"/>
      <c r="E50" s="2">
        <f>VLOOKUP(B50,'[1]Istraživački rad'!$B$8:$G$81,6,0)</f>
        <v>40</v>
      </c>
      <c r="F50" s="2"/>
      <c r="G50" s="2">
        <f t="shared" si="1"/>
        <v>40</v>
      </c>
      <c r="H50" s="13" t="str">
        <f t="shared" si="0"/>
        <v>F</v>
      </c>
    </row>
    <row r="51" spans="1:8" x14ac:dyDescent="0.25">
      <c r="A51" s="2">
        <v>45</v>
      </c>
      <c r="B51" s="3" t="s">
        <v>54</v>
      </c>
      <c r="C51" s="2" t="s">
        <v>175</v>
      </c>
      <c r="D51" s="2">
        <v>29</v>
      </c>
      <c r="E51" s="2">
        <f>VLOOKUP(B51,'[1]Istraživački rad'!$B$8:$G$81,6,0)</f>
        <v>43</v>
      </c>
      <c r="F51" s="2"/>
      <c r="G51" s="2">
        <f t="shared" si="1"/>
        <v>72</v>
      </c>
      <c r="H51" s="13" t="str">
        <f t="shared" si="0"/>
        <v>C</v>
      </c>
    </row>
    <row r="52" spans="1:8" x14ac:dyDescent="0.25">
      <c r="A52" s="2">
        <v>46</v>
      </c>
      <c r="B52" s="3" t="s">
        <v>55</v>
      </c>
      <c r="C52" s="2" t="s">
        <v>56</v>
      </c>
      <c r="D52" s="2">
        <v>40</v>
      </c>
      <c r="E52" s="2">
        <f>VLOOKUP(B52,'[1]Istraživački rad'!$B$8:$G$81,6,0)</f>
        <v>45</v>
      </c>
      <c r="F52" s="2"/>
      <c r="G52" s="2">
        <f t="shared" si="1"/>
        <v>85</v>
      </c>
      <c r="H52" s="13" t="str">
        <f t="shared" si="0"/>
        <v>B</v>
      </c>
    </row>
    <row r="53" spans="1:8" x14ac:dyDescent="0.25">
      <c r="A53" s="2">
        <v>47</v>
      </c>
      <c r="B53" s="3" t="s">
        <v>57</v>
      </c>
      <c r="C53" s="2" t="s">
        <v>176</v>
      </c>
      <c r="D53" s="2">
        <v>17</v>
      </c>
      <c r="E53" s="2">
        <f>VLOOKUP(B53,'[1]Istraživački rad'!$B$8:$G$81,6,0)</f>
        <v>46</v>
      </c>
      <c r="F53" s="2"/>
      <c r="G53" s="2">
        <f t="shared" si="1"/>
        <v>63</v>
      </c>
      <c r="H53" s="13" t="str">
        <f t="shared" si="0"/>
        <v>D</v>
      </c>
    </row>
    <row r="54" spans="1:8" x14ac:dyDescent="0.25">
      <c r="A54" s="2">
        <v>48</v>
      </c>
      <c r="B54" s="3" t="s">
        <v>58</v>
      </c>
      <c r="C54" s="2" t="s">
        <v>59</v>
      </c>
      <c r="D54" s="2">
        <v>10</v>
      </c>
      <c r="E54" s="2">
        <f>VLOOKUP(B54,'[1]Istraživački rad'!$B$8:$G$81,6,0)</f>
        <v>47</v>
      </c>
      <c r="F54" s="2"/>
      <c r="G54" s="2">
        <f t="shared" si="1"/>
        <v>57</v>
      </c>
      <c r="H54" s="13" t="str">
        <f t="shared" si="0"/>
        <v>E</v>
      </c>
    </row>
    <row r="55" spans="1:8" x14ac:dyDescent="0.25">
      <c r="A55" s="2">
        <v>49</v>
      </c>
      <c r="B55" s="3" t="s">
        <v>60</v>
      </c>
      <c r="C55" s="2" t="s">
        <v>248</v>
      </c>
      <c r="D55" s="2">
        <v>27</v>
      </c>
      <c r="E55" s="2">
        <f>VLOOKUP(B55,'[1]Istraživački rad'!$B$8:$G$81,6,0)</f>
        <v>45</v>
      </c>
      <c r="F55" s="2"/>
      <c r="G55" s="2">
        <f t="shared" si="1"/>
        <v>72</v>
      </c>
      <c r="H55" s="13" t="str">
        <f t="shared" si="0"/>
        <v>C</v>
      </c>
    </row>
    <row r="56" spans="1:8" x14ac:dyDescent="0.25">
      <c r="A56" s="2">
        <v>50</v>
      </c>
      <c r="B56" s="3" t="s">
        <v>61</v>
      </c>
      <c r="C56" s="2" t="s">
        <v>177</v>
      </c>
      <c r="D56" s="2">
        <v>36</v>
      </c>
      <c r="E56" s="2">
        <v>44</v>
      </c>
      <c r="F56" s="2"/>
      <c r="G56" s="2">
        <f t="shared" si="1"/>
        <v>80</v>
      </c>
      <c r="H56" s="13" t="str">
        <f t="shared" si="0"/>
        <v>B</v>
      </c>
    </row>
    <row r="57" spans="1:8" x14ac:dyDescent="0.25">
      <c r="A57" s="2">
        <v>51</v>
      </c>
      <c r="B57" s="3" t="s">
        <v>62</v>
      </c>
      <c r="C57" s="2" t="s">
        <v>178</v>
      </c>
      <c r="D57" s="2"/>
      <c r="E57" s="2"/>
      <c r="F57" s="2"/>
      <c r="G57" s="2">
        <f t="shared" si="1"/>
        <v>0</v>
      </c>
      <c r="H57" s="13" t="str">
        <f t="shared" si="0"/>
        <v>F</v>
      </c>
    </row>
    <row r="58" spans="1:8" x14ac:dyDescent="0.25">
      <c r="A58" s="2">
        <v>52</v>
      </c>
      <c r="B58" s="3" t="s">
        <v>63</v>
      </c>
      <c r="C58" s="2" t="s">
        <v>179</v>
      </c>
      <c r="D58" s="2">
        <v>24</v>
      </c>
      <c r="E58" s="2">
        <f>VLOOKUP(B58,'[1]Istraživački rad'!$B$8:$G$81,6,0)</f>
        <v>48</v>
      </c>
      <c r="F58" s="2"/>
      <c r="G58" s="2">
        <f t="shared" si="1"/>
        <v>72</v>
      </c>
      <c r="H58" s="13" t="str">
        <f t="shared" si="0"/>
        <v>C</v>
      </c>
    </row>
    <row r="59" spans="1:8" x14ac:dyDescent="0.25">
      <c r="A59" s="2">
        <v>53</v>
      </c>
      <c r="B59" s="3" t="s">
        <v>64</v>
      </c>
      <c r="C59" s="2" t="s">
        <v>180</v>
      </c>
      <c r="D59" s="2"/>
      <c r="E59" s="2"/>
      <c r="F59" s="2"/>
      <c r="G59" s="2">
        <f t="shared" si="1"/>
        <v>0</v>
      </c>
      <c r="H59" s="13" t="str">
        <f t="shared" si="0"/>
        <v>F</v>
      </c>
    </row>
    <row r="60" spans="1:8" x14ac:dyDescent="0.25">
      <c r="A60" s="2">
        <v>54</v>
      </c>
      <c r="B60" s="3" t="s">
        <v>65</v>
      </c>
      <c r="C60" s="2" t="s">
        <v>181</v>
      </c>
      <c r="D60" s="2">
        <v>50</v>
      </c>
      <c r="E60" s="2">
        <f>VLOOKUP(B60,'[1]Istraživački rad'!$B$8:$G$81,6,0)</f>
        <v>40</v>
      </c>
      <c r="F60" s="2"/>
      <c r="G60" s="2">
        <f t="shared" si="1"/>
        <v>90</v>
      </c>
      <c r="H60" s="13" t="str">
        <f t="shared" si="0"/>
        <v>A</v>
      </c>
    </row>
    <row r="61" spans="1:8" x14ac:dyDescent="0.25">
      <c r="A61" s="2">
        <v>55</v>
      </c>
      <c r="B61" s="3" t="s">
        <v>66</v>
      </c>
      <c r="C61" s="2" t="s">
        <v>182</v>
      </c>
      <c r="D61" s="2">
        <v>50</v>
      </c>
      <c r="E61" s="2">
        <f>VLOOKUP(B61,'[1]Istraživački rad'!$B$8:$G$81,6,0)</f>
        <v>50</v>
      </c>
      <c r="F61" s="2"/>
      <c r="G61" s="2">
        <f t="shared" si="1"/>
        <v>100</v>
      </c>
      <c r="H61" s="13" t="str">
        <f t="shared" si="0"/>
        <v>A</v>
      </c>
    </row>
    <row r="62" spans="1:8" x14ac:dyDescent="0.25">
      <c r="A62" s="2">
        <v>56</v>
      </c>
      <c r="B62" s="3" t="s">
        <v>67</v>
      </c>
      <c r="C62" s="2" t="s">
        <v>183</v>
      </c>
      <c r="D62" s="2">
        <v>40</v>
      </c>
      <c r="E62" s="2">
        <f>VLOOKUP(B62,'[1]Istraživački rad'!$B$8:$G$81,6,0)</f>
        <v>45</v>
      </c>
      <c r="F62" s="2"/>
      <c r="G62" s="2">
        <f t="shared" si="1"/>
        <v>85</v>
      </c>
      <c r="H62" s="13" t="str">
        <f t="shared" si="0"/>
        <v>B</v>
      </c>
    </row>
    <row r="63" spans="1:8" x14ac:dyDescent="0.25">
      <c r="A63" s="2">
        <v>57</v>
      </c>
      <c r="B63" s="3" t="s">
        <v>68</v>
      </c>
      <c r="C63" s="2" t="s">
        <v>184</v>
      </c>
      <c r="D63" s="2">
        <v>13</v>
      </c>
      <c r="E63" s="2">
        <f>VLOOKUP(B63,'[1]Istraživački rad'!$B$8:$G$81,6,0)</f>
        <v>38</v>
      </c>
      <c r="F63" s="2"/>
      <c r="G63" s="2">
        <f t="shared" si="1"/>
        <v>51</v>
      </c>
      <c r="H63" s="13" t="str">
        <f t="shared" si="0"/>
        <v>E</v>
      </c>
    </row>
    <row r="64" spans="1:8" x14ac:dyDescent="0.25">
      <c r="A64" s="2">
        <v>58</v>
      </c>
      <c r="B64" s="3" t="s">
        <v>69</v>
      </c>
      <c r="C64" s="2" t="s">
        <v>249</v>
      </c>
      <c r="D64" s="2">
        <v>10</v>
      </c>
      <c r="E64" s="2">
        <v>40</v>
      </c>
      <c r="F64" s="2"/>
      <c r="G64" s="2">
        <f t="shared" si="1"/>
        <v>50</v>
      </c>
      <c r="H64" s="13" t="str">
        <f t="shared" si="0"/>
        <v>E</v>
      </c>
    </row>
    <row r="65" spans="1:8" x14ac:dyDescent="0.25">
      <c r="A65" s="2">
        <v>59</v>
      </c>
      <c r="B65" s="3" t="s">
        <v>70</v>
      </c>
      <c r="C65" s="2" t="s">
        <v>185</v>
      </c>
      <c r="D65" s="2">
        <v>8</v>
      </c>
      <c r="E65" s="2">
        <f>VLOOKUP(B65,'[1]Istraživački rad'!$B$8:$G$81,6,0)</f>
        <v>43</v>
      </c>
      <c r="F65" s="2"/>
      <c r="G65" s="2">
        <f t="shared" si="1"/>
        <v>51</v>
      </c>
      <c r="H65" s="13" t="str">
        <f t="shared" si="0"/>
        <v>E</v>
      </c>
    </row>
    <row r="66" spans="1:8" x14ac:dyDescent="0.25">
      <c r="A66" s="2">
        <v>60</v>
      </c>
      <c r="B66" s="3" t="s">
        <v>71</v>
      </c>
      <c r="C66" s="2" t="s">
        <v>186</v>
      </c>
      <c r="D66" s="2">
        <v>50</v>
      </c>
      <c r="E66" s="2">
        <f>VLOOKUP(B66,'[1]Istraživački rad'!$B$8:$G$81,6,0)</f>
        <v>49</v>
      </c>
      <c r="F66" s="2"/>
      <c r="G66" s="2">
        <f t="shared" si="1"/>
        <v>99</v>
      </c>
      <c r="H66" s="13" t="str">
        <f t="shared" si="0"/>
        <v>A</v>
      </c>
    </row>
    <row r="67" spans="1:8" x14ac:dyDescent="0.25">
      <c r="A67" s="2">
        <v>61</v>
      </c>
      <c r="B67" s="3" t="s">
        <v>72</v>
      </c>
      <c r="C67" s="2" t="s">
        <v>187</v>
      </c>
      <c r="D67" s="2">
        <v>10</v>
      </c>
      <c r="E67" s="2">
        <f>VLOOKUP(B67,'[1]Istraživački rad'!$B$8:$G$81,6,0)</f>
        <v>42</v>
      </c>
      <c r="F67" s="2"/>
      <c r="G67" s="2">
        <f t="shared" si="1"/>
        <v>52</v>
      </c>
      <c r="H67" s="13" t="str">
        <f t="shared" si="0"/>
        <v>E</v>
      </c>
    </row>
    <row r="68" spans="1:8" x14ac:dyDescent="0.25">
      <c r="A68" s="2">
        <v>62</v>
      </c>
      <c r="B68" s="3" t="s">
        <v>73</v>
      </c>
      <c r="C68" s="2" t="s">
        <v>188</v>
      </c>
      <c r="D68" s="2">
        <v>10</v>
      </c>
      <c r="E68" s="2">
        <f>VLOOKUP(B68,'[1]Istraživački rad'!$B$8:$G$81,6,0)</f>
        <v>45</v>
      </c>
      <c r="F68" s="2"/>
      <c r="G68" s="2">
        <f t="shared" si="1"/>
        <v>55</v>
      </c>
      <c r="H68" s="13" t="str">
        <f t="shared" si="0"/>
        <v>E</v>
      </c>
    </row>
    <row r="69" spans="1:8" x14ac:dyDescent="0.25">
      <c r="A69" s="2">
        <v>63</v>
      </c>
      <c r="B69" s="3" t="s">
        <v>74</v>
      </c>
      <c r="C69" s="2" t="s">
        <v>256</v>
      </c>
      <c r="D69" s="2">
        <v>50</v>
      </c>
      <c r="E69" s="2">
        <f>VLOOKUP(B69,'[1]Istraživački rad'!$B$8:$G$81,6,0)</f>
        <v>48</v>
      </c>
      <c r="F69" s="2"/>
      <c r="G69" s="2">
        <f t="shared" si="1"/>
        <v>98</v>
      </c>
      <c r="H69" s="13" t="str">
        <f t="shared" si="0"/>
        <v>A</v>
      </c>
    </row>
    <row r="70" spans="1:8" x14ac:dyDescent="0.25">
      <c r="A70" s="2">
        <v>64</v>
      </c>
      <c r="B70" s="3" t="s">
        <v>75</v>
      </c>
      <c r="C70" s="2" t="s">
        <v>189</v>
      </c>
      <c r="D70" s="2">
        <v>24</v>
      </c>
      <c r="E70" s="2">
        <f>VLOOKUP(B70,'[1]Istraživački rad'!$B$8:$G$81,6,0)</f>
        <v>43</v>
      </c>
      <c r="F70" s="2"/>
      <c r="G70" s="2">
        <f t="shared" si="1"/>
        <v>67</v>
      </c>
      <c r="H70" s="13" t="str">
        <f t="shared" si="0"/>
        <v>D</v>
      </c>
    </row>
    <row r="71" spans="1:8" x14ac:dyDescent="0.25">
      <c r="A71" s="2">
        <v>65</v>
      </c>
      <c r="B71" s="3" t="s">
        <v>76</v>
      </c>
      <c r="C71" s="2" t="s">
        <v>255</v>
      </c>
      <c r="D71" s="2">
        <v>7</v>
      </c>
      <c r="E71" s="2">
        <f>VLOOKUP(B71,'[1]Istraživački rad'!$B$8:$G$81,6,0)</f>
        <v>47</v>
      </c>
      <c r="F71" s="2"/>
      <c r="G71" s="2">
        <f t="shared" si="1"/>
        <v>54</v>
      </c>
      <c r="H71" s="13" t="str">
        <f t="shared" ref="H71:H100" si="2">IF(G71&gt;=90,"A",IF(G71&gt;=80,"B",IF(G71&gt;=70,"C",IF(G71&gt;=60,"D",IF(G71&gt;=50,"E","F")))))</f>
        <v>E</v>
      </c>
    </row>
    <row r="72" spans="1:8" x14ac:dyDescent="0.25">
      <c r="A72" s="2">
        <v>66</v>
      </c>
      <c r="B72" s="3" t="s">
        <v>77</v>
      </c>
      <c r="C72" s="2" t="s">
        <v>190</v>
      </c>
      <c r="D72" s="2">
        <v>36</v>
      </c>
      <c r="E72" s="2">
        <f>VLOOKUP(B72,'[1]Istraživački rad'!$B$8:$G$81,6,0)</f>
        <v>43</v>
      </c>
      <c r="F72" s="2"/>
      <c r="G72" s="2">
        <f t="shared" ref="G72:G100" si="3">SUM(D72:F72)</f>
        <v>79</v>
      </c>
      <c r="H72" s="13" t="str">
        <f t="shared" si="2"/>
        <v>C</v>
      </c>
    </row>
    <row r="73" spans="1:8" x14ac:dyDescent="0.25">
      <c r="A73" s="2">
        <v>67</v>
      </c>
      <c r="B73" s="3" t="s">
        <v>78</v>
      </c>
      <c r="C73" s="2" t="s">
        <v>191</v>
      </c>
      <c r="D73" s="2">
        <v>34</v>
      </c>
      <c r="E73" s="2">
        <f>VLOOKUP(B73,'[1]Istraživački rad'!$B$8:$G$81,6,0)</f>
        <v>50</v>
      </c>
      <c r="F73" s="2"/>
      <c r="G73" s="2">
        <f t="shared" si="3"/>
        <v>84</v>
      </c>
      <c r="H73" s="13" t="str">
        <f t="shared" si="2"/>
        <v>B</v>
      </c>
    </row>
    <row r="74" spans="1:8" x14ac:dyDescent="0.25">
      <c r="A74" s="2">
        <v>68</v>
      </c>
      <c r="B74" s="3" t="s">
        <v>79</v>
      </c>
      <c r="C74" s="2" t="s">
        <v>192</v>
      </c>
      <c r="D74" s="2">
        <v>20</v>
      </c>
      <c r="E74" s="2">
        <v>17</v>
      </c>
      <c r="F74" s="2"/>
      <c r="G74" s="2">
        <f t="shared" si="3"/>
        <v>37</v>
      </c>
      <c r="H74" s="13" t="str">
        <f t="shared" si="2"/>
        <v>F</v>
      </c>
    </row>
    <row r="75" spans="1:8" x14ac:dyDescent="0.25">
      <c r="A75" s="2">
        <v>69</v>
      </c>
      <c r="B75" s="3" t="s">
        <v>80</v>
      </c>
      <c r="C75" s="2" t="s">
        <v>193</v>
      </c>
      <c r="D75" s="2">
        <v>10</v>
      </c>
      <c r="E75" s="2">
        <v>22</v>
      </c>
      <c r="F75" s="2"/>
      <c r="G75" s="2">
        <f t="shared" si="3"/>
        <v>32</v>
      </c>
      <c r="H75" s="13" t="str">
        <f t="shared" si="2"/>
        <v>F</v>
      </c>
    </row>
    <row r="76" spans="1:8" x14ac:dyDescent="0.25">
      <c r="A76" s="2">
        <v>70</v>
      </c>
      <c r="B76" s="3" t="s">
        <v>81</v>
      </c>
      <c r="C76" s="2" t="s">
        <v>194</v>
      </c>
      <c r="D76" s="2">
        <v>28</v>
      </c>
      <c r="E76" s="2"/>
      <c r="F76" s="2"/>
      <c r="G76" s="2">
        <f t="shared" si="3"/>
        <v>28</v>
      </c>
      <c r="H76" s="13" t="str">
        <f t="shared" si="2"/>
        <v>F</v>
      </c>
    </row>
    <row r="77" spans="1:8" x14ac:dyDescent="0.25">
      <c r="A77" s="2">
        <v>71</v>
      </c>
      <c r="B77" s="3" t="s">
        <v>82</v>
      </c>
      <c r="C77" s="2" t="s">
        <v>195</v>
      </c>
      <c r="D77" s="2">
        <v>7</v>
      </c>
      <c r="E77" s="2">
        <f>VLOOKUP(B77,'[1]Istraživački rad'!$B$8:$G$81,6,0)</f>
        <v>43</v>
      </c>
      <c r="F77" s="2"/>
      <c r="G77" s="2">
        <f t="shared" si="3"/>
        <v>50</v>
      </c>
      <c r="H77" s="13" t="str">
        <f t="shared" si="2"/>
        <v>E</v>
      </c>
    </row>
    <row r="78" spans="1:8" x14ac:dyDescent="0.25">
      <c r="A78" s="2">
        <v>72</v>
      </c>
      <c r="B78" s="3" t="s">
        <v>83</v>
      </c>
      <c r="C78" s="2" t="s">
        <v>196</v>
      </c>
      <c r="D78" s="2">
        <v>20</v>
      </c>
      <c r="E78" s="2">
        <f>VLOOKUP(B78,'[1]Istraživački rad'!$B$8:$G$81,6,0)</f>
        <v>45</v>
      </c>
      <c r="F78" s="2"/>
      <c r="G78" s="2">
        <f t="shared" si="3"/>
        <v>65</v>
      </c>
      <c r="H78" s="13" t="str">
        <f t="shared" si="2"/>
        <v>D</v>
      </c>
    </row>
    <row r="79" spans="1:8" x14ac:dyDescent="0.25">
      <c r="A79" s="2">
        <v>73</v>
      </c>
      <c r="B79" s="3" t="s">
        <v>84</v>
      </c>
      <c r="C79" s="2" t="s">
        <v>197</v>
      </c>
      <c r="D79" s="2">
        <v>50</v>
      </c>
      <c r="E79" s="2">
        <f>VLOOKUP(B79,'[1]Istraživački rad'!$B$8:$G$81,6,0)</f>
        <v>50</v>
      </c>
      <c r="F79" s="2"/>
      <c r="G79" s="2">
        <f t="shared" si="3"/>
        <v>100</v>
      </c>
      <c r="H79" s="13" t="str">
        <f t="shared" si="2"/>
        <v>A</v>
      </c>
    </row>
    <row r="80" spans="1:8" x14ac:dyDescent="0.25">
      <c r="A80" s="2">
        <v>74</v>
      </c>
      <c r="B80" s="3" t="s">
        <v>85</v>
      </c>
      <c r="C80" s="2" t="s">
        <v>198</v>
      </c>
      <c r="D80" s="2">
        <v>50</v>
      </c>
      <c r="E80" s="2">
        <f>VLOOKUP(B80,'[1]Istraživački rad'!$B$8:$G$81,6,0)</f>
        <v>43</v>
      </c>
      <c r="F80" s="2"/>
      <c r="G80" s="2">
        <f t="shared" si="3"/>
        <v>93</v>
      </c>
      <c r="H80" s="13" t="str">
        <f t="shared" si="2"/>
        <v>A</v>
      </c>
    </row>
    <row r="81" spans="1:8" x14ac:dyDescent="0.25">
      <c r="A81" s="2">
        <v>75</v>
      </c>
      <c r="B81" s="3" t="s">
        <v>86</v>
      </c>
      <c r="C81" s="2" t="s">
        <v>250</v>
      </c>
      <c r="D81" s="2">
        <v>28</v>
      </c>
      <c r="E81" s="2">
        <v>22</v>
      </c>
      <c r="F81" s="2"/>
      <c r="G81" s="2">
        <f t="shared" si="3"/>
        <v>50</v>
      </c>
      <c r="H81" s="13" t="str">
        <f t="shared" si="2"/>
        <v>E</v>
      </c>
    </row>
    <row r="82" spans="1:8" x14ac:dyDescent="0.25">
      <c r="A82" s="2">
        <v>76</v>
      </c>
      <c r="B82" s="3" t="s">
        <v>87</v>
      </c>
      <c r="C82" s="2" t="s">
        <v>251</v>
      </c>
      <c r="D82" s="2"/>
      <c r="E82" s="2"/>
      <c r="F82" s="2"/>
      <c r="G82" s="2">
        <f t="shared" si="3"/>
        <v>0</v>
      </c>
      <c r="H82" s="13" t="str">
        <f t="shared" si="2"/>
        <v>F</v>
      </c>
    </row>
    <row r="83" spans="1:8" x14ac:dyDescent="0.25">
      <c r="A83" s="2">
        <v>77</v>
      </c>
      <c r="B83" s="3" t="s">
        <v>88</v>
      </c>
      <c r="C83" s="2" t="s">
        <v>89</v>
      </c>
      <c r="D83" s="2">
        <v>50</v>
      </c>
      <c r="E83" s="2">
        <f>VLOOKUP(B83,'[1]Istraživački rad'!$B$8:$G$81,6,0)</f>
        <v>42</v>
      </c>
      <c r="F83" s="2"/>
      <c r="G83" s="2">
        <f t="shared" si="3"/>
        <v>92</v>
      </c>
      <c r="H83" s="13" t="str">
        <f t="shared" si="2"/>
        <v>A</v>
      </c>
    </row>
    <row r="84" spans="1:8" x14ac:dyDescent="0.25">
      <c r="A84" s="2">
        <v>78</v>
      </c>
      <c r="B84" s="3" t="s">
        <v>90</v>
      </c>
      <c r="C84" s="2" t="s">
        <v>91</v>
      </c>
      <c r="D84" s="2">
        <v>36</v>
      </c>
      <c r="E84" s="2">
        <f>VLOOKUP(B84,'[1]Istraživački rad'!$B$8:$G$81,6,0)</f>
        <v>0</v>
      </c>
      <c r="F84" s="2"/>
      <c r="G84" s="2">
        <f t="shared" si="3"/>
        <v>36</v>
      </c>
      <c r="H84" s="13" t="str">
        <f t="shared" si="2"/>
        <v>F</v>
      </c>
    </row>
    <row r="85" spans="1:8" x14ac:dyDescent="0.25">
      <c r="A85" s="2">
        <v>79</v>
      </c>
      <c r="B85" s="3" t="s">
        <v>92</v>
      </c>
      <c r="C85" s="2" t="s">
        <v>199</v>
      </c>
      <c r="D85" s="2">
        <v>10</v>
      </c>
      <c r="E85" s="2">
        <f>VLOOKUP(B85,'[1]Istraživački rad'!$B$8:$G$81,6,0)</f>
        <v>46</v>
      </c>
      <c r="F85" s="2"/>
      <c r="G85" s="2">
        <f t="shared" si="3"/>
        <v>56</v>
      </c>
      <c r="H85" s="13" t="str">
        <f t="shared" si="2"/>
        <v>E</v>
      </c>
    </row>
    <row r="86" spans="1:8" x14ac:dyDescent="0.25">
      <c r="A86" s="2">
        <v>80</v>
      </c>
      <c r="B86" s="3" t="s">
        <v>93</v>
      </c>
      <c r="C86" s="2" t="s">
        <v>252</v>
      </c>
      <c r="D86" s="2">
        <v>50</v>
      </c>
      <c r="E86" s="2">
        <f>VLOOKUP(B86,'[1]Istraživački rad'!$B$8:$G$81,6,0)</f>
        <v>41</v>
      </c>
      <c r="F86" s="2"/>
      <c r="G86" s="2">
        <f t="shared" si="3"/>
        <v>91</v>
      </c>
      <c r="H86" s="13" t="str">
        <f t="shared" si="2"/>
        <v>A</v>
      </c>
    </row>
    <row r="87" spans="1:8" x14ac:dyDescent="0.25">
      <c r="A87" s="2">
        <v>81</v>
      </c>
      <c r="B87" s="3" t="s">
        <v>94</v>
      </c>
      <c r="C87" s="2" t="s">
        <v>259</v>
      </c>
      <c r="D87" s="2">
        <v>26</v>
      </c>
      <c r="E87" s="2">
        <f>VLOOKUP(B87,'[1]Istraživački rad'!$B$8:$G$81,6,0)</f>
        <v>45</v>
      </c>
      <c r="F87" s="2"/>
      <c r="G87" s="2">
        <f t="shared" si="3"/>
        <v>71</v>
      </c>
      <c r="H87" s="13" t="str">
        <f t="shared" si="2"/>
        <v>C</v>
      </c>
    </row>
    <row r="88" spans="1:8" x14ac:dyDescent="0.25">
      <c r="A88" s="2">
        <v>82</v>
      </c>
      <c r="B88" s="3" t="s">
        <v>95</v>
      </c>
      <c r="C88" s="2" t="s">
        <v>200</v>
      </c>
      <c r="D88" s="2">
        <v>10</v>
      </c>
      <c r="E88" s="2">
        <f>VLOOKUP(B88,'[1]Istraživački rad'!$B$8:$G$81,6,0)</f>
        <v>45</v>
      </c>
      <c r="F88" s="2"/>
      <c r="G88" s="2">
        <f t="shared" si="3"/>
        <v>55</v>
      </c>
      <c r="H88" s="13" t="str">
        <f t="shared" si="2"/>
        <v>E</v>
      </c>
    </row>
    <row r="89" spans="1:8" x14ac:dyDescent="0.25">
      <c r="A89" s="2">
        <v>83</v>
      </c>
      <c r="B89" s="3" t="s">
        <v>96</v>
      </c>
      <c r="C89" s="2" t="s">
        <v>260</v>
      </c>
      <c r="D89" s="2">
        <v>10</v>
      </c>
      <c r="E89" s="2"/>
      <c r="F89" s="2"/>
      <c r="G89" s="2">
        <f t="shared" si="3"/>
        <v>10</v>
      </c>
      <c r="H89" s="13" t="str">
        <f t="shared" si="2"/>
        <v>F</v>
      </c>
    </row>
    <row r="90" spans="1:8" x14ac:dyDescent="0.25">
      <c r="A90" s="2">
        <v>84</v>
      </c>
      <c r="B90" s="3" t="s">
        <v>97</v>
      </c>
      <c r="C90" s="2" t="s">
        <v>201</v>
      </c>
      <c r="D90" s="2">
        <v>20</v>
      </c>
      <c r="E90" s="2">
        <f>VLOOKUP(B90,'[1]Istraživački rad'!$B$8:$G$81,6,0)</f>
        <v>48</v>
      </c>
      <c r="F90" s="2"/>
      <c r="G90" s="2">
        <f t="shared" si="3"/>
        <v>68</v>
      </c>
      <c r="H90" s="13" t="str">
        <f t="shared" si="2"/>
        <v>D</v>
      </c>
    </row>
    <row r="91" spans="1:8" x14ac:dyDescent="0.25">
      <c r="A91" s="2">
        <v>85</v>
      </c>
      <c r="B91" s="3" t="s">
        <v>98</v>
      </c>
      <c r="C91" s="2" t="s">
        <v>202</v>
      </c>
      <c r="D91" s="2"/>
      <c r="E91" s="2"/>
      <c r="F91" s="2"/>
      <c r="G91" s="2">
        <f t="shared" si="3"/>
        <v>0</v>
      </c>
      <c r="H91" s="13" t="str">
        <f t="shared" si="2"/>
        <v>F</v>
      </c>
    </row>
    <row r="92" spans="1:8" x14ac:dyDescent="0.25">
      <c r="A92" s="2">
        <v>86</v>
      </c>
      <c r="B92" s="3" t="s">
        <v>99</v>
      </c>
      <c r="C92" s="2" t="s">
        <v>203</v>
      </c>
      <c r="D92" s="2"/>
      <c r="E92" s="2"/>
      <c r="F92" s="2"/>
      <c r="G92" s="2">
        <f t="shared" si="3"/>
        <v>0</v>
      </c>
      <c r="H92" s="13" t="str">
        <f t="shared" si="2"/>
        <v>F</v>
      </c>
    </row>
    <row r="93" spans="1:8" x14ac:dyDescent="0.25">
      <c r="A93" s="2">
        <v>87</v>
      </c>
      <c r="B93" s="3" t="s">
        <v>100</v>
      </c>
      <c r="C93" s="2" t="s">
        <v>204</v>
      </c>
      <c r="D93" s="2">
        <v>30</v>
      </c>
      <c r="E93" s="2">
        <f>VLOOKUP(B93,'[1]Istraživački rad'!$B$8:$G$81,6,0)</f>
        <v>0</v>
      </c>
      <c r="F93" s="2"/>
      <c r="G93" s="2">
        <f t="shared" si="3"/>
        <v>30</v>
      </c>
      <c r="H93" s="13" t="str">
        <f t="shared" si="2"/>
        <v>F</v>
      </c>
    </row>
    <row r="94" spans="1:8" x14ac:dyDescent="0.25">
      <c r="A94" s="2">
        <v>88</v>
      </c>
      <c r="B94" s="3" t="s">
        <v>101</v>
      </c>
      <c r="C94" s="2" t="s">
        <v>205</v>
      </c>
      <c r="D94" s="2">
        <v>13</v>
      </c>
      <c r="E94" s="2">
        <f>VLOOKUP(B94,'[1]Istraživački rad'!$B$8:$G$81,6,0)</f>
        <v>44</v>
      </c>
      <c r="F94" s="2"/>
      <c r="G94" s="2">
        <f t="shared" si="3"/>
        <v>57</v>
      </c>
      <c r="H94" s="13" t="str">
        <f t="shared" si="2"/>
        <v>E</v>
      </c>
    </row>
    <row r="95" spans="1:8" x14ac:dyDescent="0.25">
      <c r="A95" s="2">
        <v>89</v>
      </c>
      <c r="B95" s="3" t="s">
        <v>102</v>
      </c>
      <c r="C95" s="2" t="s">
        <v>261</v>
      </c>
      <c r="D95" s="2"/>
      <c r="E95" s="2"/>
      <c r="F95" s="2"/>
      <c r="G95" s="2">
        <f t="shared" si="3"/>
        <v>0</v>
      </c>
      <c r="H95" s="13" t="str">
        <f t="shared" si="2"/>
        <v>F</v>
      </c>
    </row>
    <row r="96" spans="1:8" x14ac:dyDescent="0.25">
      <c r="A96" s="2">
        <v>90</v>
      </c>
      <c r="B96" s="3" t="s">
        <v>103</v>
      </c>
      <c r="C96" s="2" t="s">
        <v>104</v>
      </c>
      <c r="D96" s="2"/>
      <c r="E96" s="2"/>
      <c r="F96" s="2"/>
      <c r="G96" s="2">
        <f t="shared" si="3"/>
        <v>0</v>
      </c>
      <c r="H96" s="13" t="str">
        <f t="shared" si="2"/>
        <v>F</v>
      </c>
    </row>
    <row r="97" spans="1:8" x14ac:dyDescent="0.25">
      <c r="A97" s="2">
        <v>91</v>
      </c>
      <c r="B97" s="3" t="s">
        <v>105</v>
      </c>
      <c r="C97" s="2" t="s">
        <v>206</v>
      </c>
      <c r="D97" s="2"/>
      <c r="E97" s="2"/>
      <c r="F97" s="2"/>
      <c r="G97" s="2">
        <f t="shared" si="3"/>
        <v>0</v>
      </c>
      <c r="H97" s="13" t="str">
        <f t="shared" si="2"/>
        <v>F</v>
      </c>
    </row>
    <row r="98" spans="1:8" x14ac:dyDescent="0.25">
      <c r="A98" s="2">
        <v>92</v>
      </c>
      <c r="B98" s="3" t="s">
        <v>106</v>
      </c>
      <c r="C98" s="2" t="s">
        <v>207</v>
      </c>
      <c r="D98" s="2"/>
      <c r="E98" s="2"/>
      <c r="F98" s="2"/>
      <c r="G98" s="2">
        <f t="shared" si="3"/>
        <v>0</v>
      </c>
      <c r="H98" s="13" t="str">
        <f t="shared" si="2"/>
        <v>F</v>
      </c>
    </row>
    <row r="99" spans="1:8" x14ac:dyDescent="0.25">
      <c r="A99" s="2">
        <v>93</v>
      </c>
      <c r="B99" s="3" t="s">
        <v>107</v>
      </c>
      <c r="C99" s="2" t="s">
        <v>208</v>
      </c>
      <c r="D99" s="2">
        <v>19</v>
      </c>
      <c r="E99" s="2">
        <v>25</v>
      </c>
      <c r="F99" s="2"/>
      <c r="G99" s="2">
        <f t="shared" si="3"/>
        <v>44</v>
      </c>
      <c r="H99" s="13" t="str">
        <f t="shared" si="2"/>
        <v>F</v>
      </c>
    </row>
    <row r="100" spans="1:8" x14ac:dyDescent="0.25">
      <c r="A100" s="2">
        <v>94</v>
      </c>
      <c r="B100" s="3" t="s">
        <v>108</v>
      </c>
      <c r="C100" s="2" t="s">
        <v>209</v>
      </c>
      <c r="D100" s="2">
        <v>0</v>
      </c>
      <c r="E100" s="2"/>
      <c r="F100" s="2"/>
      <c r="G100" s="2">
        <f t="shared" si="3"/>
        <v>0</v>
      </c>
      <c r="H100" s="13" t="str">
        <f t="shared" si="2"/>
        <v>F</v>
      </c>
    </row>
  </sheetData>
  <autoFilter ref="A6:H100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workbookViewId="0">
      <selection activeCell="F14" sqref="F14"/>
    </sheetView>
  </sheetViews>
  <sheetFormatPr defaultRowHeight="15" x14ac:dyDescent="0.25"/>
  <cols>
    <col min="2" max="2" width="11.85546875" style="1" bestFit="1" customWidth="1"/>
    <col min="3" max="3" width="22.42578125" bestFit="1" customWidth="1"/>
    <col min="4" max="4" width="12.42578125" bestFit="1" customWidth="1"/>
  </cols>
  <sheetData>
    <row r="1" spans="1:4" x14ac:dyDescent="0.25">
      <c r="A1" t="s">
        <v>0</v>
      </c>
    </row>
    <row r="2" spans="1:4" x14ac:dyDescent="0.25">
      <c r="A2" t="s">
        <v>144</v>
      </c>
    </row>
    <row r="4" spans="1:4" x14ac:dyDescent="0.25">
      <c r="A4" t="s">
        <v>1</v>
      </c>
      <c r="D4" s="1" t="s">
        <v>2</v>
      </c>
    </row>
    <row r="6" spans="1:4" x14ac:dyDescent="0.25">
      <c r="A6" s="4" t="s">
        <v>109</v>
      </c>
      <c r="B6" s="5" t="s">
        <v>110</v>
      </c>
      <c r="C6" s="4" t="s">
        <v>111</v>
      </c>
      <c r="D6" s="4" t="s">
        <v>112</v>
      </c>
    </row>
    <row r="7" spans="1:4" x14ac:dyDescent="0.25">
      <c r="A7" s="2">
        <v>1</v>
      </c>
      <c r="B7" s="3" t="s">
        <v>4</v>
      </c>
      <c r="C7" s="2" t="s">
        <v>5</v>
      </c>
      <c r="D7" s="2"/>
    </row>
    <row r="8" spans="1:4" x14ac:dyDescent="0.25">
      <c r="A8" s="2">
        <v>2</v>
      </c>
      <c r="B8" s="3" t="s">
        <v>6</v>
      </c>
      <c r="C8" s="2" t="s">
        <v>146</v>
      </c>
      <c r="D8" s="2"/>
    </row>
    <row r="9" spans="1:4" x14ac:dyDescent="0.25">
      <c r="A9" s="2">
        <v>3</v>
      </c>
      <c r="B9" s="3" t="s">
        <v>7</v>
      </c>
      <c r="C9" s="2" t="s">
        <v>8</v>
      </c>
      <c r="D9" s="2"/>
    </row>
    <row r="10" spans="1:4" x14ac:dyDescent="0.25">
      <c r="A10" s="2">
        <v>4</v>
      </c>
      <c r="B10" s="3" t="s">
        <v>9</v>
      </c>
      <c r="C10" s="2" t="s">
        <v>147</v>
      </c>
      <c r="D10" s="2">
        <v>50</v>
      </c>
    </row>
    <row r="11" spans="1:4" x14ac:dyDescent="0.25">
      <c r="A11" s="2">
        <v>5</v>
      </c>
      <c r="B11" s="3" t="s">
        <v>10</v>
      </c>
      <c r="C11" s="2" t="s">
        <v>11</v>
      </c>
      <c r="D11" s="2">
        <v>40</v>
      </c>
    </row>
    <row r="12" spans="1:4" x14ac:dyDescent="0.25">
      <c r="A12" s="2">
        <v>6</v>
      </c>
      <c r="B12" s="3" t="s">
        <v>12</v>
      </c>
      <c r="C12" s="2" t="s">
        <v>148</v>
      </c>
      <c r="D12" s="2">
        <v>50</v>
      </c>
    </row>
    <row r="13" spans="1:4" x14ac:dyDescent="0.25">
      <c r="A13" s="2">
        <v>7</v>
      </c>
      <c r="B13" s="3" t="s">
        <v>13</v>
      </c>
      <c r="C13" s="2" t="s">
        <v>149</v>
      </c>
      <c r="D13" s="2"/>
    </row>
    <row r="14" spans="1:4" x14ac:dyDescent="0.25">
      <c r="A14" s="2">
        <v>8</v>
      </c>
      <c r="B14" s="3" t="s">
        <v>14</v>
      </c>
      <c r="C14" s="2" t="s">
        <v>150</v>
      </c>
      <c r="D14" s="2"/>
    </row>
    <row r="15" spans="1:4" x14ac:dyDescent="0.25">
      <c r="A15" s="2">
        <v>9</v>
      </c>
      <c r="B15" s="3" t="s">
        <v>15</v>
      </c>
      <c r="C15" s="2" t="s">
        <v>151</v>
      </c>
      <c r="D15" s="2">
        <v>10</v>
      </c>
    </row>
    <row r="16" spans="1:4" x14ac:dyDescent="0.25">
      <c r="A16" s="2">
        <v>10</v>
      </c>
      <c r="B16" s="3" t="s">
        <v>16</v>
      </c>
      <c r="C16" s="2" t="s">
        <v>152</v>
      </c>
      <c r="D16" s="2">
        <v>5</v>
      </c>
    </row>
    <row r="17" spans="1:4" x14ac:dyDescent="0.25">
      <c r="A17" s="2">
        <v>11</v>
      </c>
      <c r="B17" s="3" t="s">
        <v>17</v>
      </c>
      <c r="C17" s="2" t="s">
        <v>18</v>
      </c>
      <c r="D17" s="2">
        <v>50</v>
      </c>
    </row>
    <row r="18" spans="1:4" x14ac:dyDescent="0.25">
      <c r="A18" s="2">
        <v>12</v>
      </c>
      <c r="B18" s="3" t="s">
        <v>19</v>
      </c>
      <c r="C18" s="2" t="s">
        <v>153</v>
      </c>
      <c r="D18" s="2"/>
    </row>
    <row r="19" spans="1:4" x14ac:dyDescent="0.25">
      <c r="A19" s="2">
        <v>13</v>
      </c>
      <c r="B19" s="3" t="s">
        <v>20</v>
      </c>
      <c r="C19" s="2" t="s">
        <v>242</v>
      </c>
      <c r="D19" s="2">
        <v>50</v>
      </c>
    </row>
    <row r="20" spans="1:4" x14ac:dyDescent="0.25">
      <c r="A20" s="2">
        <v>14</v>
      </c>
      <c r="B20" s="3" t="s">
        <v>21</v>
      </c>
      <c r="C20" s="2" t="s">
        <v>154</v>
      </c>
      <c r="D20" s="2"/>
    </row>
    <row r="21" spans="1:4" x14ac:dyDescent="0.25">
      <c r="A21" s="2">
        <v>15</v>
      </c>
      <c r="B21" s="3" t="s">
        <v>22</v>
      </c>
      <c r="C21" s="2" t="s">
        <v>155</v>
      </c>
      <c r="D21" s="2"/>
    </row>
    <row r="22" spans="1:4" x14ac:dyDescent="0.25">
      <c r="A22" s="2">
        <v>16</v>
      </c>
      <c r="B22" s="3" t="s">
        <v>23</v>
      </c>
      <c r="C22" s="2" t="s">
        <v>156</v>
      </c>
      <c r="D22" s="2"/>
    </row>
    <row r="23" spans="1:4" x14ac:dyDescent="0.25">
      <c r="A23" s="2">
        <v>17</v>
      </c>
      <c r="B23" s="3" t="s">
        <v>24</v>
      </c>
      <c r="C23" s="2" t="s">
        <v>157</v>
      </c>
      <c r="D23" s="2">
        <v>5</v>
      </c>
    </row>
    <row r="24" spans="1:4" x14ac:dyDescent="0.25">
      <c r="A24" s="2">
        <v>18</v>
      </c>
      <c r="B24" s="3" t="s">
        <v>25</v>
      </c>
      <c r="C24" s="2" t="s">
        <v>158</v>
      </c>
      <c r="D24" s="2"/>
    </row>
    <row r="25" spans="1:4" x14ac:dyDescent="0.25">
      <c r="A25" s="2">
        <v>19</v>
      </c>
      <c r="B25" s="3" t="s">
        <v>26</v>
      </c>
      <c r="C25" s="2" t="s">
        <v>159</v>
      </c>
      <c r="D25" s="2"/>
    </row>
    <row r="26" spans="1:4" x14ac:dyDescent="0.25">
      <c r="A26" s="2">
        <v>20</v>
      </c>
      <c r="B26" s="3" t="s">
        <v>27</v>
      </c>
      <c r="C26" s="2" t="s">
        <v>160</v>
      </c>
      <c r="D26" s="2">
        <v>15</v>
      </c>
    </row>
    <row r="27" spans="1:4" x14ac:dyDescent="0.25">
      <c r="A27" s="2">
        <v>21</v>
      </c>
      <c r="B27" s="3" t="s">
        <v>28</v>
      </c>
      <c r="C27" s="2" t="s">
        <v>161</v>
      </c>
      <c r="D27" s="2">
        <v>10</v>
      </c>
    </row>
    <row r="28" spans="1:4" x14ac:dyDescent="0.25">
      <c r="A28" s="2">
        <v>22</v>
      </c>
      <c r="B28" s="3" t="s">
        <v>29</v>
      </c>
      <c r="C28" s="2" t="s">
        <v>162</v>
      </c>
      <c r="D28" s="2"/>
    </row>
    <row r="29" spans="1:4" x14ac:dyDescent="0.25">
      <c r="A29" s="2">
        <v>23</v>
      </c>
      <c r="B29" s="3" t="s">
        <v>30</v>
      </c>
      <c r="C29" s="2" t="s">
        <v>31</v>
      </c>
      <c r="D29" s="2"/>
    </row>
    <row r="30" spans="1:4" x14ac:dyDescent="0.25">
      <c r="A30" s="2">
        <v>24</v>
      </c>
      <c r="B30" s="3" t="s">
        <v>32</v>
      </c>
      <c r="C30" s="2" t="s">
        <v>163</v>
      </c>
      <c r="D30" s="2"/>
    </row>
    <row r="31" spans="1:4" x14ac:dyDescent="0.25">
      <c r="A31" s="2">
        <v>25</v>
      </c>
      <c r="B31" s="3" t="s">
        <v>33</v>
      </c>
      <c r="C31" s="2" t="s">
        <v>164</v>
      </c>
      <c r="D31" s="2">
        <v>50</v>
      </c>
    </row>
    <row r="32" spans="1:4" x14ac:dyDescent="0.25">
      <c r="A32" s="2">
        <v>26</v>
      </c>
      <c r="B32" s="3" t="s">
        <v>34</v>
      </c>
      <c r="C32" s="2" t="s">
        <v>243</v>
      </c>
      <c r="D32" s="2">
        <v>50</v>
      </c>
    </row>
    <row r="33" spans="1:4" x14ac:dyDescent="0.25">
      <c r="A33" s="2">
        <v>27</v>
      </c>
      <c r="B33" s="3" t="s">
        <v>35</v>
      </c>
      <c r="C33" s="2" t="s">
        <v>257</v>
      </c>
      <c r="D33" s="2"/>
    </row>
    <row r="34" spans="1:4" x14ac:dyDescent="0.25">
      <c r="A34" s="2">
        <v>28</v>
      </c>
      <c r="B34" s="3" t="s">
        <v>36</v>
      </c>
      <c r="C34" s="2" t="s">
        <v>244</v>
      </c>
      <c r="D34" s="2"/>
    </row>
    <row r="35" spans="1:4" x14ac:dyDescent="0.25">
      <c r="A35" s="2">
        <v>29</v>
      </c>
      <c r="B35" s="3" t="s">
        <v>37</v>
      </c>
      <c r="C35" s="2" t="s">
        <v>258</v>
      </c>
      <c r="D35" s="2"/>
    </row>
    <row r="36" spans="1:4" x14ac:dyDescent="0.25">
      <c r="A36" s="2">
        <v>30</v>
      </c>
      <c r="B36" s="3" t="s">
        <v>38</v>
      </c>
      <c r="C36" s="2" t="s">
        <v>165</v>
      </c>
      <c r="D36" s="2"/>
    </row>
    <row r="37" spans="1:4" x14ac:dyDescent="0.25">
      <c r="A37" s="2">
        <v>31</v>
      </c>
      <c r="B37" s="3" t="s">
        <v>39</v>
      </c>
      <c r="C37" s="2" t="s">
        <v>166</v>
      </c>
      <c r="D37" s="2">
        <v>30</v>
      </c>
    </row>
    <row r="38" spans="1:4" x14ac:dyDescent="0.25">
      <c r="A38" s="2">
        <v>32</v>
      </c>
      <c r="B38" s="3" t="s">
        <v>40</v>
      </c>
      <c r="C38" s="2" t="s">
        <v>167</v>
      </c>
      <c r="D38" s="2">
        <v>32</v>
      </c>
    </row>
    <row r="39" spans="1:4" x14ac:dyDescent="0.25">
      <c r="A39" s="2">
        <v>33</v>
      </c>
      <c r="B39" s="3" t="s">
        <v>41</v>
      </c>
      <c r="C39" s="2" t="s">
        <v>168</v>
      </c>
      <c r="D39" s="2">
        <v>25</v>
      </c>
    </row>
    <row r="40" spans="1:4" x14ac:dyDescent="0.25">
      <c r="A40" s="2">
        <v>34</v>
      </c>
      <c r="B40" s="3" t="s">
        <v>42</v>
      </c>
      <c r="C40" s="2" t="s">
        <v>169</v>
      </c>
      <c r="D40" s="2"/>
    </row>
    <row r="41" spans="1:4" x14ac:dyDescent="0.25">
      <c r="A41" s="2">
        <v>35</v>
      </c>
      <c r="B41" s="3" t="s">
        <v>43</v>
      </c>
      <c r="C41" s="2" t="s">
        <v>170</v>
      </c>
      <c r="D41" s="2"/>
    </row>
    <row r="42" spans="1:4" x14ac:dyDescent="0.25">
      <c r="A42" s="2">
        <v>36</v>
      </c>
      <c r="B42" s="3" t="s">
        <v>44</v>
      </c>
      <c r="C42" s="2" t="s">
        <v>171</v>
      </c>
      <c r="D42" s="2"/>
    </row>
    <row r="43" spans="1:4" x14ac:dyDescent="0.25">
      <c r="A43" s="2">
        <v>37</v>
      </c>
      <c r="B43" s="3" t="s">
        <v>45</v>
      </c>
      <c r="C43" s="2" t="s">
        <v>245</v>
      </c>
      <c r="D43" s="2"/>
    </row>
    <row r="44" spans="1:4" x14ac:dyDescent="0.25">
      <c r="A44" s="2">
        <v>38</v>
      </c>
      <c r="B44" s="3" t="s">
        <v>46</v>
      </c>
      <c r="C44" s="2" t="s">
        <v>172</v>
      </c>
      <c r="D44" s="2">
        <v>25</v>
      </c>
    </row>
    <row r="45" spans="1:4" x14ac:dyDescent="0.25">
      <c r="A45" s="2">
        <v>39</v>
      </c>
      <c r="B45" s="3" t="s">
        <v>47</v>
      </c>
      <c r="C45" s="2" t="s">
        <v>254</v>
      </c>
      <c r="D45" s="2"/>
    </row>
    <row r="46" spans="1:4" x14ac:dyDescent="0.25">
      <c r="A46" s="2">
        <v>40</v>
      </c>
      <c r="B46" s="3" t="s">
        <v>48</v>
      </c>
      <c r="C46" s="2" t="s">
        <v>173</v>
      </c>
      <c r="D46" s="2"/>
    </row>
    <row r="47" spans="1:4" x14ac:dyDescent="0.25">
      <c r="A47" s="2">
        <v>41</v>
      </c>
      <c r="B47" s="3" t="s">
        <v>49</v>
      </c>
      <c r="C47" s="2" t="s">
        <v>174</v>
      </c>
      <c r="D47" s="2"/>
    </row>
    <row r="48" spans="1:4" x14ac:dyDescent="0.25">
      <c r="A48" s="2">
        <v>42</v>
      </c>
      <c r="B48" s="3" t="s">
        <v>50</v>
      </c>
      <c r="C48" s="2" t="s">
        <v>51</v>
      </c>
      <c r="D48" s="2">
        <v>35</v>
      </c>
    </row>
    <row r="49" spans="1:4" x14ac:dyDescent="0.25">
      <c r="A49" s="2">
        <v>43</v>
      </c>
      <c r="B49" s="3" t="s">
        <v>52</v>
      </c>
      <c r="C49" s="2" t="s">
        <v>246</v>
      </c>
      <c r="D49" s="2">
        <v>20</v>
      </c>
    </row>
    <row r="50" spans="1:4" x14ac:dyDescent="0.25">
      <c r="A50" s="2">
        <v>44</v>
      </c>
      <c r="B50" s="3" t="s">
        <v>53</v>
      </c>
      <c r="C50" s="2" t="s">
        <v>247</v>
      </c>
      <c r="D50" s="2"/>
    </row>
    <row r="51" spans="1:4" x14ac:dyDescent="0.25">
      <c r="A51" s="2">
        <v>45</v>
      </c>
      <c r="B51" s="3" t="s">
        <v>54</v>
      </c>
      <c r="C51" s="2" t="s">
        <v>175</v>
      </c>
      <c r="D51" s="2"/>
    </row>
    <row r="52" spans="1:4" x14ac:dyDescent="0.25">
      <c r="A52" s="2">
        <v>46</v>
      </c>
      <c r="B52" s="3" t="s">
        <v>55</v>
      </c>
      <c r="C52" s="2" t="s">
        <v>56</v>
      </c>
      <c r="D52" s="2">
        <v>40</v>
      </c>
    </row>
    <row r="53" spans="1:4" x14ac:dyDescent="0.25">
      <c r="A53" s="2">
        <v>47</v>
      </c>
      <c r="B53" s="3" t="s">
        <v>57</v>
      </c>
      <c r="C53" s="2" t="s">
        <v>176</v>
      </c>
      <c r="D53" s="2">
        <v>5</v>
      </c>
    </row>
    <row r="54" spans="1:4" x14ac:dyDescent="0.25">
      <c r="A54" s="2">
        <v>48</v>
      </c>
      <c r="B54" s="3" t="s">
        <v>58</v>
      </c>
      <c r="C54" s="2" t="s">
        <v>59</v>
      </c>
      <c r="D54" s="2"/>
    </row>
    <row r="55" spans="1:4" x14ac:dyDescent="0.25">
      <c r="A55" s="2">
        <v>49</v>
      </c>
      <c r="B55" s="3" t="s">
        <v>60</v>
      </c>
      <c r="C55" s="2" t="s">
        <v>248</v>
      </c>
      <c r="D55" s="2"/>
    </row>
    <row r="56" spans="1:4" x14ac:dyDescent="0.25">
      <c r="A56" s="2">
        <v>50</v>
      </c>
      <c r="B56" s="3" t="s">
        <v>61</v>
      </c>
      <c r="C56" s="2" t="s">
        <v>177</v>
      </c>
      <c r="D56" s="2">
        <v>15</v>
      </c>
    </row>
    <row r="57" spans="1:4" x14ac:dyDescent="0.25">
      <c r="A57" s="2">
        <v>51</v>
      </c>
      <c r="B57" s="3" t="s">
        <v>62</v>
      </c>
      <c r="C57" s="2" t="s">
        <v>178</v>
      </c>
      <c r="D57" s="2"/>
    </row>
    <row r="58" spans="1:4" x14ac:dyDescent="0.25">
      <c r="A58" s="2">
        <v>52</v>
      </c>
      <c r="B58" s="3" t="s">
        <v>63</v>
      </c>
      <c r="C58" s="2" t="s">
        <v>179</v>
      </c>
      <c r="D58" s="2"/>
    </row>
    <row r="59" spans="1:4" x14ac:dyDescent="0.25">
      <c r="A59" s="2">
        <v>53</v>
      </c>
      <c r="B59" s="3" t="s">
        <v>64</v>
      </c>
      <c r="C59" s="2" t="s">
        <v>180</v>
      </c>
      <c r="D59" s="2"/>
    </row>
    <row r="60" spans="1:4" x14ac:dyDescent="0.25">
      <c r="A60" s="2">
        <v>54</v>
      </c>
      <c r="B60" s="3" t="s">
        <v>65</v>
      </c>
      <c r="C60" s="2" t="s">
        <v>181</v>
      </c>
      <c r="D60" s="2">
        <v>50</v>
      </c>
    </row>
    <row r="61" spans="1:4" x14ac:dyDescent="0.25">
      <c r="A61" s="2">
        <v>55</v>
      </c>
      <c r="B61" s="3" t="s">
        <v>66</v>
      </c>
      <c r="C61" s="2" t="s">
        <v>182</v>
      </c>
      <c r="D61" s="2"/>
    </row>
    <row r="62" spans="1:4" x14ac:dyDescent="0.25">
      <c r="A62" s="2">
        <v>56</v>
      </c>
      <c r="B62" s="3" t="s">
        <v>67</v>
      </c>
      <c r="C62" s="2" t="s">
        <v>183</v>
      </c>
      <c r="D62" s="2">
        <v>40</v>
      </c>
    </row>
    <row r="63" spans="1:4" x14ac:dyDescent="0.25">
      <c r="A63" s="2">
        <v>57</v>
      </c>
      <c r="B63" s="3" t="s">
        <v>68</v>
      </c>
      <c r="C63" s="2" t="s">
        <v>184</v>
      </c>
      <c r="D63" s="2"/>
    </row>
    <row r="64" spans="1:4" x14ac:dyDescent="0.25">
      <c r="A64" s="2">
        <v>58</v>
      </c>
      <c r="B64" s="3" t="s">
        <v>69</v>
      </c>
      <c r="C64" s="2" t="s">
        <v>249</v>
      </c>
      <c r="D64" s="2"/>
    </row>
    <row r="65" spans="1:4" x14ac:dyDescent="0.25">
      <c r="A65" s="2">
        <v>59</v>
      </c>
      <c r="B65" s="3" t="s">
        <v>70</v>
      </c>
      <c r="C65" s="2" t="s">
        <v>185</v>
      </c>
      <c r="D65" s="2"/>
    </row>
    <row r="66" spans="1:4" x14ac:dyDescent="0.25">
      <c r="A66" s="2">
        <v>60</v>
      </c>
      <c r="B66" s="3" t="s">
        <v>71</v>
      </c>
      <c r="C66" s="2" t="s">
        <v>186</v>
      </c>
      <c r="D66" s="2">
        <v>50</v>
      </c>
    </row>
    <row r="67" spans="1:4" x14ac:dyDescent="0.25">
      <c r="A67" s="2">
        <v>61</v>
      </c>
      <c r="B67" s="3" t="s">
        <v>72</v>
      </c>
      <c r="C67" s="2" t="s">
        <v>187</v>
      </c>
      <c r="D67" s="2"/>
    </row>
    <row r="68" spans="1:4" x14ac:dyDescent="0.25">
      <c r="A68" s="2">
        <v>62</v>
      </c>
      <c r="B68" s="3" t="s">
        <v>73</v>
      </c>
      <c r="C68" s="2" t="s">
        <v>188</v>
      </c>
      <c r="D68" s="2"/>
    </row>
    <row r="69" spans="1:4" x14ac:dyDescent="0.25">
      <c r="A69" s="2">
        <v>63</v>
      </c>
      <c r="B69" s="3" t="s">
        <v>74</v>
      </c>
      <c r="C69" s="2" t="s">
        <v>256</v>
      </c>
      <c r="D69" s="2">
        <v>50</v>
      </c>
    </row>
    <row r="70" spans="1:4" x14ac:dyDescent="0.25">
      <c r="A70" s="2">
        <v>64</v>
      </c>
      <c r="B70" s="3" t="s">
        <v>75</v>
      </c>
      <c r="C70" s="2" t="s">
        <v>189</v>
      </c>
      <c r="D70" s="2"/>
    </row>
    <row r="71" spans="1:4" x14ac:dyDescent="0.25">
      <c r="A71" s="2">
        <v>65</v>
      </c>
      <c r="B71" s="3" t="s">
        <v>76</v>
      </c>
      <c r="C71" s="2" t="s">
        <v>255</v>
      </c>
      <c r="D71" s="2">
        <v>5</v>
      </c>
    </row>
    <row r="72" spans="1:4" x14ac:dyDescent="0.25">
      <c r="A72" s="2">
        <v>66</v>
      </c>
      <c r="B72" s="3" t="s">
        <v>77</v>
      </c>
      <c r="C72" s="2" t="s">
        <v>190</v>
      </c>
      <c r="D72" s="2"/>
    </row>
    <row r="73" spans="1:4" x14ac:dyDescent="0.25">
      <c r="A73" s="2">
        <v>67</v>
      </c>
      <c r="B73" s="3" t="s">
        <v>78</v>
      </c>
      <c r="C73" s="2" t="s">
        <v>191</v>
      </c>
      <c r="D73" s="2"/>
    </row>
    <row r="74" spans="1:4" x14ac:dyDescent="0.25">
      <c r="A74" s="2">
        <v>68</v>
      </c>
      <c r="B74" s="3" t="s">
        <v>79</v>
      </c>
      <c r="C74" s="2" t="s">
        <v>192</v>
      </c>
      <c r="D74" s="2"/>
    </row>
    <row r="75" spans="1:4" x14ac:dyDescent="0.25">
      <c r="A75" s="2">
        <v>69</v>
      </c>
      <c r="B75" s="3" t="s">
        <v>80</v>
      </c>
      <c r="C75" s="2" t="s">
        <v>193</v>
      </c>
      <c r="D75" s="2"/>
    </row>
    <row r="76" spans="1:4" x14ac:dyDescent="0.25">
      <c r="A76" s="2">
        <v>70</v>
      </c>
      <c r="B76" s="3" t="s">
        <v>81</v>
      </c>
      <c r="C76" s="2" t="s">
        <v>194</v>
      </c>
      <c r="D76" s="2"/>
    </row>
    <row r="77" spans="1:4" x14ac:dyDescent="0.25">
      <c r="A77" s="2">
        <v>71</v>
      </c>
      <c r="B77" s="3" t="s">
        <v>82</v>
      </c>
      <c r="C77" s="2" t="s">
        <v>195</v>
      </c>
      <c r="D77" s="2"/>
    </row>
    <row r="78" spans="1:4" x14ac:dyDescent="0.25">
      <c r="A78" s="2">
        <v>72</v>
      </c>
      <c r="B78" s="3" t="s">
        <v>83</v>
      </c>
      <c r="C78" s="2" t="s">
        <v>196</v>
      </c>
      <c r="D78" s="2"/>
    </row>
    <row r="79" spans="1:4" x14ac:dyDescent="0.25">
      <c r="A79" s="2">
        <v>73</v>
      </c>
      <c r="B79" s="3" t="s">
        <v>84</v>
      </c>
      <c r="C79" s="2" t="s">
        <v>197</v>
      </c>
      <c r="D79" s="2">
        <v>50</v>
      </c>
    </row>
    <row r="80" spans="1:4" x14ac:dyDescent="0.25">
      <c r="A80" s="2">
        <v>74</v>
      </c>
      <c r="B80" s="3" t="s">
        <v>85</v>
      </c>
      <c r="C80" s="2" t="s">
        <v>198</v>
      </c>
      <c r="D80" s="2">
        <v>50</v>
      </c>
    </row>
    <row r="81" spans="1:4" x14ac:dyDescent="0.25">
      <c r="A81" s="2">
        <v>75</v>
      </c>
      <c r="B81" s="3" t="s">
        <v>86</v>
      </c>
      <c r="C81" s="2" t="s">
        <v>250</v>
      </c>
      <c r="D81" s="2"/>
    </row>
    <row r="82" spans="1:4" x14ac:dyDescent="0.25">
      <c r="A82" s="2">
        <v>76</v>
      </c>
      <c r="B82" s="3" t="s">
        <v>87</v>
      </c>
      <c r="C82" s="2" t="s">
        <v>251</v>
      </c>
      <c r="D82" s="2"/>
    </row>
    <row r="83" spans="1:4" x14ac:dyDescent="0.25">
      <c r="A83" s="2">
        <v>77</v>
      </c>
      <c r="B83" s="3" t="s">
        <v>88</v>
      </c>
      <c r="C83" s="2" t="s">
        <v>89</v>
      </c>
      <c r="D83" s="2">
        <v>50</v>
      </c>
    </row>
    <row r="84" spans="1:4" x14ac:dyDescent="0.25">
      <c r="A84" s="2">
        <v>78</v>
      </c>
      <c r="B84" s="3" t="s">
        <v>90</v>
      </c>
      <c r="C84" s="2" t="s">
        <v>91</v>
      </c>
      <c r="D84" s="2"/>
    </row>
    <row r="85" spans="1:4" x14ac:dyDescent="0.25">
      <c r="A85" s="2">
        <v>79</v>
      </c>
      <c r="B85" s="3" t="s">
        <v>92</v>
      </c>
      <c r="C85" s="2" t="s">
        <v>199</v>
      </c>
      <c r="D85" s="2"/>
    </row>
    <row r="86" spans="1:4" x14ac:dyDescent="0.25">
      <c r="A86" s="2">
        <v>80</v>
      </c>
      <c r="B86" s="3" t="s">
        <v>93</v>
      </c>
      <c r="C86" s="2" t="s">
        <v>252</v>
      </c>
      <c r="D86" s="2">
        <v>50</v>
      </c>
    </row>
    <row r="87" spans="1:4" x14ac:dyDescent="0.25">
      <c r="A87" s="2">
        <v>81</v>
      </c>
      <c r="B87" s="3" t="s">
        <v>94</v>
      </c>
      <c r="C87" s="2" t="s">
        <v>259</v>
      </c>
      <c r="D87" s="2"/>
    </row>
    <row r="88" spans="1:4" x14ac:dyDescent="0.25">
      <c r="A88" s="2">
        <v>82</v>
      </c>
      <c r="B88" s="3" t="s">
        <v>95</v>
      </c>
      <c r="C88" s="2" t="s">
        <v>200</v>
      </c>
      <c r="D88" s="2">
        <v>10</v>
      </c>
    </row>
    <row r="89" spans="1:4" x14ac:dyDescent="0.25">
      <c r="A89" s="2">
        <v>83</v>
      </c>
      <c r="B89" s="3" t="s">
        <v>96</v>
      </c>
      <c r="C89" s="2" t="s">
        <v>260</v>
      </c>
      <c r="D89" s="2">
        <v>10</v>
      </c>
    </row>
    <row r="90" spans="1:4" x14ac:dyDescent="0.25">
      <c r="A90" s="2">
        <v>84</v>
      </c>
      <c r="B90" s="3" t="s">
        <v>97</v>
      </c>
      <c r="C90" s="2" t="s">
        <v>201</v>
      </c>
      <c r="D90" s="2"/>
    </row>
    <row r="91" spans="1:4" x14ac:dyDescent="0.25">
      <c r="A91" s="2">
        <v>85</v>
      </c>
      <c r="B91" s="3" t="s">
        <v>98</v>
      </c>
      <c r="C91" s="2" t="s">
        <v>202</v>
      </c>
      <c r="D91" s="2"/>
    </row>
    <row r="92" spans="1:4" x14ac:dyDescent="0.25">
      <c r="A92" s="2">
        <v>86</v>
      </c>
      <c r="B92" s="3" t="s">
        <v>99</v>
      </c>
      <c r="C92" s="2" t="s">
        <v>203</v>
      </c>
      <c r="D92" s="2"/>
    </row>
    <row r="93" spans="1:4" x14ac:dyDescent="0.25">
      <c r="A93" s="2">
        <v>87</v>
      </c>
      <c r="B93" s="3" t="s">
        <v>100</v>
      </c>
      <c r="C93" s="2" t="s">
        <v>204</v>
      </c>
      <c r="D93" s="2"/>
    </row>
    <row r="94" spans="1:4" x14ac:dyDescent="0.25">
      <c r="A94" s="2">
        <v>88</v>
      </c>
      <c r="B94" s="3" t="s">
        <v>101</v>
      </c>
      <c r="C94" s="2" t="s">
        <v>205</v>
      </c>
      <c r="D94" s="2"/>
    </row>
    <row r="95" spans="1:4" x14ac:dyDescent="0.25">
      <c r="A95" s="2">
        <v>89</v>
      </c>
      <c r="B95" s="3" t="s">
        <v>102</v>
      </c>
      <c r="C95" s="2" t="s">
        <v>261</v>
      </c>
      <c r="D95" s="2"/>
    </row>
    <row r="96" spans="1:4" x14ac:dyDescent="0.25">
      <c r="A96" s="2">
        <v>90</v>
      </c>
      <c r="B96" s="3" t="s">
        <v>103</v>
      </c>
      <c r="C96" s="2" t="s">
        <v>104</v>
      </c>
      <c r="D96" s="2"/>
    </row>
    <row r="97" spans="1:4" x14ac:dyDescent="0.25">
      <c r="A97" s="2">
        <v>91</v>
      </c>
      <c r="B97" s="3" t="s">
        <v>105</v>
      </c>
      <c r="C97" s="2" t="s">
        <v>206</v>
      </c>
      <c r="D97" s="2"/>
    </row>
    <row r="98" spans="1:4" x14ac:dyDescent="0.25">
      <c r="A98" s="2">
        <v>92</v>
      </c>
      <c r="B98" s="3" t="s">
        <v>106</v>
      </c>
      <c r="C98" s="2" t="s">
        <v>207</v>
      </c>
      <c r="D98" s="2"/>
    </row>
    <row r="99" spans="1:4" x14ac:dyDescent="0.25">
      <c r="A99" s="2">
        <v>93</v>
      </c>
      <c r="B99" s="3" t="s">
        <v>107</v>
      </c>
      <c r="C99" s="2" t="s">
        <v>208</v>
      </c>
      <c r="D99" s="2"/>
    </row>
    <row r="100" spans="1:4" x14ac:dyDescent="0.25">
      <c r="A100" s="2">
        <v>94</v>
      </c>
      <c r="B100" s="3" t="s">
        <v>108</v>
      </c>
      <c r="C100" s="2" t="s">
        <v>209</v>
      </c>
      <c r="D100" s="2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workbookViewId="0">
      <selection activeCell="D95" sqref="D95"/>
    </sheetView>
  </sheetViews>
  <sheetFormatPr defaultRowHeight="15" x14ac:dyDescent="0.25"/>
  <cols>
    <col min="2" max="2" width="11.85546875" style="1" bestFit="1" customWidth="1"/>
    <col min="3" max="3" width="22.42578125" bestFit="1" customWidth="1"/>
    <col min="4" max="4" width="14" bestFit="1" customWidth="1"/>
    <col min="5" max="5" width="11.5703125" bestFit="1" customWidth="1"/>
    <col min="6" max="6" width="11.85546875" bestFit="1" customWidth="1"/>
  </cols>
  <sheetData>
    <row r="1" spans="1:7" x14ac:dyDescent="0.25">
      <c r="A1" t="s">
        <v>0</v>
      </c>
    </row>
    <row r="2" spans="1:7" x14ac:dyDescent="0.25">
      <c r="A2" t="s">
        <v>144</v>
      </c>
    </row>
    <row r="4" spans="1:7" x14ac:dyDescent="0.25">
      <c r="A4" t="s">
        <v>1</v>
      </c>
      <c r="D4" s="1" t="s">
        <v>2</v>
      </c>
      <c r="E4" t="s">
        <v>3</v>
      </c>
    </row>
    <row r="6" spans="1:7" ht="19.5" customHeight="1" x14ac:dyDescent="0.25">
      <c r="A6" s="4" t="s">
        <v>109</v>
      </c>
      <c r="B6" s="5" t="s">
        <v>110</v>
      </c>
      <c r="C6" s="4" t="s">
        <v>111</v>
      </c>
      <c r="D6" s="4" t="s">
        <v>265</v>
      </c>
      <c r="E6" s="4" t="s">
        <v>266</v>
      </c>
      <c r="F6" s="4" t="s">
        <v>267</v>
      </c>
      <c r="G6" s="4" t="s">
        <v>115</v>
      </c>
    </row>
    <row r="7" spans="1:7" x14ac:dyDescent="0.25">
      <c r="A7" s="2">
        <v>1</v>
      </c>
      <c r="B7" s="3" t="s">
        <v>4</v>
      </c>
      <c r="C7" s="2" t="s">
        <v>5</v>
      </c>
      <c r="D7" s="2"/>
      <c r="E7" s="2"/>
      <c r="F7" s="2"/>
      <c r="G7" s="2"/>
    </row>
    <row r="8" spans="1:7" x14ac:dyDescent="0.25">
      <c r="A8" s="2">
        <v>2</v>
      </c>
      <c r="B8" s="3" t="s">
        <v>6</v>
      </c>
      <c r="C8" s="2" t="s">
        <v>146</v>
      </c>
      <c r="D8" s="2">
        <v>25</v>
      </c>
      <c r="E8" s="2"/>
      <c r="F8" s="2"/>
      <c r="G8" s="2"/>
    </row>
    <row r="9" spans="1:7" x14ac:dyDescent="0.25">
      <c r="A9" s="2">
        <v>3</v>
      </c>
      <c r="B9" s="3" t="s">
        <v>7</v>
      </c>
      <c r="C9" s="2" t="s">
        <v>8</v>
      </c>
      <c r="D9" s="2">
        <v>25</v>
      </c>
      <c r="E9" s="2"/>
      <c r="F9" s="2"/>
      <c r="G9" s="2"/>
    </row>
    <row r="10" spans="1:7" x14ac:dyDescent="0.25">
      <c r="A10" s="2">
        <v>4</v>
      </c>
      <c r="B10" s="3" t="s">
        <v>9</v>
      </c>
      <c r="C10" s="2" t="s">
        <v>147</v>
      </c>
      <c r="D10" s="2">
        <v>25</v>
      </c>
      <c r="E10" s="2"/>
      <c r="F10" s="2"/>
      <c r="G10" s="2"/>
    </row>
    <row r="11" spans="1:7" x14ac:dyDescent="0.25">
      <c r="A11" s="2">
        <v>5</v>
      </c>
      <c r="B11" s="3" t="s">
        <v>10</v>
      </c>
      <c r="C11" s="2" t="s">
        <v>11</v>
      </c>
      <c r="D11" s="2">
        <v>23</v>
      </c>
      <c r="E11" s="2"/>
      <c r="F11" s="2"/>
      <c r="G11" s="2"/>
    </row>
    <row r="12" spans="1:7" x14ac:dyDescent="0.25">
      <c r="A12" s="2">
        <v>6</v>
      </c>
      <c r="B12" s="3" t="s">
        <v>12</v>
      </c>
      <c r="C12" s="2" t="s">
        <v>148</v>
      </c>
      <c r="D12" s="2">
        <v>25</v>
      </c>
      <c r="E12" s="2"/>
      <c r="F12" s="2"/>
      <c r="G12" s="2"/>
    </row>
    <row r="13" spans="1:7" x14ac:dyDescent="0.25">
      <c r="A13" s="2">
        <v>7</v>
      </c>
      <c r="B13" s="3" t="s">
        <v>13</v>
      </c>
      <c r="C13" s="2" t="s">
        <v>149</v>
      </c>
      <c r="D13" s="2">
        <v>25</v>
      </c>
      <c r="E13" s="2"/>
      <c r="F13" s="2"/>
      <c r="G13" s="2"/>
    </row>
    <row r="14" spans="1:7" x14ac:dyDescent="0.25">
      <c r="A14" s="2">
        <v>8</v>
      </c>
      <c r="B14" s="3" t="s">
        <v>14</v>
      </c>
      <c r="C14" s="2" t="s">
        <v>150</v>
      </c>
      <c r="D14" s="2">
        <v>25</v>
      </c>
      <c r="E14" s="2"/>
      <c r="F14" s="2"/>
      <c r="G14" s="2"/>
    </row>
    <row r="15" spans="1:7" x14ac:dyDescent="0.25">
      <c r="A15" s="2">
        <v>9</v>
      </c>
      <c r="B15" s="3" t="s">
        <v>15</v>
      </c>
      <c r="C15" s="2" t="s">
        <v>151</v>
      </c>
      <c r="D15" s="8">
        <v>25</v>
      </c>
      <c r="E15" s="2"/>
      <c r="F15" s="2"/>
      <c r="G15" s="2"/>
    </row>
    <row r="16" spans="1:7" x14ac:dyDescent="0.25">
      <c r="A16" s="2">
        <v>10</v>
      </c>
      <c r="B16" s="3" t="s">
        <v>16</v>
      </c>
      <c r="C16" s="2" t="s">
        <v>152</v>
      </c>
      <c r="D16" s="2">
        <v>25</v>
      </c>
      <c r="E16" s="2"/>
      <c r="F16" s="2"/>
      <c r="G16" s="2"/>
    </row>
    <row r="17" spans="1:7" x14ac:dyDescent="0.25">
      <c r="A17" s="2">
        <v>11</v>
      </c>
      <c r="B17" s="3" t="s">
        <v>17</v>
      </c>
      <c r="C17" s="2" t="s">
        <v>18</v>
      </c>
      <c r="D17" s="2">
        <v>25</v>
      </c>
      <c r="E17" s="2"/>
      <c r="F17" s="2"/>
      <c r="G17" s="2"/>
    </row>
    <row r="18" spans="1:7" x14ac:dyDescent="0.25">
      <c r="A18" s="2">
        <v>12</v>
      </c>
      <c r="B18" s="3" t="s">
        <v>19</v>
      </c>
      <c r="C18" s="2" t="s">
        <v>153</v>
      </c>
      <c r="D18" s="2">
        <v>25</v>
      </c>
      <c r="E18" s="2"/>
      <c r="F18" s="2"/>
      <c r="G18" s="2"/>
    </row>
    <row r="19" spans="1:7" x14ac:dyDescent="0.25">
      <c r="A19" s="2">
        <v>13</v>
      </c>
      <c r="B19" s="3" t="s">
        <v>20</v>
      </c>
      <c r="C19" s="2" t="s">
        <v>242</v>
      </c>
      <c r="D19" s="2">
        <v>25</v>
      </c>
      <c r="E19" s="2"/>
      <c r="F19" s="2"/>
      <c r="G19" s="2"/>
    </row>
    <row r="20" spans="1:7" x14ac:dyDescent="0.25">
      <c r="A20" s="2">
        <v>14</v>
      </c>
      <c r="B20" s="3" t="s">
        <v>21</v>
      </c>
      <c r="C20" s="2" t="s">
        <v>154</v>
      </c>
      <c r="D20" s="2">
        <v>23</v>
      </c>
      <c r="E20" s="2"/>
      <c r="F20" s="2"/>
      <c r="G20" s="2"/>
    </row>
    <row r="21" spans="1:7" x14ac:dyDescent="0.25">
      <c r="A21" s="2">
        <v>15</v>
      </c>
      <c r="B21" s="3" t="s">
        <v>22</v>
      </c>
      <c r="C21" s="2" t="s">
        <v>155</v>
      </c>
      <c r="D21" s="2">
        <v>22</v>
      </c>
      <c r="E21" s="2"/>
      <c r="F21" s="2"/>
      <c r="G21" s="2"/>
    </row>
    <row r="22" spans="1:7" x14ac:dyDescent="0.25">
      <c r="A22" s="2">
        <v>16</v>
      </c>
      <c r="B22" s="3" t="s">
        <v>23</v>
      </c>
      <c r="C22" s="2" t="s">
        <v>156</v>
      </c>
      <c r="D22" s="2">
        <v>25</v>
      </c>
      <c r="E22" s="2"/>
      <c r="F22" s="2"/>
      <c r="G22" s="2"/>
    </row>
    <row r="23" spans="1:7" x14ac:dyDescent="0.25">
      <c r="A23" s="2">
        <v>17</v>
      </c>
      <c r="B23" s="3" t="s">
        <v>24</v>
      </c>
      <c r="C23" s="2" t="s">
        <v>157</v>
      </c>
      <c r="D23" s="2">
        <v>25</v>
      </c>
      <c r="E23" s="2"/>
      <c r="F23" s="2"/>
      <c r="G23" s="2"/>
    </row>
    <row r="24" spans="1:7" x14ac:dyDescent="0.25">
      <c r="A24" s="2">
        <v>18</v>
      </c>
      <c r="B24" s="3" t="s">
        <v>25</v>
      </c>
      <c r="C24" s="2" t="s">
        <v>158</v>
      </c>
      <c r="D24" s="2">
        <v>25</v>
      </c>
      <c r="E24" s="2"/>
      <c r="F24" s="2"/>
      <c r="G24" s="2"/>
    </row>
    <row r="25" spans="1:7" x14ac:dyDescent="0.25">
      <c r="A25" s="2">
        <v>19</v>
      </c>
      <c r="B25" s="3" t="s">
        <v>26</v>
      </c>
      <c r="C25" s="2" t="s">
        <v>159</v>
      </c>
      <c r="D25" s="2">
        <v>25</v>
      </c>
      <c r="E25" s="2"/>
      <c r="F25" s="2"/>
      <c r="G25" s="2"/>
    </row>
    <row r="26" spans="1:7" x14ac:dyDescent="0.25">
      <c r="A26" s="2">
        <v>20</v>
      </c>
      <c r="B26" s="3" t="s">
        <v>27</v>
      </c>
      <c r="C26" s="2" t="s">
        <v>160</v>
      </c>
      <c r="D26" s="2">
        <v>25</v>
      </c>
      <c r="E26" s="2"/>
      <c r="F26" s="2"/>
      <c r="G26" s="2"/>
    </row>
    <row r="27" spans="1:7" x14ac:dyDescent="0.25">
      <c r="A27" s="2">
        <v>21</v>
      </c>
      <c r="B27" s="3" t="s">
        <v>28</v>
      </c>
      <c r="C27" s="2" t="s">
        <v>161</v>
      </c>
      <c r="D27" s="2">
        <v>25</v>
      </c>
      <c r="E27" s="2"/>
      <c r="F27" s="2"/>
      <c r="G27" s="2"/>
    </row>
    <row r="28" spans="1:7" x14ac:dyDescent="0.25">
      <c r="A28" s="2">
        <v>22</v>
      </c>
      <c r="B28" s="3" t="s">
        <v>29</v>
      </c>
      <c r="C28" s="2" t="s">
        <v>162</v>
      </c>
      <c r="D28" s="2"/>
      <c r="E28" s="2"/>
      <c r="F28" s="2"/>
      <c r="G28" s="2"/>
    </row>
    <row r="29" spans="1:7" x14ac:dyDescent="0.25">
      <c r="A29" s="2">
        <v>23</v>
      </c>
      <c r="B29" s="3" t="s">
        <v>30</v>
      </c>
      <c r="C29" s="2" t="s">
        <v>31</v>
      </c>
      <c r="D29" s="2">
        <v>23</v>
      </c>
      <c r="E29" s="2"/>
      <c r="F29" s="2"/>
      <c r="G29" s="2"/>
    </row>
    <row r="30" spans="1:7" x14ac:dyDescent="0.25">
      <c r="A30" s="2">
        <v>24</v>
      </c>
      <c r="B30" s="3" t="s">
        <v>32</v>
      </c>
      <c r="C30" s="2" t="s">
        <v>163</v>
      </c>
      <c r="D30" s="2"/>
      <c r="E30" s="2"/>
      <c r="F30" s="2"/>
      <c r="G30" s="2"/>
    </row>
    <row r="31" spans="1:7" x14ac:dyDescent="0.25">
      <c r="A31" s="2">
        <v>25</v>
      </c>
      <c r="B31" s="3" t="s">
        <v>33</v>
      </c>
      <c r="C31" s="2" t="s">
        <v>164</v>
      </c>
      <c r="D31" s="2">
        <v>25</v>
      </c>
      <c r="E31" s="2"/>
      <c r="F31" s="2"/>
      <c r="G31" s="2"/>
    </row>
    <row r="32" spans="1:7" x14ac:dyDescent="0.25">
      <c r="A32" s="2">
        <v>26</v>
      </c>
      <c r="B32" s="3" t="s">
        <v>34</v>
      </c>
      <c r="C32" s="2" t="s">
        <v>243</v>
      </c>
      <c r="D32" s="2">
        <v>25</v>
      </c>
      <c r="E32" s="2"/>
      <c r="F32" s="2"/>
      <c r="G32" s="2"/>
    </row>
    <row r="33" spans="1:7" x14ac:dyDescent="0.25">
      <c r="A33" s="2">
        <v>27</v>
      </c>
      <c r="B33" s="3" t="s">
        <v>35</v>
      </c>
      <c r="C33" s="2" t="s">
        <v>257</v>
      </c>
      <c r="D33" s="2">
        <v>25</v>
      </c>
      <c r="E33" s="2"/>
      <c r="F33" s="2"/>
      <c r="G33" s="2"/>
    </row>
    <row r="34" spans="1:7" x14ac:dyDescent="0.25">
      <c r="A34" s="2">
        <v>28</v>
      </c>
      <c r="B34" s="3" t="s">
        <v>36</v>
      </c>
      <c r="C34" s="2" t="s">
        <v>244</v>
      </c>
      <c r="D34" s="2">
        <v>25</v>
      </c>
      <c r="E34" s="2"/>
      <c r="F34" s="2"/>
      <c r="G34" s="2"/>
    </row>
    <row r="35" spans="1:7" x14ac:dyDescent="0.25">
      <c r="A35" s="2">
        <v>29</v>
      </c>
      <c r="B35" s="3" t="s">
        <v>37</v>
      </c>
      <c r="C35" s="2" t="s">
        <v>258</v>
      </c>
      <c r="D35" s="2">
        <v>25</v>
      </c>
      <c r="E35" s="2"/>
      <c r="F35" s="2"/>
      <c r="G35" s="2"/>
    </row>
    <row r="36" spans="1:7" x14ac:dyDescent="0.25">
      <c r="A36" s="2">
        <v>30</v>
      </c>
      <c r="B36" s="3" t="s">
        <v>38</v>
      </c>
      <c r="C36" s="2" t="s">
        <v>165</v>
      </c>
      <c r="D36" s="2"/>
      <c r="E36" s="2"/>
      <c r="F36" s="2"/>
      <c r="G36" s="2"/>
    </row>
    <row r="37" spans="1:7" x14ac:dyDescent="0.25">
      <c r="A37" s="2">
        <v>31</v>
      </c>
      <c r="B37" s="3" t="s">
        <v>39</v>
      </c>
      <c r="C37" s="2" t="s">
        <v>166</v>
      </c>
      <c r="D37" s="2">
        <v>25</v>
      </c>
      <c r="E37" s="2"/>
      <c r="F37" s="2"/>
      <c r="G37" s="2"/>
    </row>
    <row r="38" spans="1:7" x14ac:dyDescent="0.25">
      <c r="A38" s="2">
        <v>32</v>
      </c>
      <c r="B38" s="3" t="s">
        <v>40</v>
      </c>
      <c r="C38" s="2" t="s">
        <v>167</v>
      </c>
      <c r="D38" s="2">
        <v>25</v>
      </c>
      <c r="E38" s="2"/>
      <c r="F38" s="2"/>
      <c r="G38" s="2"/>
    </row>
    <row r="39" spans="1:7" x14ac:dyDescent="0.25">
      <c r="A39" s="2">
        <v>33</v>
      </c>
      <c r="B39" s="3" t="s">
        <v>41</v>
      </c>
      <c r="C39" s="2" t="s">
        <v>168</v>
      </c>
      <c r="D39" s="2">
        <v>25</v>
      </c>
      <c r="E39" s="2"/>
      <c r="F39" s="2"/>
      <c r="G39" s="2"/>
    </row>
    <row r="40" spans="1:7" x14ac:dyDescent="0.25">
      <c r="A40" s="2">
        <v>34</v>
      </c>
      <c r="B40" s="3" t="s">
        <v>42</v>
      </c>
      <c r="C40" s="2" t="s">
        <v>169</v>
      </c>
      <c r="D40" s="2">
        <v>25</v>
      </c>
      <c r="E40" s="2"/>
      <c r="F40" s="2"/>
      <c r="G40" s="2"/>
    </row>
    <row r="41" spans="1:7" x14ac:dyDescent="0.25">
      <c r="A41" s="2">
        <v>35</v>
      </c>
      <c r="B41" s="3" t="s">
        <v>43</v>
      </c>
      <c r="C41" s="2" t="s">
        <v>170</v>
      </c>
      <c r="D41" s="2">
        <v>25</v>
      </c>
      <c r="E41" s="2"/>
      <c r="F41" s="2"/>
      <c r="G41" s="2"/>
    </row>
    <row r="42" spans="1:7" x14ac:dyDescent="0.25">
      <c r="A42" s="2">
        <v>36</v>
      </c>
      <c r="B42" s="3" t="s">
        <v>44</v>
      </c>
      <c r="C42" s="2" t="s">
        <v>171</v>
      </c>
      <c r="D42" s="2">
        <v>25</v>
      </c>
      <c r="E42" s="2"/>
      <c r="F42" s="2"/>
      <c r="G42" s="2"/>
    </row>
    <row r="43" spans="1:7" x14ac:dyDescent="0.25">
      <c r="A43" s="2">
        <v>37</v>
      </c>
      <c r="B43" s="3" t="s">
        <v>45</v>
      </c>
      <c r="C43" s="2" t="s">
        <v>245</v>
      </c>
      <c r="D43" s="2">
        <v>25</v>
      </c>
      <c r="E43" s="2"/>
      <c r="F43" s="2"/>
      <c r="G43" s="2"/>
    </row>
    <row r="44" spans="1:7" x14ac:dyDescent="0.25">
      <c r="A44" s="2">
        <v>38</v>
      </c>
      <c r="B44" s="3" t="s">
        <v>46</v>
      </c>
      <c r="C44" s="2" t="s">
        <v>172</v>
      </c>
      <c r="D44" s="2">
        <v>25</v>
      </c>
      <c r="E44" s="2"/>
      <c r="F44" s="2"/>
      <c r="G44" s="2"/>
    </row>
    <row r="45" spans="1:7" x14ac:dyDescent="0.25">
      <c r="A45" s="2">
        <v>39</v>
      </c>
      <c r="B45" s="3" t="s">
        <v>47</v>
      </c>
      <c r="C45" s="2" t="s">
        <v>254</v>
      </c>
      <c r="D45" s="2">
        <v>25</v>
      </c>
      <c r="E45" s="2"/>
      <c r="F45" s="2"/>
      <c r="G45" s="2"/>
    </row>
    <row r="46" spans="1:7" x14ac:dyDescent="0.25">
      <c r="A46" s="2">
        <v>40</v>
      </c>
      <c r="B46" s="3" t="s">
        <v>48</v>
      </c>
      <c r="C46" s="2" t="s">
        <v>173</v>
      </c>
      <c r="D46" s="2">
        <v>23</v>
      </c>
      <c r="E46" s="2"/>
      <c r="F46" s="2"/>
      <c r="G46" s="2"/>
    </row>
    <row r="47" spans="1:7" x14ac:dyDescent="0.25">
      <c r="A47" s="2">
        <v>41</v>
      </c>
      <c r="B47" s="3" t="s">
        <v>49</v>
      </c>
      <c r="C47" s="2" t="s">
        <v>174</v>
      </c>
      <c r="D47" s="2">
        <v>25</v>
      </c>
      <c r="E47" s="2"/>
      <c r="F47" s="2"/>
      <c r="G47" s="2"/>
    </row>
    <row r="48" spans="1:7" x14ac:dyDescent="0.25">
      <c r="A48" s="2">
        <v>42</v>
      </c>
      <c r="B48" s="3" t="s">
        <v>50</v>
      </c>
      <c r="C48" s="2" t="s">
        <v>51</v>
      </c>
      <c r="D48" s="2">
        <v>23</v>
      </c>
      <c r="E48" s="2"/>
      <c r="F48" s="2"/>
      <c r="G48" s="2"/>
    </row>
    <row r="49" spans="1:7" x14ac:dyDescent="0.25">
      <c r="A49" s="2">
        <v>43</v>
      </c>
      <c r="B49" s="3" t="s">
        <v>52</v>
      </c>
      <c r="C49" s="2" t="s">
        <v>246</v>
      </c>
      <c r="D49" s="2">
        <v>22</v>
      </c>
      <c r="E49" s="2"/>
      <c r="F49" s="2"/>
      <c r="G49" s="2"/>
    </row>
    <row r="50" spans="1:7" x14ac:dyDescent="0.25">
      <c r="A50" s="2">
        <v>44</v>
      </c>
      <c r="B50" s="3" t="s">
        <v>53</v>
      </c>
      <c r="C50" s="2" t="s">
        <v>247</v>
      </c>
      <c r="D50" s="2">
        <v>22</v>
      </c>
      <c r="E50" s="2"/>
      <c r="F50" s="2"/>
      <c r="G50" s="2"/>
    </row>
    <row r="51" spans="1:7" x14ac:dyDescent="0.25">
      <c r="A51" s="2">
        <v>45</v>
      </c>
      <c r="B51" s="3" t="s">
        <v>54</v>
      </c>
      <c r="C51" s="2" t="s">
        <v>175</v>
      </c>
      <c r="D51" s="2">
        <v>25</v>
      </c>
      <c r="E51" s="2"/>
      <c r="F51" s="2"/>
      <c r="G51" s="2"/>
    </row>
    <row r="52" spans="1:7" x14ac:dyDescent="0.25">
      <c r="A52" s="2">
        <v>46</v>
      </c>
      <c r="B52" s="3" t="s">
        <v>55</v>
      </c>
      <c r="C52" s="2" t="s">
        <v>56</v>
      </c>
      <c r="D52" s="2">
        <v>25</v>
      </c>
      <c r="E52" s="2"/>
      <c r="F52" s="2"/>
      <c r="G52" s="2"/>
    </row>
    <row r="53" spans="1:7" x14ac:dyDescent="0.25">
      <c r="A53" s="2">
        <v>47</v>
      </c>
      <c r="B53" s="3" t="s">
        <v>57</v>
      </c>
      <c r="C53" s="2" t="s">
        <v>176</v>
      </c>
      <c r="D53" s="2">
        <v>23</v>
      </c>
      <c r="E53" s="2"/>
      <c r="F53" s="2"/>
      <c r="G53" s="2"/>
    </row>
    <row r="54" spans="1:7" x14ac:dyDescent="0.25">
      <c r="A54" s="2">
        <v>48</v>
      </c>
      <c r="B54" s="3" t="s">
        <v>58</v>
      </c>
      <c r="C54" s="2" t="s">
        <v>59</v>
      </c>
      <c r="D54" s="2">
        <v>25</v>
      </c>
      <c r="E54" s="2"/>
      <c r="F54" s="2"/>
      <c r="G54" s="2"/>
    </row>
    <row r="55" spans="1:7" x14ac:dyDescent="0.25">
      <c r="A55" s="2">
        <v>49</v>
      </c>
      <c r="B55" s="3" t="s">
        <v>60</v>
      </c>
      <c r="C55" s="2" t="s">
        <v>248</v>
      </c>
      <c r="D55" s="2">
        <v>25</v>
      </c>
      <c r="E55" s="2"/>
      <c r="F55" s="2"/>
      <c r="G55" s="2"/>
    </row>
    <row r="56" spans="1:7" x14ac:dyDescent="0.25">
      <c r="A56" s="2">
        <v>50</v>
      </c>
      <c r="B56" s="3" t="s">
        <v>61</v>
      </c>
      <c r="C56" s="2" t="s">
        <v>177</v>
      </c>
      <c r="D56" s="2">
        <v>23</v>
      </c>
      <c r="E56" s="2"/>
      <c r="F56" s="2"/>
      <c r="G56" s="2"/>
    </row>
    <row r="57" spans="1:7" x14ac:dyDescent="0.25">
      <c r="A57" s="2">
        <v>51</v>
      </c>
      <c r="B57" s="3" t="s">
        <v>62</v>
      </c>
      <c r="C57" s="2" t="s">
        <v>178</v>
      </c>
      <c r="D57" s="2"/>
      <c r="E57" s="2"/>
      <c r="F57" s="2"/>
      <c r="G57" s="2"/>
    </row>
    <row r="58" spans="1:7" x14ac:dyDescent="0.25">
      <c r="A58" s="2">
        <v>52</v>
      </c>
      <c r="B58" s="3" t="s">
        <v>63</v>
      </c>
      <c r="C58" s="2" t="s">
        <v>179</v>
      </c>
      <c r="D58" s="2">
        <v>23</v>
      </c>
      <c r="E58" s="2"/>
      <c r="F58" s="2"/>
      <c r="G58" s="2"/>
    </row>
    <row r="59" spans="1:7" x14ac:dyDescent="0.25">
      <c r="A59" s="2">
        <v>53</v>
      </c>
      <c r="B59" s="3" t="s">
        <v>64</v>
      </c>
      <c r="C59" s="2" t="s">
        <v>180</v>
      </c>
      <c r="D59" s="2"/>
      <c r="E59" s="2"/>
      <c r="F59" s="2"/>
      <c r="G59" s="2"/>
    </row>
    <row r="60" spans="1:7" x14ac:dyDescent="0.25">
      <c r="A60" s="2">
        <v>54</v>
      </c>
      <c r="B60" s="3" t="s">
        <v>65</v>
      </c>
      <c r="C60" s="2" t="s">
        <v>181</v>
      </c>
      <c r="D60" s="2">
        <v>23</v>
      </c>
      <c r="E60" s="2"/>
      <c r="F60" s="2"/>
      <c r="G60" s="2"/>
    </row>
    <row r="61" spans="1:7" x14ac:dyDescent="0.25">
      <c r="A61" s="2">
        <v>55</v>
      </c>
      <c r="B61" s="3" t="s">
        <v>66</v>
      </c>
      <c r="C61" s="2" t="s">
        <v>182</v>
      </c>
      <c r="D61" s="2">
        <v>25</v>
      </c>
      <c r="E61" s="2"/>
      <c r="F61" s="2"/>
      <c r="G61" s="2"/>
    </row>
    <row r="62" spans="1:7" x14ac:dyDescent="0.25">
      <c r="A62" s="2">
        <v>56</v>
      </c>
      <c r="B62" s="3" t="s">
        <v>67</v>
      </c>
      <c r="C62" s="2" t="s">
        <v>183</v>
      </c>
      <c r="D62" s="2">
        <v>25</v>
      </c>
      <c r="E62" s="2"/>
      <c r="F62" s="2"/>
      <c r="G62" s="2"/>
    </row>
    <row r="63" spans="1:7" x14ac:dyDescent="0.25">
      <c r="A63" s="2">
        <v>57</v>
      </c>
      <c r="B63" s="3" t="s">
        <v>68</v>
      </c>
      <c r="C63" s="2" t="s">
        <v>184</v>
      </c>
      <c r="D63" s="2">
        <v>20</v>
      </c>
      <c r="E63" s="2"/>
      <c r="F63" s="2"/>
      <c r="G63" s="2"/>
    </row>
    <row r="64" spans="1:7" x14ac:dyDescent="0.25">
      <c r="A64" s="2">
        <v>58</v>
      </c>
      <c r="B64" s="3" t="s">
        <v>69</v>
      </c>
      <c r="C64" s="2" t="s">
        <v>249</v>
      </c>
      <c r="D64" s="2">
        <v>18</v>
      </c>
      <c r="E64" s="2"/>
      <c r="F64" s="2"/>
      <c r="G64" s="2"/>
    </row>
    <row r="65" spans="1:7" x14ac:dyDescent="0.25">
      <c r="A65" s="2">
        <v>59</v>
      </c>
      <c r="B65" s="3" t="s">
        <v>70</v>
      </c>
      <c r="C65" s="2" t="s">
        <v>185</v>
      </c>
      <c r="D65" s="2">
        <v>23</v>
      </c>
      <c r="E65" s="2"/>
      <c r="F65" s="2"/>
      <c r="G65" s="2"/>
    </row>
    <row r="66" spans="1:7" x14ac:dyDescent="0.25">
      <c r="A66" s="2">
        <v>60</v>
      </c>
      <c r="B66" s="3" t="s">
        <v>71</v>
      </c>
      <c r="C66" s="2" t="s">
        <v>186</v>
      </c>
      <c r="D66" s="2">
        <v>25</v>
      </c>
      <c r="E66" s="2"/>
      <c r="F66" s="2"/>
      <c r="G66" s="2"/>
    </row>
    <row r="67" spans="1:7" x14ac:dyDescent="0.25">
      <c r="A67" s="2">
        <v>61</v>
      </c>
      <c r="B67" s="3" t="s">
        <v>72</v>
      </c>
      <c r="C67" s="2" t="s">
        <v>187</v>
      </c>
      <c r="D67" s="2">
        <v>25</v>
      </c>
      <c r="E67" s="2"/>
      <c r="F67" s="2"/>
      <c r="G67" s="2"/>
    </row>
    <row r="68" spans="1:7" x14ac:dyDescent="0.25">
      <c r="A68" s="2">
        <v>62</v>
      </c>
      <c r="B68" s="3" t="s">
        <v>73</v>
      </c>
      <c r="C68" s="2" t="s">
        <v>188</v>
      </c>
      <c r="D68" s="2">
        <v>25</v>
      </c>
      <c r="E68" s="2"/>
      <c r="F68" s="2"/>
      <c r="G68" s="2"/>
    </row>
    <row r="69" spans="1:7" x14ac:dyDescent="0.25">
      <c r="A69" s="2">
        <v>63</v>
      </c>
      <c r="B69" s="3" t="s">
        <v>74</v>
      </c>
      <c r="C69" s="2" t="s">
        <v>256</v>
      </c>
      <c r="D69" s="2">
        <v>23</v>
      </c>
      <c r="E69" s="2"/>
      <c r="F69" s="2"/>
      <c r="G69" s="2"/>
    </row>
    <row r="70" spans="1:7" x14ac:dyDescent="0.25">
      <c r="A70" s="2">
        <v>64</v>
      </c>
      <c r="B70" s="3" t="s">
        <v>75</v>
      </c>
      <c r="C70" s="2" t="s">
        <v>189</v>
      </c>
      <c r="D70" s="2">
        <v>23</v>
      </c>
      <c r="E70" s="2"/>
      <c r="F70" s="2"/>
      <c r="G70" s="2"/>
    </row>
    <row r="71" spans="1:7" x14ac:dyDescent="0.25">
      <c r="A71" s="2">
        <v>65</v>
      </c>
      <c r="B71" s="3" t="s">
        <v>76</v>
      </c>
      <c r="C71" s="2" t="s">
        <v>255</v>
      </c>
      <c r="D71" s="2">
        <v>25</v>
      </c>
      <c r="E71" s="2"/>
      <c r="F71" s="2"/>
      <c r="G71" s="2"/>
    </row>
    <row r="72" spans="1:7" x14ac:dyDescent="0.25">
      <c r="A72" s="2">
        <v>66</v>
      </c>
      <c r="B72" s="3" t="s">
        <v>77</v>
      </c>
      <c r="C72" s="2" t="s">
        <v>190</v>
      </c>
      <c r="D72" s="2">
        <v>25</v>
      </c>
      <c r="E72" s="2"/>
      <c r="F72" s="2"/>
      <c r="G72" s="2"/>
    </row>
    <row r="73" spans="1:7" x14ac:dyDescent="0.25">
      <c r="A73" s="2">
        <v>67</v>
      </c>
      <c r="B73" s="3" t="s">
        <v>78</v>
      </c>
      <c r="C73" s="2" t="s">
        <v>191</v>
      </c>
      <c r="D73" s="2">
        <v>25</v>
      </c>
      <c r="E73" s="2"/>
      <c r="F73" s="2"/>
      <c r="G73" s="2"/>
    </row>
    <row r="74" spans="1:7" x14ac:dyDescent="0.25">
      <c r="A74" s="2">
        <v>68</v>
      </c>
      <c r="B74" s="3" t="s">
        <v>79</v>
      </c>
      <c r="C74" s="2" t="s">
        <v>192</v>
      </c>
      <c r="D74" s="2"/>
      <c r="E74" s="2"/>
      <c r="F74" s="2"/>
      <c r="G74" s="2"/>
    </row>
    <row r="75" spans="1:7" x14ac:dyDescent="0.25">
      <c r="A75" s="2">
        <v>69</v>
      </c>
      <c r="B75" s="3" t="s">
        <v>80</v>
      </c>
      <c r="C75" s="2" t="s">
        <v>193</v>
      </c>
      <c r="D75" s="2"/>
      <c r="E75" s="2"/>
      <c r="F75" s="2"/>
      <c r="G75" s="2"/>
    </row>
    <row r="76" spans="1:7" x14ac:dyDescent="0.25">
      <c r="A76" s="2">
        <v>70</v>
      </c>
      <c r="B76" s="3" t="s">
        <v>81</v>
      </c>
      <c r="C76" s="2" t="s">
        <v>194</v>
      </c>
      <c r="D76" s="2"/>
      <c r="E76" s="2"/>
      <c r="F76" s="2"/>
      <c r="G76" s="2"/>
    </row>
    <row r="77" spans="1:7" x14ac:dyDescent="0.25">
      <c r="A77" s="2">
        <v>71</v>
      </c>
      <c r="B77" s="3" t="s">
        <v>82</v>
      </c>
      <c r="C77" s="2" t="s">
        <v>195</v>
      </c>
      <c r="D77" s="2">
        <v>23</v>
      </c>
      <c r="E77" s="2"/>
      <c r="F77" s="2"/>
      <c r="G77" s="2"/>
    </row>
    <row r="78" spans="1:7" x14ac:dyDescent="0.25">
      <c r="A78" s="2">
        <v>72</v>
      </c>
      <c r="B78" s="3" t="s">
        <v>83</v>
      </c>
      <c r="C78" s="2" t="s">
        <v>196</v>
      </c>
      <c r="D78" s="2">
        <v>25</v>
      </c>
      <c r="E78" s="2"/>
      <c r="F78" s="2"/>
      <c r="G78" s="2"/>
    </row>
    <row r="79" spans="1:7" x14ac:dyDescent="0.25">
      <c r="A79" s="2">
        <v>73</v>
      </c>
      <c r="B79" s="3" t="s">
        <v>84</v>
      </c>
      <c r="C79" s="2" t="s">
        <v>197</v>
      </c>
      <c r="D79" s="2">
        <v>25</v>
      </c>
      <c r="E79" s="2"/>
      <c r="F79" s="2"/>
      <c r="G79" s="2"/>
    </row>
    <row r="80" spans="1:7" x14ac:dyDescent="0.25">
      <c r="A80" s="2">
        <v>74</v>
      </c>
      <c r="B80" s="3" t="s">
        <v>85</v>
      </c>
      <c r="C80" s="2" t="s">
        <v>198</v>
      </c>
      <c r="D80" s="2">
        <v>25</v>
      </c>
      <c r="E80" s="2"/>
      <c r="F80" s="2"/>
      <c r="G80" s="2"/>
    </row>
    <row r="81" spans="1:7" x14ac:dyDescent="0.25">
      <c r="A81" s="2">
        <v>75</v>
      </c>
      <c r="B81" s="3" t="s">
        <v>86</v>
      </c>
      <c r="C81" s="2" t="s">
        <v>250</v>
      </c>
      <c r="D81" s="2"/>
      <c r="E81" s="2"/>
      <c r="F81" s="2"/>
      <c r="G81" s="2"/>
    </row>
    <row r="82" spans="1:7" x14ac:dyDescent="0.25">
      <c r="A82" s="2">
        <v>76</v>
      </c>
      <c r="B82" s="3" t="s">
        <v>87</v>
      </c>
      <c r="C82" s="2" t="s">
        <v>251</v>
      </c>
      <c r="D82" s="2"/>
      <c r="E82" s="2"/>
      <c r="F82" s="2"/>
      <c r="G82" s="2"/>
    </row>
    <row r="83" spans="1:7" x14ac:dyDescent="0.25">
      <c r="A83" s="2">
        <v>77</v>
      </c>
      <c r="B83" s="3" t="s">
        <v>88</v>
      </c>
      <c r="C83" s="2" t="s">
        <v>89</v>
      </c>
      <c r="D83" s="2">
        <v>23</v>
      </c>
      <c r="E83" s="2"/>
      <c r="F83" s="2"/>
      <c r="G83" s="2"/>
    </row>
    <row r="84" spans="1:7" x14ac:dyDescent="0.25">
      <c r="A84" s="2">
        <v>78</v>
      </c>
      <c r="B84" s="3" t="s">
        <v>90</v>
      </c>
      <c r="C84" s="2" t="s">
        <v>91</v>
      </c>
      <c r="D84" s="2">
        <v>25</v>
      </c>
      <c r="E84" s="2"/>
      <c r="F84" s="2"/>
      <c r="G84" s="2"/>
    </row>
    <row r="85" spans="1:7" x14ac:dyDescent="0.25">
      <c r="A85" s="2">
        <v>79</v>
      </c>
      <c r="B85" s="3" t="s">
        <v>92</v>
      </c>
      <c r="C85" s="2" t="s">
        <v>199</v>
      </c>
      <c r="D85" s="2">
        <v>22</v>
      </c>
      <c r="E85" s="2"/>
      <c r="F85" s="2"/>
      <c r="G85" s="2"/>
    </row>
    <row r="86" spans="1:7" x14ac:dyDescent="0.25">
      <c r="A86" s="2">
        <v>80</v>
      </c>
      <c r="B86" s="3" t="s">
        <v>93</v>
      </c>
      <c r="C86" s="2" t="s">
        <v>252</v>
      </c>
      <c r="D86" s="2">
        <v>25</v>
      </c>
      <c r="E86" s="2"/>
      <c r="F86" s="2"/>
      <c r="G86" s="2"/>
    </row>
    <row r="87" spans="1:7" x14ac:dyDescent="0.25">
      <c r="A87" s="2">
        <v>81</v>
      </c>
      <c r="B87" s="3" t="s">
        <v>94</v>
      </c>
      <c r="C87" s="2" t="s">
        <v>259</v>
      </c>
      <c r="D87" s="2">
        <v>25</v>
      </c>
      <c r="E87" s="2"/>
      <c r="F87" s="2"/>
      <c r="G87" s="2"/>
    </row>
    <row r="88" spans="1:7" x14ac:dyDescent="0.25">
      <c r="A88" s="2">
        <v>82</v>
      </c>
      <c r="B88" s="3" t="s">
        <v>95</v>
      </c>
      <c r="C88" s="2" t="s">
        <v>200</v>
      </c>
      <c r="D88" s="2">
        <v>25</v>
      </c>
      <c r="E88" s="2"/>
      <c r="F88" s="2"/>
      <c r="G88" s="2"/>
    </row>
    <row r="89" spans="1:7" x14ac:dyDescent="0.25">
      <c r="A89" s="2">
        <v>83</v>
      </c>
      <c r="B89" s="3" t="s">
        <v>96</v>
      </c>
      <c r="C89" s="2" t="s">
        <v>260</v>
      </c>
      <c r="D89" s="2"/>
      <c r="E89" s="2"/>
      <c r="F89" s="2"/>
      <c r="G89" s="2"/>
    </row>
    <row r="90" spans="1:7" x14ac:dyDescent="0.25">
      <c r="A90" s="2">
        <v>84</v>
      </c>
      <c r="B90" s="3" t="s">
        <v>97</v>
      </c>
      <c r="C90" s="2" t="s">
        <v>201</v>
      </c>
      <c r="D90" s="2">
        <v>25</v>
      </c>
      <c r="E90" s="2"/>
      <c r="F90" s="2"/>
      <c r="G90" s="2"/>
    </row>
    <row r="91" spans="1:7" x14ac:dyDescent="0.25">
      <c r="A91" s="2">
        <v>85</v>
      </c>
      <c r="B91" s="3" t="s">
        <v>98</v>
      </c>
      <c r="C91" s="2" t="s">
        <v>202</v>
      </c>
      <c r="D91" s="2"/>
      <c r="E91" s="2"/>
      <c r="F91" s="2"/>
      <c r="G91" s="2"/>
    </row>
    <row r="92" spans="1:7" x14ac:dyDescent="0.25">
      <c r="A92" s="2">
        <v>86</v>
      </c>
      <c r="B92" s="3" t="s">
        <v>99</v>
      </c>
      <c r="C92" s="2" t="s">
        <v>203</v>
      </c>
      <c r="D92" s="2"/>
      <c r="E92" s="2"/>
      <c r="F92" s="2"/>
      <c r="G92" s="2"/>
    </row>
    <row r="93" spans="1:7" x14ac:dyDescent="0.25">
      <c r="A93" s="2">
        <v>87</v>
      </c>
      <c r="B93" s="3" t="s">
        <v>100</v>
      </c>
      <c r="C93" s="2" t="s">
        <v>204</v>
      </c>
      <c r="D93" s="2">
        <v>23</v>
      </c>
      <c r="E93" s="2"/>
      <c r="F93" s="2"/>
      <c r="G93" s="2"/>
    </row>
    <row r="94" spans="1:7" x14ac:dyDescent="0.25">
      <c r="A94" s="2">
        <v>88</v>
      </c>
      <c r="B94" s="3" t="s">
        <v>101</v>
      </c>
      <c r="C94" s="2" t="s">
        <v>205</v>
      </c>
      <c r="D94" s="2">
        <v>25</v>
      </c>
      <c r="E94" s="2"/>
      <c r="F94" s="2"/>
      <c r="G94" s="2"/>
    </row>
    <row r="95" spans="1:7" x14ac:dyDescent="0.25">
      <c r="A95" s="2">
        <v>89</v>
      </c>
      <c r="B95" s="3" t="s">
        <v>102</v>
      </c>
      <c r="C95" s="2" t="s">
        <v>261</v>
      </c>
      <c r="D95" s="2"/>
      <c r="E95" s="2"/>
      <c r="F95" s="2"/>
      <c r="G95" s="2"/>
    </row>
    <row r="96" spans="1:7" x14ac:dyDescent="0.25">
      <c r="A96" s="2">
        <v>90</v>
      </c>
      <c r="B96" s="3" t="s">
        <v>103</v>
      </c>
      <c r="C96" s="2" t="s">
        <v>104</v>
      </c>
      <c r="D96" s="2"/>
      <c r="E96" s="2"/>
      <c r="F96" s="2"/>
      <c r="G96" s="2"/>
    </row>
    <row r="97" spans="1:7" x14ac:dyDescent="0.25">
      <c r="A97" s="2">
        <v>91</v>
      </c>
      <c r="B97" s="3" t="s">
        <v>105</v>
      </c>
      <c r="C97" s="2" t="s">
        <v>206</v>
      </c>
      <c r="D97" s="2"/>
      <c r="E97" s="2"/>
      <c r="F97" s="2"/>
      <c r="G97" s="2"/>
    </row>
    <row r="98" spans="1:7" x14ac:dyDescent="0.25">
      <c r="A98" s="2">
        <v>92</v>
      </c>
      <c r="B98" s="3" t="s">
        <v>106</v>
      </c>
      <c r="C98" s="2" t="s">
        <v>207</v>
      </c>
      <c r="D98" s="2"/>
      <c r="E98" s="2"/>
      <c r="F98" s="2"/>
      <c r="G98" s="2"/>
    </row>
    <row r="99" spans="1:7" x14ac:dyDescent="0.25">
      <c r="A99" s="2">
        <v>93</v>
      </c>
      <c r="B99" s="3" t="s">
        <v>107</v>
      </c>
      <c r="C99" s="2" t="s">
        <v>208</v>
      </c>
      <c r="D99" s="2"/>
      <c r="E99" s="2"/>
      <c r="F99" s="2"/>
      <c r="G99" s="2"/>
    </row>
    <row r="100" spans="1:7" x14ac:dyDescent="0.25">
      <c r="A100" s="2">
        <v>94</v>
      </c>
      <c r="B100" s="3" t="s">
        <v>108</v>
      </c>
      <c r="C100" s="2" t="s">
        <v>209</v>
      </c>
      <c r="D100" s="2"/>
      <c r="E100" s="2"/>
      <c r="F100" s="2"/>
      <c r="G100" s="2"/>
    </row>
    <row r="104" spans="1:7" x14ac:dyDescent="0.25">
      <c r="A104" t="s">
        <v>0</v>
      </c>
    </row>
    <row r="105" spans="1:7" x14ac:dyDescent="0.25">
      <c r="A105" t="s">
        <v>144</v>
      </c>
    </row>
    <row r="107" spans="1:7" x14ac:dyDescent="0.25">
      <c r="A107" t="s">
        <v>1</v>
      </c>
      <c r="D107" s="1" t="s">
        <v>2</v>
      </c>
      <c r="E107" t="s">
        <v>117</v>
      </c>
    </row>
    <row r="109" spans="1:7" x14ac:dyDescent="0.25">
      <c r="A109" s="4" t="s">
        <v>109</v>
      </c>
      <c r="B109" s="5" t="s">
        <v>110</v>
      </c>
      <c r="C109" s="4" t="s">
        <v>111</v>
      </c>
      <c r="D109" s="4" t="s">
        <v>265</v>
      </c>
      <c r="E109" s="4" t="s">
        <v>266</v>
      </c>
      <c r="F109" s="4" t="s">
        <v>267</v>
      </c>
      <c r="G109" s="4" t="s">
        <v>115</v>
      </c>
    </row>
    <row r="110" spans="1:7" x14ac:dyDescent="0.25">
      <c r="A110" s="2">
        <v>1</v>
      </c>
      <c r="B110" s="3" t="s">
        <v>118</v>
      </c>
      <c r="C110" s="2" t="s">
        <v>210</v>
      </c>
      <c r="D110" s="2">
        <v>25</v>
      </c>
      <c r="E110" s="2"/>
      <c r="F110" s="2"/>
      <c r="G110" s="2"/>
    </row>
    <row r="111" spans="1:7" x14ac:dyDescent="0.25">
      <c r="A111" s="2">
        <v>2</v>
      </c>
      <c r="B111" s="3" t="s">
        <v>119</v>
      </c>
      <c r="C111" s="2" t="s">
        <v>211</v>
      </c>
      <c r="D111" s="2"/>
      <c r="E111" s="2"/>
      <c r="F111" s="2"/>
      <c r="G111" s="2"/>
    </row>
    <row r="112" spans="1:7" x14ac:dyDescent="0.25">
      <c r="A112" s="2">
        <v>3</v>
      </c>
      <c r="B112" s="3" t="s">
        <v>120</v>
      </c>
      <c r="C112" s="2" t="s">
        <v>212</v>
      </c>
      <c r="D112" s="2"/>
      <c r="E112" s="2"/>
      <c r="F112" s="2"/>
      <c r="G112" s="2"/>
    </row>
    <row r="113" spans="1:7" x14ac:dyDescent="0.25">
      <c r="A113" s="2">
        <v>4</v>
      </c>
      <c r="B113" s="3" t="s">
        <v>121</v>
      </c>
      <c r="C113" s="2" t="s">
        <v>213</v>
      </c>
      <c r="D113" s="2">
        <v>18</v>
      </c>
      <c r="E113" s="2"/>
      <c r="F113" s="2"/>
      <c r="G113" s="2"/>
    </row>
    <row r="114" spans="1:7" x14ac:dyDescent="0.25">
      <c r="A114" s="2">
        <v>5</v>
      </c>
      <c r="B114" s="3" t="s">
        <v>122</v>
      </c>
      <c r="C114" s="2" t="s">
        <v>263</v>
      </c>
      <c r="D114" s="2"/>
      <c r="E114" s="2"/>
      <c r="F114" s="2"/>
      <c r="G114" s="2"/>
    </row>
    <row r="115" spans="1:7" x14ac:dyDescent="0.25">
      <c r="A115" s="2">
        <v>6</v>
      </c>
      <c r="B115" s="3" t="s">
        <v>123</v>
      </c>
      <c r="C115" s="2" t="s">
        <v>214</v>
      </c>
      <c r="D115" s="2"/>
      <c r="E115" s="2"/>
      <c r="F115" s="2"/>
      <c r="G115" s="2"/>
    </row>
    <row r="116" spans="1:7" x14ac:dyDescent="0.25">
      <c r="A116" s="2">
        <v>7</v>
      </c>
      <c r="B116" s="3" t="s">
        <v>124</v>
      </c>
      <c r="C116" s="2" t="s">
        <v>215</v>
      </c>
      <c r="D116" s="2"/>
      <c r="E116" s="2"/>
      <c r="F116" s="2"/>
      <c r="G116" s="2"/>
    </row>
    <row r="117" spans="1:7" x14ac:dyDescent="0.25">
      <c r="A117" s="2">
        <v>8</v>
      </c>
      <c r="B117" s="3" t="s">
        <v>125</v>
      </c>
      <c r="C117" s="2" t="s">
        <v>216</v>
      </c>
      <c r="D117" s="2"/>
      <c r="E117" s="2"/>
      <c r="F117" s="2"/>
      <c r="G117" s="2"/>
    </row>
    <row r="118" spans="1:7" x14ac:dyDescent="0.25">
      <c r="A118" s="2">
        <v>9</v>
      </c>
      <c r="B118" s="3" t="s">
        <v>126</v>
      </c>
      <c r="C118" s="2" t="s">
        <v>217</v>
      </c>
      <c r="D118" s="2"/>
      <c r="E118" s="2"/>
      <c r="F118" s="2"/>
      <c r="G118" s="2"/>
    </row>
    <row r="119" spans="1:7" x14ac:dyDescent="0.25">
      <c r="A119" s="2">
        <v>10</v>
      </c>
      <c r="B119" s="3" t="s">
        <v>127</v>
      </c>
      <c r="C119" s="2" t="s">
        <v>218</v>
      </c>
      <c r="D119" s="2">
        <v>23</v>
      </c>
      <c r="E119" s="2"/>
      <c r="F119" s="2"/>
      <c r="G119" s="2"/>
    </row>
    <row r="120" spans="1:7" x14ac:dyDescent="0.25">
      <c r="A120" s="2">
        <v>11</v>
      </c>
      <c r="B120" s="3" t="s">
        <v>128</v>
      </c>
      <c r="C120" s="2" t="s">
        <v>219</v>
      </c>
      <c r="D120" s="2">
        <v>12</v>
      </c>
      <c r="E120" s="2"/>
      <c r="F120" s="2"/>
      <c r="G120" s="2"/>
    </row>
    <row r="127" spans="1:7" x14ac:dyDescent="0.25">
      <c r="A127" t="s">
        <v>0</v>
      </c>
    </row>
    <row r="128" spans="1:7" x14ac:dyDescent="0.25">
      <c r="A128" t="s">
        <v>145</v>
      </c>
    </row>
    <row r="130" spans="1:7" x14ac:dyDescent="0.25">
      <c r="A130" t="s">
        <v>1</v>
      </c>
      <c r="D130" s="1" t="s">
        <v>2</v>
      </c>
      <c r="E130" t="s">
        <v>3</v>
      </c>
    </row>
    <row r="132" spans="1:7" x14ac:dyDescent="0.25">
      <c r="A132" s="6" t="s">
        <v>109</v>
      </c>
      <c r="B132" s="7" t="s">
        <v>110</v>
      </c>
      <c r="C132" s="6" t="s">
        <v>111</v>
      </c>
      <c r="D132" s="6" t="s">
        <v>265</v>
      </c>
      <c r="E132" s="6" t="s">
        <v>266</v>
      </c>
      <c r="F132" s="6" t="s">
        <v>267</v>
      </c>
      <c r="G132" s="6" t="s">
        <v>115</v>
      </c>
    </row>
    <row r="133" spans="1:7" x14ac:dyDescent="0.25">
      <c r="A133" s="2">
        <v>1</v>
      </c>
      <c r="B133" s="3" t="s">
        <v>129</v>
      </c>
      <c r="C133" s="2" t="s">
        <v>220</v>
      </c>
      <c r="D133" s="2">
        <v>25</v>
      </c>
      <c r="E133" s="2"/>
      <c r="F133" s="2"/>
      <c r="G133" s="2"/>
    </row>
    <row r="134" spans="1:7" x14ac:dyDescent="0.25">
      <c r="A134" s="2">
        <v>2</v>
      </c>
      <c r="B134" s="3" t="s">
        <v>12</v>
      </c>
      <c r="C134" s="2" t="s">
        <v>130</v>
      </c>
      <c r="D134" s="2">
        <v>20</v>
      </c>
      <c r="E134" s="2"/>
      <c r="F134" s="2"/>
      <c r="G134" s="2"/>
    </row>
    <row r="135" spans="1:7" x14ac:dyDescent="0.25">
      <c r="A135" s="2">
        <v>3</v>
      </c>
      <c r="B135" s="3" t="s">
        <v>13</v>
      </c>
      <c r="C135" s="2" t="s">
        <v>221</v>
      </c>
      <c r="D135" s="2"/>
      <c r="E135" s="2"/>
      <c r="F135" s="2"/>
      <c r="G135" s="2"/>
    </row>
    <row r="136" spans="1:7" x14ac:dyDescent="0.25">
      <c r="A136" s="2">
        <v>4</v>
      </c>
      <c r="B136" s="3" t="s">
        <v>15</v>
      </c>
      <c r="C136" s="2" t="s">
        <v>222</v>
      </c>
      <c r="D136" s="2">
        <v>20</v>
      </c>
      <c r="E136" s="2"/>
      <c r="F136" s="2"/>
      <c r="G136" s="2"/>
    </row>
    <row r="137" spans="1:7" x14ac:dyDescent="0.25">
      <c r="A137" s="2">
        <v>5</v>
      </c>
      <c r="B137" s="3" t="s">
        <v>16</v>
      </c>
      <c r="C137" s="2" t="s">
        <v>223</v>
      </c>
      <c r="D137" s="2">
        <v>25</v>
      </c>
      <c r="E137" s="2"/>
      <c r="F137" s="2"/>
      <c r="G137" s="2"/>
    </row>
    <row r="138" spans="1:7" x14ac:dyDescent="0.25">
      <c r="A138" s="2">
        <v>6</v>
      </c>
      <c r="B138" s="3" t="s">
        <v>17</v>
      </c>
      <c r="C138" s="2" t="s">
        <v>131</v>
      </c>
      <c r="D138" s="2">
        <v>23</v>
      </c>
      <c r="E138" s="2"/>
      <c r="F138" s="2"/>
      <c r="G138" s="2"/>
    </row>
    <row r="139" spans="1:7" x14ac:dyDescent="0.25">
      <c r="A139" s="2">
        <v>7</v>
      </c>
      <c r="B139" s="3" t="s">
        <v>19</v>
      </c>
      <c r="C139" s="2" t="s">
        <v>224</v>
      </c>
      <c r="D139" s="2"/>
      <c r="E139" s="2"/>
      <c r="F139" s="2"/>
      <c r="G139" s="2"/>
    </row>
    <row r="140" spans="1:7" x14ac:dyDescent="0.25">
      <c r="A140" s="2">
        <v>8</v>
      </c>
      <c r="B140" s="3" t="s">
        <v>21</v>
      </c>
      <c r="C140" s="2" t="s">
        <v>225</v>
      </c>
      <c r="D140" s="2">
        <v>22</v>
      </c>
      <c r="E140" s="2"/>
      <c r="F140" s="2"/>
      <c r="G140" s="2"/>
    </row>
    <row r="141" spans="1:7" x14ac:dyDescent="0.25">
      <c r="A141" s="2">
        <v>9</v>
      </c>
      <c r="B141" s="3" t="s">
        <v>23</v>
      </c>
      <c r="C141" s="2" t="s">
        <v>226</v>
      </c>
      <c r="D141" s="2">
        <v>23</v>
      </c>
      <c r="E141" s="2"/>
      <c r="F141" s="2"/>
      <c r="G141" s="2"/>
    </row>
    <row r="142" spans="1:7" x14ac:dyDescent="0.25">
      <c r="A142" s="2">
        <v>10</v>
      </c>
      <c r="B142" s="3" t="s">
        <v>24</v>
      </c>
      <c r="C142" s="2" t="s">
        <v>227</v>
      </c>
      <c r="D142" s="2">
        <v>25</v>
      </c>
      <c r="E142" s="2"/>
      <c r="F142" s="2"/>
      <c r="G142" s="2"/>
    </row>
    <row r="143" spans="1:7" x14ac:dyDescent="0.25">
      <c r="A143" s="2">
        <v>11</v>
      </c>
      <c r="B143" s="3" t="s">
        <v>27</v>
      </c>
      <c r="C143" s="2" t="s">
        <v>132</v>
      </c>
      <c r="D143" s="2">
        <v>25</v>
      </c>
      <c r="E143" s="2"/>
      <c r="F143" s="2"/>
      <c r="G143" s="2"/>
    </row>
    <row r="144" spans="1:7" x14ac:dyDescent="0.25">
      <c r="A144" s="2">
        <v>12</v>
      </c>
      <c r="B144" s="3" t="s">
        <v>28</v>
      </c>
      <c r="C144" s="2" t="s">
        <v>133</v>
      </c>
      <c r="D144" s="2"/>
      <c r="E144" s="2"/>
      <c r="F144" s="2"/>
      <c r="G144" s="2"/>
    </row>
    <row r="145" spans="1:7" x14ac:dyDescent="0.25">
      <c r="A145" s="2">
        <v>13</v>
      </c>
      <c r="B145" s="3" t="s">
        <v>134</v>
      </c>
      <c r="C145" s="2" t="s">
        <v>228</v>
      </c>
      <c r="D145" s="2">
        <v>15</v>
      </c>
      <c r="E145" s="2"/>
      <c r="F145" s="2"/>
      <c r="G145" s="2"/>
    </row>
    <row r="146" spans="1:7" x14ac:dyDescent="0.25">
      <c r="A146" s="2">
        <v>14</v>
      </c>
      <c r="B146" s="3" t="s">
        <v>32</v>
      </c>
      <c r="C146" s="2" t="s">
        <v>135</v>
      </c>
      <c r="D146" s="2">
        <v>25</v>
      </c>
      <c r="E146" s="2"/>
      <c r="F146" s="2"/>
      <c r="G146" s="2"/>
    </row>
    <row r="147" spans="1:7" x14ac:dyDescent="0.25">
      <c r="A147" s="2">
        <v>15</v>
      </c>
      <c r="B147" s="3" t="s">
        <v>33</v>
      </c>
      <c r="C147" s="2" t="s">
        <v>229</v>
      </c>
      <c r="D147" s="2">
        <v>22</v>
      </c>
      <c r="E147" s="2"/>
      <c r="F147" s="2"/>
      <c r="G147" s="2"/>
    </row>
    <row r="148" spans="1:7" x14ac:dyDescent="0.25">
      <c r="A148" s="2">
        <v>16</v>
      </c>
      <c r="B148" s="3" t="s">
        <v>136</v>
      </c>
      <c r="C148" s="2" t="s">
        <v>264</v>
      </c>
      <c r="D148" s="2">
        <v>22</v>
      </c>
      <c r="E148" s="2"/>
      <c r="F148" s="2"/>
      <c r="G148" s="2"/>
    </row>
    <row r="149" spans="1:7" x14ac:dyDescent="0.25">
      <c r="A149" s="2">
        <v>17</v>
      </c>
      <c r="B149" s="3" t="s">
        <v>35</v>
      </c>
      <c r="C149" s="2" t="s">
        <v>137</v>
      </c>
      <c r="D149" s="2">
        <v>25</v>
      </c>
      <c r="E149" s="2"/>
      <c r="F149" s="2"/>
      <c r="G149" s="2"/>
    </row>
    <row r="150" spans="1:7" x14ac:dyDescent="0.25">
      <c r="A150" s="2">
        <v>18</v>
      </c>
      <c r="B150" s="3" t="s">
        <v>36</v>
      </c>
      <c r="C150" s="2" t="s">
        <v>230</v>
      </c>
      <c r="D150" s="2"/>
      <c r="E150" s="2"/>
      <c r="F150" s="2"/>
      <c r="G150" s="2"/>
    </row>
    <row r="151" spans="1:7" x14ac:dyDescent="0.25">
      <c r="A151" s="2">
        <v>19</v>
      </c>
      <c r="B151" s="3" t="s">
        <v>138</v>
      </c>
      <c r="C151" s="2" t="s">
        <v>231</v>
      </c>
      <c r="D151" s="2">
        <v>25</v>
      </c>
      <c r="E151" s="2"/>
      <c r="F151" s="2"/>
      <c r="G151" s="2"/>
    </row>
    <row r="152" spans="1:7" x14ac:dyDescent="0.25">
      <c r="A152" s="2">
        <v>20</v>
      </c>
      <c r="B152" s="3" t="s">
        <v>139</v>
      </c>
      <c r="C152" s="2" t="s">
        <v>262</v>
      </c>
      <c r="D152" s="2">
        <v>25</v>
      </c>
      <c r="E152" s="2"/>
      <c r="F152" s="2"/>
      <c r="G152" s="2"/>
    </row>
    <row r="153" spans="1:7" x14ac:dyDescent="0.25">
      <c r="A153" s="2">
        <v>21</v>
      </c>
      <c r="B153" s="3" t="s">
        <v>39</v>
      </c>
      <c r="C153" s="2" t="s">
        <v>232</v>
      </c>
      <c r="D153" s="2"/>
      <c r="E153" s="2"/>
      <c r="F153" s="2"/>
      <c r="G153" s="2"/>
    </row>
    <row r="154" spans="1:7" x14ac:dyDescent="0.25">
      <c r="A154" s="2">
        <v>22</v>
      </c>
      <c r="B154" s="3" t="s">
        <v>40</v>
      </c>
      <c r="C154" s="2" t="s">
        <v>233</v>
      </c>
      <c r="D154" s="2">
        <v>25</v>
      </c>
      <c r="E154" s="2"/>
      <c r="F154" s="2"/>
      <c r="G154" s="2"/>
    </row>
    <row r="155" spans="1:7" x14ac:dyDescent="0.25">
      <c r="A155" s="2">
        <v>23</v>
      </c>
      <c r="B155" s="3" t="s">
        <v>42</v>
      </c>
      <c r="C155" s="2" t="s">
        <v>234</v>
      </c>
      <c r="D155" s="2"/>
      <c r="E155" s="2"/>
      <c r="F155" s="2"/>
      <c r="G155" s="2"/>
    </row>
    <row r="156" spans="1:7" x14ac:dyDescent="0.25">
      <c r="A156" s="2">
        <v>24</v>
      </c>
      <c r="B156" s="3" t="s">
        <v>46</v>
      </c>
      <c r="C156" s="2" t="s">
        <v>235</v>
      </c>
      <c r="D156" s="2"/>
      <c r="E156" s="2"/>
      <c r="F156" s="2"/>
      <c r="G156" s="2"/>
    </row>
    <row r="157" spans="1:7" x14ac:dyDescent="0.25">
      <c r="A157" s="2">
        <v>25</v>
      </c>
      <c r="B157" s="3" t="s">
        <v>47</v>
      </c>
      <c r="C157" s="2" t="s">
        <v>140</v>
      </c>
      <c r="D157" s="2">
        <v>23</v>
      </c>
      <c r="E157" s="2"/>
      <c r="F157" s="2"/>
      <c r="G157" s="2"/>
    </row>
    <row r="158" spans="1:7" x14ac:dyDescent="0.25">
      <c r="A158" s="2">
        <v>26</v>
      </c>
      <c r="B158" s="3" t="s">
        <v>48</v>
      </c>
      <c r="C158" s="2" t="s">
        <v>236</v>
      </c>
      <c r="D158" s="2"/>
      <c r="E158" s="2"/>
      <c r="F158" s="2"/>
      <c r="G158" s="2"/>
    </row>
    <row r="159" spans="1:7" x14ac:dyDescent="0.25">
      <c r="A159" s="2">
        <v>27</v>
      </c>
      <c r="B159" s="3" t="s">
        <v>50</v>
      </c>
      <c r="C159" s="2" t="s">
        <v>237</v>
      </c>
      <c r="D159" s="2"/>
      <c r="E159" s="2"/>
      <c r="F159" s="2"/>
      <c r="G159" s="2"/>
    </row>
    <row r="160" spans="1:7" x14ac:dyDescent="0.25">
      <c r="A160" s="2">
        <v>28</v>
      </c>
      <c r="B160" s="3" t="s">
        <v>53</v>
      </c>
      <c r="C160" s="2" t="s">
        <v>253</v>
      </c>
      <c r="D160" s="2">
        <v>25</v>
      </c>
      <c r="E160" s="2"/>
      <c r="F160" s="2"/>
      <c r="G160" s="2"/>
    </row>
    <row r="161" spans="1:7" x14ac:dyDescent="0.25">
      <c r="A161" s="2">
        <v>29</v>
      </c>
      <c r="B161" s="3" t="s">
        <v>141</v>
      </c>
      <c r="C161" s="2" t="s">
        <v>238</v>
      </c>
      <c r="D161" s="2">
        <v>23</v>
      </c>
      <c r="E161" s="2"/>
      <c r="F161" s="2"/>
      <c r="G161" s="2"/>
    </row>
    <row r="162" spans="1:7" x14ac:dyDescent="0.25">
      <c r="A162" s="2">
        <v>30</v>
      </c>
      <c r="B162" s="3" t="s">
        <v>142</v>
      </c>
      <c r="C162" s="2" t="s">
        <v>239</v>
      </c>
      <c r="D162" s="2"/>
      <c r="E162" s="2"/>
      <c r="F162" s="2"/>
      <c r="G162" s="2"/>
    </row>
    <row r="163" spans="1:7" x14ac:dyDescent="0.25">
      <c r="A163" s="2">
        <v>31</v>
      </c>
      <c r="B163" s="3" t="s">
        <v>87</v>
      </c>
      <c r="C163" s="2" t="s">
        <v>240</v>
      </c>
      <c r="D163" s="2"/>
      <c r="E163" s="2"/>
      <c r="F163" s="2"/>
      <c r="G163" s="2"/>
    </row>
    <row r="164" spans="1:7" x14ac:dyDescent="0.25">
      <c r="A164" s="2">
        <v>32</v>
      </c>
      <c r="B164" s="3" t="s">
        <v>143</v>
      </c>
      <c r="C164" s="2" t="s">
        <v>241</v>
      </c>
      <c r="D164" s="2"/>
      <c r="E164" s="2"/>
      <c r="F164" s="2"/>
      <c r="G164" s="2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4"/>
  <sheetViews>
    <sheetView topLeftCell="H130" zoomScale="85" zoomScaleNormal="85" workbookViewId="0">
      <selection activeCell="R133" sqref="R133:R164"/>
    </sheetView>
  </sheetViews>
  <sheetFormatPr defaultRowHeight="15" outlineLevelCol="2" x14ac:dyDescent="0.25"/>
  <cols>
    <col min="2" max="2" width="11.85546875" style="1" bestFit="1" customWidth="1"/>
    <col min="3" max="3" width="22.42578125" bestFit="1" customWidth="1"/>
    <col min="4" max="4" width="14" customWidth="1" outlineLevel="2"/>
    <col min="5" max="9" width="10.85546875" customWidth="1" outlineLevel="2"/>
    <col min="10" max="10" width="10.85546875" style="9" customWidth="1" outlineLevel="2"/>
    <col min="11" max="12" width="10.85546875" customWidth="1" outlineLevel="2"/>
    <col min="13" max="13" width="11.85546875" customWidth="1" outlineLevel="2"/>
    <col min="14" max="14" width="11.85546875" customWidth="1" outlineLevel="2" collapsed="1"/>
    <col min="15" max="16" width="11.85546875" customWidth="1" outlineLevel="2"/>
    <col min="17" max="17" width="11.85546875" style="9" customWidth="1" outlineLevel="2"/>
    <col min="18" max="18" width="14.7109375" style="9" bestFit="1" customWidth="1" outlineLevel="1"/>
    <col min="19" max="19" width="9.140625" style="9" customWidth="1" outlineLevel="1"/>
    <col min="20" max="20" width="11.85546875" customWidth="1" outlineLevel="1"/>
    <col min="21" max="22" width="12.140625" bestFit="1" customWidth="1"/>
    <col min="23" max="24" width="14.7109375" bestFit="1" customWidth="1"/>
  </cols>
  <sheetData>
    <row r="1" spans="1:24" x14ac:dyDescent="0.25">
      <c r="A1" t="s">
        <v>0</v>
      </c>
    </row>
    <row r="2" spans="1:24" x14ac:dyDescent="0.25">
      <c r="A2" t="s">
        <v>144</v>
      </c>
    </row>
    <row r="4" spans="1:24" x14ac:dyDescent="0.25">
      <c r="A4" t="s">
        <v>1</v>
      </c>
      <c r="D4" s="1" t="s">
        <v>2</v>
      </c>
    </row>
    <row r="6" spans="1:24" x14ac:dyDescent="0.25">
      <c r="A6" s="4" t="s">
        <v>109</v>
      </c>
      <c r="B6" s="5" t="s">
        <v>110</v>
      </c>
      <c r="C6" s="4" t="s">
        <v>111</v>
      </c>
      <c r="D6" s="4" t="s">
        <v>268</v>
      </c>
      <c r="E6" s="4" t="s">
        <v>269</v>
      </c>
      <c r="F6" s="4" t="s">
        <v>270</v>
      </c>
      <c r="G6" s="4" t="s">
        <v>271</v>
      </c>
      <c r="H6" s="4" t="s">
        <v>272</v>
      </c>
      <c r="I6" s="4" t="s">
        <v>273</v>
      </c>
      <c r="J6" s="4" t="s">
        <v>274</v>
      </c>
      <c r="K6" s="4" t="s">
        <v>275</v>
      </c>
      <c r="L6" s="4" t="s">
        <v>276</v>
      </c>
      <c r="M6" s="4" t="s">
        <v>277</v>
      </c>
      <c r="N6" s="10" t="s">
        <v>278</v>
      </c>
      <c r="O6" s="10" t="s">
        <v>279</v>
      </c>
      <c r="P6" s="10" t="s">
        <v>280</v>
      </c>
      <c r="Q6" s="10" t="s">
        <v>281</v>
      </c>
      <c r="R6" s="10" t="s">
        <v>282</v>
      </c>
      <c r="S6" s="10" t="s">
        <v>283</v>
      </c>
      <c r="T6" s="10" t="s">
        <v>284</v>
      </c>
      <c r="U6" s="11" t="s">
        <v>285</v>
      </c>
      <c r="V6" s="11" t="s">
        <v>286</v>
      </c>
      <c r="W6" s="12" t="s">
        <v>287</v>
      </c>
      <c r="X6" s="12" t="s">
        <v>288</v>
      </c>
    </row>
    <row r="7" spans="1:24" x14ac:dyDescent="0.25">
      <c r="A7" s="2">
        <v>1</v>
      </c>
      <c r="B7" s="3" t="s">
        <v>4</v>
      </c>
      <c r="C7" s="2" t="s">
        <v>5</v>
      </c>
      <c r="D7" s="2"/>
      <c r="E7" s="2"/>
      <c r="F7" s="2"/>
      <c r="G7" s="2"/>
      <c r="H7" s="2"/>
      <c r="I7" s="2"/>
      <c r="J7" s="8"/>
      <c r="K7" s="2"/>
      <c r="L7" s="2"/>
      <c r="M7" s="2"/>
      <c r="N7" s="2"/>
      <c r="O7" s="2"/>
      <c r="P7" s="2"/>
      <c r="Q7" s="8"/>
      <c r="R7" s="8"/>
      <c r="S7" s="8"/>
      <c r="T7" s="2"/>
      <c r="U7" s="2"/>
      <c r="V7" s="2"/>
      <c r="W7" s="2">
        <f>SUM(D7:V7)</f>
        <v>0</v>
      </c>
      <c r="X7" s="2">
        <f>IF(W7&lt;51,W7,50)</f>
        <v>0</v>
      </c>
    </row>
    <row r="8" spans="1:24" x14ac:dyDescent="0.25">
      <c r="A8" s="2">
        <v>2</v>
      </c>
      <c r="B8" s="3" t="s">
        <v>6</v>
      </c>
      <c r="C8" s="2" t="s">
        <v>146</v>
      </c>
      <c r="D8" s="2"/>
      <c r="E8" s="2"/>
      <c r="F8" s="2"/>
      <c r="G8" s="2"/>
      <c r="H8" s="2"/>
      <c r="I8" s="2"/>
      <c r="J8" s="8"/>
      <c r="K8" s="2"/>
      <c r="L8" s="2"/>
      <c r="M8" s="2"/>
      <c r="N8" s="2"/>
      <c r="O8" s="2"/>
      <c r="P8" s="2"/>
      <c r="Q8" s="8"/>
      <c r="R8" s="8"/>
      <c r="S8" s="8"/>
      <c r="T8" s="2"/>
      <c r="U8" s="2"/>
      <c r="V8" s="2"/>
      <c r="W8" s="2">
        <f t="shared" ref="W8:W71" si="0">SUM(D8:V8)</f>
        <v>0</v>
      </c>
      <c r="X8" s="2">
        <f t="shared" ref="X8:X71" si="1">IF(W8&lt;51,W8,50)</f>
        <v>0</v>
      </c>
    </row>
    <row r="9" spans="1:24" x14ac:dyDescent="0.25">
      <c r="A9" s="2">
        <v>3</v>
      </c>
      <c r="B9" s="3" t="s">
        <v>7</v>
      </c>
      <c r="C9" s="2" t="s">
        <v>8</v>
      </c>
      <c r="D9" s="2"/>
      <c r="E9" s="2"/>
      <c r="F9" s="2"/>
      <c r="G9" s="2"/>
      <c r="H9" s="2"/>
      <c r="I9" s="2"/>
      <c r="J9" s="8"/>
      <c r="K9" s="2"/>
      <c r="L9" s="2"/>
      <c r="M9" s="2"/>
      <c r="N9" s="2"/>
      <c r="O9" s="2"/>
      <c r="P9" s="2"/>
      <c r="Q9" s="8"/>
      <c r="R9" s="8"/>
      <c r="S9" s="8"/>
      <c r="T9" s="2"/>
      <c r="U9" s="2"/>
      <c r="V9" s="2"/>
      <c r="W9" s="2">
        <f t="shared" si="0"/>
        <v>0</v>
      </c>
      <c r="X9" s="2">
        <f t="shared" si="1"/>
        <v>0</v>
      </c>
    </row>
    <row r="10" spans="1:24" x14ac:dyDescent="0.25">
      <c r="A10" s="2">
        <v>4</v>
      </c>
      <c r="B10" s="3" t="s">
        <v>9</v>
      </c>
      <c r="C10" s="2" t="s">
        <v>147</v>
      </c>
      <c r="D10" s="2">
        <v>5</v>
      </c>
      <c r="E10" s="2">
        <v>5</v>
      </c>
      <c r="F10" s="2">
        <v>5</v>
      </c>
      <c r="G10" s="2">
        <v>5</v>
      </c>
      <c r="H10" s="2">
        <v>5</v>
      </c>
      <c r="I10" s="2">
        <v>5</v>
      </c>
      <c r="J10" s="8">
        <v>5</v>
      </c>
      <c r="K10" s="2">
        <v>5</v>
      </c>
      <c r="L10" s="2"/>
      <c r="M10" s="2">
        <v>5</v>
      </c>
      <c r="N10" s="2">
        <v>5</v>
      </c>
      <c r="O10" s="8">
        <v>5</v>
      </c>
      <c r="P10" s="8">
        <v>5</v>
      </c>
      <c r="Q10" s="8"/>
      <c r="R10" s="8">
        <v>5</v>
      </c>
      <c r="S10" s="8"/>
      <c r="T10" s="2"/>
      <c r="U10" s="2">
        <v>5</v>
      </c>
      <c r="V10" s="2"/>
      <c r="W10" s="2">
        <f t="shared" si="0"/>
        <v>70</v>
      </c>
      <c r="X10" s="2">
        <f t="shared" si="1"/>
        <v>50</v>
      </c>
    </row>
    <row r="11" spans="1:24" x14ac:dyDescent="0.25">
      <c r="A11" s="2">
        <v>5</v>
      </c>
      <c r="B11" s="3" t="s">
        <v>10</v>
      </c>
      <c r="C11" s="2" t="s">
        <v>11</v>
      </c>
      <c r="D11" s="2"/>
      <c r="E11" s="2"/>
      <c r="F11" s="2"/>
      <c r="G11" s="2"/>
      <c r="H11" s="2"/>
      <c r="I11" s="2"/>
      <c r="J11" s="8">
        <v>5</v>
      </c>
      <c r="K11" s="2">
        <v>5</v>
      </c>
      <c r="L11" s="2"/>
      <c r="M11" s="2"/>
      <c r="N11" s="2">
        <v>5</v>
      </c>
      <c r="O11" s="2"/>
      <c r="P11" s="2">
        <v>5</v>
      </c>
      <c r="Q11" s="8">
        <v>5</v>
      </c>
      <c r="R11" s="8">
        <v>5</v>
      </c>
      <c r="S11" s="8">
        <v>5</v>
      </c>
      <c r="T11" s="2">
        <v>5</v>
      </c>
      <c r="U11" s="2"/>
      <c r="V11" s="2"/>
      <c r="W11" s="2">
        <f t="shared" si="0"/>
        <v>40</v>
      </c>
      <c r="X11" s="2">
        <f t="shared" si="1"/>
        <v>40</v>
      </c>
    </row>
    <row r="12" spans="1:24" x14ac:dyDescent="0.25">
      <c r="A12" s="2">
        <v>6</v>
      </c>
      <c r="B12" s="3" t="s">
        <v>12</v>
      </c>
      <c r="C12" s="2" t="s">
        <v>148</v>
      </c>
      <c r="D12" s="2">
        <v>7</v>
      </c>
      <c r="E12" s="2"/>
      <c r="F12" s="2">
        <v>5</v>
      </c>
      <c r="G12" s="2">
        <v>5</v>
      </c>
      <c r="H12" s="2">
        <v>7</v>
      </c>
      <c r="I12" s="2">
        <v>5</v>
      </c>
      <c r="J12" s="8">
        <v>7</v>
      </c>
      <c r="K12" s="2">
        <v>7</v>
      </c>
      <c r="L12" s="2">
        <v>5</v>
      </c>
      <c r="M12" s="2"/>
      <c r="N12" s="2">
        <v>5</v>
      </c>
      <c r="O12" s="8">
        <v>5</v>
      </c>
      <c r="P12" s="2"/>
      <c r="Q12" s="8">
        <v>5</v>
      </c>
      <c r="R12" s="8"/>
      <c r="S12" s="8">
        <v>5</v>
      </c>
      <c r="T12" s="2"/>
      <c r="U12" s="2">
        <v>5</v>
      </c>
      <c r="V12" s="2"/>
      <c r="W12" s="2">
        <f t="shared" si="0"/>
        <v>73</v>
      </c>
      <c r="X12" s="2">
        <f t="shared" si="1"/>
        <v>50</v>
      </c>
    </row>
    <row r="13" spans="1:24" x14ac:dyDescent="0.25">
      <c r="A13" s="2">
        <v>7</v>
      </c>
      <c r="B13" s="3" t="s">
        <v>13</v>
      </c>
      <c r="C13" s="2" t="s">
        <v>149</v>
      </c>
      <c r="D13" s="2"/>
      <c r="E13" s="2"/>
      <c r="F13" s="2"/>
      <c r="G13" s="2"/>
      <c r="H13" s="2"/>
      <c r="I13" s="2"/>
      <c r="J13" s="8"/>
      <c r="K13" s="2"/>
      <c r="L13" s="2"/>
      <c r="M13" s="2"/>
      <c r="N13" s="2"/>
      <c r="O13" s="2"/>
      <c r="P13" s="2"/>
      <c r="Q13" s="8"/>
      <c r="R13" s="8"/>
      <c r="S13" s="8"/>
      <c r="T13" s="2"/>
      <c r="U13" s="2"/>
      <c r="V13" s="2"/>
      <c r="W13" s="2">
        <f t="shared" si="0"/>
        <v>0</v>
      </c>
      <c r="X13" s="2">
        <f t="shared" si="1"/>
        <v>0</v>
      </c>
    </row>
    <row r="14" spans="1:24" x14ac:dyDescent="0.25">
      <c r="A14" s="2">
        <v>8</v>
      </c>
      <c r="B14" s="3" t="s">
        <v>14</v>
      </c>
      <c r="C14" s="2" t="s">
        <v>150</v>
      </c>
      <c r="D14" s="2"/>
      <c r="E14" s="2"/>
      <c r="F14" s="2"/>
      <c r="G14" s="2"/>
      <c r="H14" s="2"/>
      <c r="I14" s="2"/>
      <c r="J14" s="8"/>
      <c r="K14" s="2"/>
      <c r="L14" s="2"/>
      <c r="M14" s="2"/>
      <c r="N14" s="2"/>
      <c r="O14" s="2"/>
      <c r="P14" s="2"/>
      <c r="Q14" s="8"/>
      <c r="R14" s="8"/>
      <c r="S14" s="8"/>
      <c r="T14" s="2"/>
      <c r="U14" s="2"/>
      <c r="V14" s="2"/>
      <c r="W14" s="2">
        <f t="shared" si="0"/>
        <v>0</v>
      </c>
      <c r="X14" s="2">
        <f t="shared" si="1"/>
        <v>0</v>
      </c>
    </row>
    <row r="15" spans="1:24" x14ac:dyDescent="0.25">
      <c r="A15" s="2">
        <v>9</v>
      </c>
      <c r="B15" s="3" t="s">
        <v>15</v>
      </c>
      <c r="C15" s="2" t="s">
        <v>151</v>
      </c>
      <c r="D15" s="8"/>
      <c r="E15" s="2"/>
      <c r="F15" s="2"/>
      <c r="G15" s="2"/>
      <c r="H15" s="2"/>
      <c r="I15" s="2"/>
      <c r="J15" s="8"/>
      <c r="K15" s="2"/>
      <c r="L15" s="2"/>
      <c r="M15" s="2"/>
      <c r="N15" s="2"/>
      <c r="O15" s="2"/>
      <c r="P15" s="2"/>
      <c r="Q15" s="8">
        <v>5</v>
      </c>
      <c r="R15" s="8"/>
      <c r="S15" s="8">
        <v>5</v>
      </c>
      <c r="T15" s="2"/>
      <c r="U15" s="2"/>
      <c r="V15" s="2"/>
      <c r="W15" s="2">
        <f t="shared" si="0"/>
        <v>10</v>
      </c>
      <c r="X15" s="2">
        <f t="shared" si="1"/>
        <v>10</v>
      </c>
    </row>
    <row r="16" spans="1:24" x14ac:dyDescent="0.25">
      <c r="A16" s="2">
        <v>10</v>
      </c>
      <c r="B16" s="3" t="s">
        <v>16</v>
      </c>
      <c r="C16" s="2" t="s">
        <v>152</v>
      </c>
      <c r="D16" s="2"/>
      <c r="E16" s="2"/>
      <c r="F16" s="2"/>
      <c r="G16" s="2"/>
      <c r="H16" s="2"/>
      <c r="I16" s="2"/>
      <c r="J16" s="8"/>
      <c r="K16" s="2"/>
      <c r="L16" s="2"/>
      <c r="M16" s="2"/>
      <c r="N16" s="2"/>
      <c r="O16" s="2"/>
      <c r="P16" s="2">
        <v>5</v>
      </c>
      <c r="Q16" s="8"/>
      <c r="R16" s="8"/>
      <c r="S16" s="8"/>
      <c r="T16" s="2"/>
      <c r="U16" s="2"/>
      <c r="V16" s="2"/>
      <c r="W16" s="2">
        <f t="shared" si="0"/>
        <v>5</v>
      </c>
      <c r="X16" s="2">
        <f t="shared" si="1"/>
        <v>5</v>
      </c>
    </row>
    <row r="17" spans="1:24" x14ac:dyDescent="0.25">
      <c r="A17" s="2">
        <v>11</v>
      </c>
      <c r="B17" s="3" t="s">
        <v>17</v>
      </c>
      <c r="C17" s="2" t="s">
        <v>18</v>
      </c>
      <c r="D17" s="2">
        <v>5</v>
      </c>
      <c r="E17" s="2">
        <v>7</v>
      </c>
      <c r="F17" s="2">
        <v>5</v>
      </c>
      <c r="G17" s="2">
        <v>5</v>
      </c>
      <c r="H17" s="2">
        <v>5</v>
      </c>
      <c r="I17" s="2">
        <v>5</v>
      </c>
      <c r="J17" s="8">
        <v>5</v>
      </c>
      <c r="K17" s="2"/>
      <c r="L17" s="2"/>
      <c r="M17" s="2">
        <v>5</v>
      </c>
      <c r="N17" s="2"/>
      <c r="O17" s="2"/>
      <c r="P17" s="2">
        <v>5</v>
      </c>
      <c r="Q17" s="8">
        <v>5</v>
      </c>
      <c r="R17" s="8">
        <v>5</v>
      </c>
      <c r="S17" s="8"/>
      <c r="T17" s="2"/>
      <c r="U17" s="2"/>
      <c r="V17" s="2"/>
      <c r="W17" s="2">
        <f t="shared" si="0"/>
        <v>57</v>
      </c>
      <c r="X17" s="2">
        <f t="shared" si="1"/>
        <v>50</v>
      </c>
    </row>
    <row r="18" spans="1:24" x14ac:dyDescent="0.25">
      <c r="A18" s="2">
        <v>12</v>
      </c>
      <c r="B18" s="3" t="s">
        <v>19</v>
      </c>
      <c r="C18" s="2" t="s">
        <v>153</v>
      </c>
      <c r="D18" s="2"/>
      <c r="E18" s="2"/>
      <c r="F18" s="2"/>
      <c r="G18" s="2"/>
      <c r="H18" s="2"/>
      <c r="I18" s="2"/>
      <c r="J18" s="8"/>
      <c r="K18" s="2"/>
      <c r="L18" s="2"/>
      <c r="M18" s="2"/>
      <c r="N18" s="2"/>
      <c r="O18" s="2"/>
      <c r="P18" s="2"/>
      <c r="Q18" s="8"/>
      <c r="R18" s="8"/>
      <c r="S18" s="8"/>
      <c r="T18" s="2"/>
      <c r="U18" s="2"/>
      <c r="V18" s="2"/>
      <c r="W18" s="2">
        <f t="shared" si="0"/>
        <v>0</v>
      </c>
      <c r="X18" s="2">
        <f t="shared" si="1"/>
        <v>0</v>
      </c>
    </row>
    <row r="19" spans="1:24" x14ac:dyDescent="0.25">
      <c r="A19" s="2">
        <v>13</v>
      </c>
      <c r="B19" s="3" t="s">
        <v>20</v>
      </c>
      <c r="C19" s="2" t="s">
        <v>242</v>
      </c>
      <c r="D19" s="2">
        <v>5</v>
      </c>
      <c r="E19" s="2">
        <v>5</v>
      </c>
      <c r="F19" s="2">
        <v>5</v>
      </c>
      <c r="G19" s="2">
        <v>7</v>
      </c>
      <c r="H19" s="2">
        <v>5</v>
      </c>
      <c r="I19" s="2">
        <v>7</v>
      </c>
      <c r="J19" s="8">
        <v>5</v>
      </c>
      <c r="K19" s="2">
        <v>5</v>
      </c>
      <c r="L19" s="2">
        <v>5</v>
      </c>
      <c r="M19" s="2">
        <v>5</v>
      </c>
      <c r="N19" s="2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8">
        <v>5</v>
      </c>
      <c r="U19" s="2">
        <v>5</v>
      </c>
      <c r="V19" s="2"/>
      <c r="W19" s="2">
        <f t="shared" si="0"/>
        <v>94</v>
      </c>
      <c r="X19" s="2">
        <f t="shared" si="1"/>
        <v>50</v>
      </c>
    </row>
    <row r="20" spans="1:24" x14ac:dyDescent="0.25">
      <c r="A20" s="2">
        <v>14</v>
      </c>
      <c r="B20" s="3" t="s">
        <v>21</v>
      </c>
      <c r="C20" s="2" t="s">
        <v>154</v>
      </c>
      <c r="D20" s="2"/>
      <c r="E20" s="2"/>
      <c r="F20" s="2"/>
      <c r="G20" s="2"/>
      <c r="H20" s="2"/>
      <c r="I20" s="2"/>
      <c r="J20" s="8"/>
      <c r="K20" s="2"/>
      <c r="L20" s="2"/>
      <c r="M20" s="2"/>
      <c r="N20" s="2"/>
      <c r="O20" s="2"/>
      <c r="P20" s="2"/>
      <c r="Q20" s="8"/>
      <c r="R20" s="8"/>
      <c r="S20" s="8"/>
      <c r="T20" s="2"/>
      <c r="U20" s="2"/>
      <c r="V20" s="2"/>
      <c r="W20" s="2">
        <f t="shared" si="0"/>
        <v>0</v>
      </c>
      <c r="X20" s="2">
        <f t="shared" si="1"/>
        <v>0</v>
      </c>
    </row>
    <row r="21" spans="1:24" x14ac:dyDescent="0.25">
      <c r="A21" s="2">
        <v>15</v>
      </c>
      <c r="B21" s="3" t="s">
        <v>22</v>
      </c>
      <c r="C21" s="2" t="s">
        <v>155</v>
      </c>
      <c r="D21" s="2"/>
      <c r="E21" s="2"/>
      <c r="F21" s="2"/>
      <c r="G21" s="2"/>
      <c r="H21" s="2"/>
      <c r="I21" s="2"/>
      <c r="J21" s="8"/>
      <c r="K21" s="2"/>
      <c r="L21" s="2"/>
      <c r="M21" s="2"/>
      <c r="N21" s="2"/>
      <c r="O21" s="2"/>
      <c r="P21" s="2"/>
      <c r="Q21" s="8"/>
      <c r="R21" s="8"/>
      <c r="S21" s="8"/>
      <c r="T21" s="2"/>
      <c r="U21" s="2"/>
      <c r="V21" s="2"/>
      <c r="W21" s="2">
        <f t="shared" si="0"/>
        <v>0</v>
      </c>
      <c r="X21" s="2">
        <f t="shared" si="1"/>
        <v>0</v>
      </c>
    </row>
    <row r="22" spans="1:24" x14ac:dyDescent="0.25">
      <c r="A22" s="2">
        <v>16</v>
      </c>
      <c r="B22" s="3" t="s">
        <v>23</v>
      </c>
      <c r="C22" s="2" t="s">
        <v>156</v>
      </c>
      <c r="D22" s="2"/>
      <c r="E22" s="2"/>
      <c r="F22" s="2"/>
      <c r="G22" s="2"/>
      <c r="H22" s="2"/>
      <c r="I22" s="2"/>
      <c r="J22" s="8"/>
      <c r="K22" s="2"/>
      <c r="L22" s="2"/>
      <c r="M22" s="2"/>
      <c r="N22" s="2"/>
      <c r="O22" s="2"/>
      <c r="P22" s="2"/>
      <c r="Q22" s="8"/>
      <c r="R22" s="8"/>
      <c r="S22" s="8"/>
      <c r="T22" s="2"/>
      <c r="U22" s="2"/>
      <c r="V22" s="2"/>
      <c r="W22" s="2">
        <f t="shared" si="0"/>
        <v>0</v>
      </c>
      <c r="X22" s="2">
        <f t="shared" si="1"/>
        <v>0</v>
      </c>
    </row>
    <row r="23" spans="1:24" x14ac:dyDescent="0.25">
      <c r="A23" s="2">
        <v>17</v>
      </c>
      <c r="B23" s="3" t="s">
        <v>24</v>
      </c>
      <c r="C23" s="2" t="s">
        <v>157</v>
      </c>
      <c r="D23" s="2"/>
      <c r="E23" s="2"/>
      <c r="F23" s="2"/>
      <c r="G23" s="2"/>
      <c r="H23" s="2"/>
      <c r="I23" s="2"/>
      <c r="J23" s="8"/>
      <c r="K23" s="2"/>
      <c r="L23" s="2"/>
      <c r="M23" s="2"/>
      <c r="N23" s="2">
        <v>5</v>
      </c>
      <c r="O23" s="2"/>
      <c r="P23" s="2"/>
      <c r="Q23" s="8"/>
      <c r="R23" s="8"/>
      <c r="S23" s="8"/>
      <c r="T23" s="2"/>
      <c r="U23" s="2"/>
      <c r="V23" s="2"/>
      <c r="W23" s="2">
        <f t="shared" si="0"/>
        <v>5</v>
      </c>
      <c r="X23" s="2">
        <f t="shared" si="1"/>
        <v>5</v>
      </c>
    </row>
    <row r="24" spans="1:24" x14ac:dyDescent="0.25">
      <c r="A24" s="2">
        <v>18</v>
      </c>
      <c r="B24" s="3" t="s">
        <v>25</v>
      </c>
      <c r="C24" s="2" t="s">
        <v>158</v>
      </c>
      <c r="D24" s="2"/>
      <c r="E24" s="2"/>
      <c r="F24" s="2"/>
      <c r="G24" s="2"/>
      <c r="H24" s="2"/>
      <c r="I24" s="2"/>
      <c r="J24" s="8"/>
      <c r="K24" s="2"/>
      <c r="L24" s="2"/>
      <c r="M24" s="2"/>
      <c r="N24" s="2"/>
      <c r="O24" s="2"/>
      <c r="P24" s="2"/>
      <c r="Q24" s="8"/>
      <c r="R24" s="8"/>
      <c r="S24" s="8"/>
      <c r="T24" s="2"/>
      <c r="U24" s="2"/>
      <c r="V24" s="2"/>
      <c r="W24" s="2">
        <f t="shared" si="0"/>
        <v>0</v>
      </c>
      <c r="X24" s="2">
        <f t="shared" si="1"/>
        <v>0</v>
      </c>
    </row>
    <row r="25" spans="1:24" x14ac:dyDescent="0.25">
      <c r="A25" s="2">
        <v>19</v>
      </c>
      <c r="B25" s="3" t="s">
        <v>26</v>
      </c>
      <c r="C25" s="2" t="s">
        <v>159</v>
      </c>
      <c r="D25" s="2"/>
      <c r="E25" s="2"/>
      <c r="F25" s="2"/>
      <c r="G25" s="2"/>
      <c r="H25" s="2"/>
      <c r="I25" s="2"/>
      <c r="J25" s="8"/>
      <c r="K25" s="2"/>
      <c r="L25" s="2"/>
      <c r="M25" s="2"/>
      <c r="N25" s="2"/>
      <c r="O25" s="2"/>
      <c r="P25" s="2"/>
      <c r="Q25" s="8"/>
      <c r="R25" s="8"/>
      <c r="S25" s="8"/>
      <c r="T25" s="2"/>
      <c r="U25" s="2"/>
      <c r="V25" s="2"/>
      <c r="W25" s="2">
        <f t="shared" si="0"/>
        <v>0</v>
      </c>
      <c r="X25" s="2">
        <f t="shared" si="1"/>
        <v>0</v>
      </c>
    </row>
    <row r="26" spans="1:24" x14ac:dyDescent="0.25">
      <c r="A26" s="2">
        <v>20</v>
      </c>
      <c r="B26" s="3" t="s">
        <v>27</v>
      </c>
      <c r="C26" s="2" t="s">
        <v>160</v>
      </c>
      <c r="D26" s="2"/>
      <c r="E26" s="2"/>
      <c r="F26" s="2"/>
      <c r="G26" s="2"/>
      <c r="H26" s="2"/>
      <c r="I26" s="2"/>
      <c r="J26" s="8"/>
      <c r="K26" s="2"/>
      <c r="L26" s="2"/>
      <c r="M26" s="2"/>
      <c r="N26" s="2">
        <v>5</v>
      </c>
      <c r="O26" s="2">
        <v>5</v>
      </c>
      <c r="P26" s="2"/>
      <c r="Q26" s="8"/>
      <c r="R26" s="8">
        <v>5</v>
      </c>
      <c r="S26" s="8"/>
      <c r="T26" s="2"/>
      <c r="U26" s="2"/>
      <c r="V26" s="2"/>
      <c r="W26" s="2">
        <f t="shared" si="0"/>
        <v>15</v>
      </c>
      <c r="X26" s="2">
        <f t="shared" si="1"/>
        <v>15</v>
      </c>
    </row>
    <row r="27" spans="1:24" x14ac:dyDescent="0.25">
      <c r="A27" s="2">
        <v>21</v>
      </c>
      <c r="B27" s="3" t="s">
        <v>28</v>
      </c>
      <c r="C27" s="2" t="s">
        <v>161</v>
      </c>
      <c r="D27" s="2"/>
      <c r="E27" s="2"/>
      <c r="F27" s="2"/>
      <c r="G27" s="2"/>
      <c r="H27" s="2">
        <v>5</v>
      </c>
      <c r="I27" s="2"/>
      <c r="J27" s="8"/>
      <c r="K27" s="2"/>
      <c r="L27" s="2"/>
      <c r="M27" s="2"/>
      <c r="N27" s="2"/>
      <c r="O27" s="2"/>
      <c r="P27" s="2"/>
      <c r="Q27" s="8"/>
      <c r="R27" s="8">
        <v>5</v>
      </c>
      <c r="S27" s="8"/>
      <c r="T27" s="2"/>
      <c r="U27" s="2"/>
      <c r="V27" s="2"/>
      <c r="W27" s="2">
        <f t="shared" si="0"/>
        <v>10</v>
      </c>
      <c r="X27" s="2">
        <f t="shared" si="1"/>
        <v>10</v>
      </c>
    </row>
    <row r="28" spans="1:24" x14ac:dyDescent="0.25">
      <c r="A28" s="2">
        <v>22</v>
      </c>
      <c r="B28" s="3" t="s">
        <v>29</v>
      </c>
      <c r="C28" s="2" t="s">
        <v>162</v>
      </c>
      <c r="D28" s="2"/>
      <c r="E28" s="2"/>
      <c r="F28" s="2"/>
      <c r="G28" s="2"/>
      <c r="H28" s="2"/>
      <c r="I28" s="2"/>
      <c r="J28" s="8"/>
      <c r="K28" s="2"/>
      <c r="L28" s="2"/>
      <c r="M28" s="2"/>
      <c r="N28" s="2"/>
      <c r="O28" s="2"/>
      <c r="P28" s="2"/>
      <c r="Q28" s="8"/>
      <c r="R28" s="8"/>
      <c r="S28" s="8"/>
      <c r="T28" s="2"/>
      <c r="U28" s="2"/>
      <c r="V28" s="2"/>
      <c r="W28" s="2">
        <f t="shared" si="0"/>
        <v>0</v>
      </c>
      <c r="X28" s="2">
        <f t="shared" si="1"/>
        <v>0</v>
      </c>
    </row>
    <row r="29" spans="1:24" x14ac:dyDescent="0.25">
      <c r="A29" s="2">
        <v>23</v>
      </c>
      <c r="B29" s="3" t="s">
        <v>30</v>
      </c>
      <c r="C29" s="2" t="s">
        <v>31</v>
      </c>
      <c r="D29" s="2"/>
      <c r="E29" s="2"/>
      <c r="F29" s="2"/>
      <c r="G29" s="2"/>
      <c r="H29" s="2"/>
      <c r="I29" s="2"/>
      <c r="J29" s="8"/>
      <c r="K29" s="2"/>
      <c r="L29" s="2"/>
      <c r="M29" s="2"/>
      <c r="N29" s="2"/>
      <c r="O29" s="2"/>
      <c r="P29" s="2"/>
      <c r="Q29" s="8"/>
      <c r="R29" s="8"/>
      <c r="S29" s="8"/>
      <c r="T29" s="2"/>
      <c r="U29" s="2"/>
      <c r="V29" s="2"/>
      <c r="W29" s="2">
        <f t="shared" si="0"/>
        <v>0</v>
      </c>
      <c r="X29" s="2">
        <f t="shared" si="1"/>
        <v>0</v>
      </c>
    </row>
    <row r="30" spans="1:24" x14ac:dyDescent="0.25">
      <c r="A30" s="2">
        <v>24</v>
      </c>
      <c r="B30" s="3" t="s">
        <v>32</v>
      </c>
      <c r="C30" s="2" t="s">
        <v>163</v>
      </c>
      <c r="D30" s="2"/>
      <c r="E30" s="2"/>
      <c r="F30" s="2"/>
      <c r="G30" s="2"/>
      <c r="H30" s="2"/>
      <c r="I30" s="2"/>
      <c r="J30" s="8"/>
      <c r="K30" s="2"/>
      <c r="L30" s="2"/>
      <c r="M30" s="2"/>
      <c r="N30" s="2"/>
      <c r="O30" s="2"/>
      <c r="P30" s="2"/>
      <c r="Q30" s="8"/>
      <c r="R30" s="8"/>
      <c r="S30" s="8"/>
      <c r="T30" s="2"/>
      <c r="U30" s="2"/>
      <c r="V30" s="2"/>
      <c r="W30" s="2">
        <f t="shared" si="0"/>
        <v>0</v>
      </c>
      <c r="X30" s="2">
        <f t="shared" si="1"/>
        <v>0</v>
      </c>
    </row>
    <row r="31" spans="1:24" x14ac:dyDescent="0.25">
      <c r="A31" s="2">
        <v>25</v>
      </c>
      <c r="B31" s="3" t="s">
        <v>33</v>
      </c>
      <c r="C31" s="2" t="s">
        <v>164</v>
      </c>
      <c r="D31" s="2"/>
      <c r="E31" s="2">
        <v>5</v>
      </c>
      <c r="F31" s="2">
        <v>5</v>
      </c>
      <c r="G31" s="2">
        <v>5</v>
      </c>
      <c r="H31" s="2">
        <v>5</v>
      </c>
      <c r="I31" s="2">
        <v>5</v>
      </c>
      <c r="J31" s="8"/>
      <c r="K31" s="2"/>
      <c r="L31" s="2"/>
      <c r="M31" s="2">
        <v>5</v>
      </c>
      <c r="N31" s="2"/>
      <c r="O31" s="2"/>
      <c r="P31" s="2"/>
      <c r="Q31" s="8">
        <v>5</v>
      </c>
      <c r="R31" s="8">
        <v>5</v>
      </c>
      <c r="S31" s="8">
        <v>5</v>
      </c>
      <c r="T31" s="2">
        <v>5</v>
      </c>
      <c r="U31" s="2">
        <v>5</v>
      </c>
      <c r="V31" s="2"/>
      <c r="W31" s="2">
        <f t="shared" si="0"/>
        <v>55</v>
      </c>
      <c r="X31" s="2">
        <f t="shared" si="1"/>
        <v>50</v>
      </c>
    </row>
    <row r="32" spans="1:24" x14ac:dyDescent="0.25">
      <c r="A32" s="2">
        <v>26</v>
      </c>
      <c r="B32" s="3" t="s">
        <v>34</v>
      </c>
      <c r="C32" s="2" t="s">
        <v>243</v>
      </c>
      <c r="D32" s="2">
        <v>7</v>
      </c>
      <c r="E32" s="2">
        <v>5</v>
      </c>
      <c r="F32" s="2">
        <v>5</v>
      </c>
      <c r="G32" s="2">
        <v>5</v>
      </c>
      <c r="H32" s="2">
        <v>5</v>
      </c>
      <c r="I32" s="2">
        <v>7</v>
      </c>
      <c r="J32" s="8">
        <v>7</v>
      </c>
      <c r="K32" s="2">
        <v>5</v>
      </c>
      <c r="L32" s="2"/>
      <c r="M32" s="2"/>
      <c r="N32" s="2"/>
      <c r="O32" s="2">
        <v>5</v>
      </c>
      <c r="P32" s="2">
        <v>5</v>
      </c>
      <c r="Q32" s="8">
        <v>5</v>
      </c>
      <c r="R32" s="8">
        <v>5</v>
      </c>
      <c r="S32" s="8">
        <v>5</v>
      </c>
      <c r="T32" s="2"/>
      <c r="U32" s="2">
        <v>5</v>
      </c>
      <c r="V32" s="2"/>
      <c r="W32" s="2">
        <f t="shared" si="0"/>
        <v>76</v>
      </c>
      <c r="X32" s="2">
        <f t="shared" si="1"/>
        <v>50</v>
      </c>
    </row>
    <row r="33" spans="1:24" x14ac:dyDescent="0.25">
      <c r="A33" s="2">
        <v>27</v>
      </c>
      <c r="B33" s="3" t="s">
        <v>35</v>
      </c>
      <c r="C33" s="2" t="s">
        <v>257</v>
      </c>
      <c r="D33" s="2"/>
      <c r="E33" s="2"/>
      <c r="F33" s="2"/>
      <c r="G33" s="2"/>
      <c r="H33" s="2"/>
      <c r="I33" s="2"/>
      <c r="J33" s="8"/>
      <c r="K33" s="2"/>
      <c r="L33" s="2"/>
      <c r="M33" s="2"/>
      <c r="N33" s="2"/>
      <c r="O33" s="2"/>
      <c r="P33" s="2"/>
      <c r="Q33" s="8"/>
      <c r="R33" s="8"/>
      <c r="S33" s="8"/>
      <c r="T33" s="2"/>
      <c r="U33" s="2"/>
      <c r="V33" s="2"/>
      <c r="W33" s="2">
        <f t="shared" si="0"/>
        <v>0</v>
      </c>
      <c r="X33" s="2">
        <f t="shared" si="1"/>
        <v>0</v>
      </c>
    </row>
    <row r="34" spans="1:24" x14ac:dyDescent="0.25">
      <c r="A34" s="2">
        <v>28</v>
      </c>
      <c r="B34" s="3" t="s">
        <v>36</v>
      </c>
      <c r="C34" s="2" t="s">
        <v>244</v>
      </c>
      <c r="D34" s="2"/>
      <c r="E34" s="2"/>
      <c r="F34" s="2"/>
      <c r="G34" s="2"/>
      <c r="H34" s="2"/>
      <c r="I34" s="2"/>
      <c r="J34" s="8"/>
      <c r="K34" s="2"/>
      <c r="L34" s="2"/>
      <c r="M34" s="2"/>
      <c r="N34" s="2"/>
      <c r="O34" s="2"/>
      <c r="P34" s="2"/>
      <c r="Q34" s="8"/>
      <c r="R34" s="8"/>
      <c r="S34" s="8"/>
      <c r="T34" s="2"/>
      <c r="U34" s="2"/>
      <c r="V34" s="2"/>
      <c r="W34" s="2">
        <f t="shared" si="0"/>
        <v>0</v>
      </c>
      <c r="X34" s="2">
        <f t="shared" si="1"/>
        <v>0</v>
      </c>
    </row>
    <row r="35" spans="1:24" x14ac:dyDescent="0.25">
      <c r="A35" s="2">
        <v>29</v>
      </c>
      <c r="B35" s="3" t="s">
        <v>37</v>
      </c>
      <c r="C35" s="2" t="s">
        <v>258</v>
      </c>
      <c r="D35" s="2"/>
      <c r="E35" s="2"/>
      <c r="F35" s="2"/>
      <c r="G35" s="2"/>
      <c r="H35" s="2"/>
      <c r="I35" s="2"/>
      <c r="J35" s="8"/>
      <c r="K35" s="2"/>
      <c r="L35" s="2"/>
      <c r="M35" s="2"/>
      <c r="N35" s="2"/>
      <c r="O35" s="2"/>
      <c r="P35" s="2"/>
      <c r="Q35" s="8"/>
      <c r="R35" s="8"/>
      <c r="S35" s="8"/>
      <c r="T35" s="2"/>
      <c r="U35" s="2"/>
      <c r="V35" s="2"/>
      <c r="W35" s="2">
        <f t="shared" si="0"/>
        <v>0</v>
      </c>
      <c r="X35" s="2">
        <f t="shared" si="1"/>
        <v>0</v>
      </c>
    </row>
    <row r="36" spans="1:24" x14ac:dyDescent="0.25">
      <c r="A36" s="2">
        <v>30</v>
      </c>
      <c r="B36" s="3" t="s">
        <v>38</v>
      </c>
      <c r="C36" s="2" t="s">
        <v>165</v>
      </c>
      <c r="D36" s="2"/>
      <c r="E36" s="2"/>
      <c r="F36" s="2"/>
      <c r="G36" s="2"/>
      <c r="H36" s="2"/>
      <c r="I36" s="2"/>
      <c r="J36" s="8"/>
      <c r="K36" s="2"/>
      <c r="L36" s="2"/>
      <c r="M36" s="2"/>
      <c r="N36" s="2"/>
      <c r="O36" s="2"/>
      <c r="P36" s="2"/>
      <c r="Q36" s="8"/>
      <c r="R36" s="8"/>
      <c r="S36" s="8"/>
      <c r="T36" s="2"/>
      <c r="U36" s="2"/>
      <c r="V36" s="2"/>
      <c r="W36" s="2">
        <f t="shared" si="0"/>
        <v>0</v>
      </c>
      <c r="X36" s="2">
        <f t="shared" si="1"/>
        <v>0</v>
      </c>
    </row>
    <row r="37" spans="1:24" x14ac:dyDescent="0.25">
      <c r="A37" s="2">
        <v>31</v>
      </c>
      <c r="B37" s="3" t="s">
        <v>39</v>
      </c>
      <c r="C37" s="2" t="s">
        <v>166</v>
      </c>
      <c r="D37" s="2">
        <v>5</v>
      </c>
      <c r="E37" s="2">
        <v>5</v>
      </c>
      <c r="F37" s="2">
        <v>5</v>
      </c>
      <c r="G37" s="2">
        <v>5</v>
      </c>
      <c r="H37" s="2">
        <v>5</v>
      </c>
      <c r="I37" s="2"/>
      <c r="J37" s="8"/>
      <c r="K37" s="2"/>
      <c r="L37" s="2"/>
      <c r="M37" s="2"/>
      <c r="N37" s="2"/>
      <c r="O37" s="2"/>
      <c r="P37" s="2"/>
      <c r="Q37" s="8"/>
      <c r="R37" s="8"/>
      <c r="S37" s="8"/>
      <c r="T37" s="2"/>
      <c r="U37" s="2">
        <v>5</v>
      </c>
      <c r="V37" s="2"/>
      <c r="W37" s="2">
        <f t="shared" si="0"/>
        <v>30</v>
      </c>
      <c r="X37" s="2">
        <f t="shared" si="1"/>
        <v>30</v>
      </c>
    </row>
    <row r="38" spans="1:24" x14ac:dyDescent="0.25">
      <c r="A38" s="2">
        <v>32</v>
      </c>
      <c r="B38" s="3" t="s">
        <v>40</v>
      </c>
      <c r="C38" s="2" t="s">
        <v>167</v>
      </c>
      <c r="D38" s="2"/>
      <c r="E38" s="2">
        <v>5</v>
      </c>
      <c r="F38" s="2">
        <v>5</v>
      </c>
      <c r="G38" s="2">
        <v>5</v>
      </c>
      <c r="H38" s="2">
        <v>5</v>
      </c>
      <c r="I38" s="2"/>
      <c r="J38" s="8">
        <v>5</v>
      </c>
      <c r="K38" s="2"/>
      <c r="L38" s="2"/>
      <c r="M38" s="2">
        <v>7</v>
      </c>
      <c r="N38" s="2"/>
      <c r="O38" s="2"/>
      <c r="P38" s="2"/>
      <c r="Q38" s="8"/>
      <c r="R38" s="8"/>
      <c r="S38" s="8"/>
      <c r="T38" s="2"/>
      <c r="U38" s="2"/>
      <c r="V38" s="2"/>
      <c r="W38" s="2">
        <f t="shared" si="0"/>
        <v>32</v>
      </c>
      <c r="X38" s="2">
        <f t="shared" si="1"/>
        <v>32</v>
      </c>
    </row>
    <row r="39" spans="1:24" x14ac:dyDescent="0.25">
      <c r="A39" s="2">
        <v>33</v>
      </c>
      <c r="B39" s="3" t="s">
        <v>41</v>
      </c>
      <c r="C39" s="2" t="s">
        <v>168</v>
      </c>
      <c r="D39" s="2"/>
      <c r="E39" s="2"/>
      <c r="F39" s="2"/>
      <c r="G39" s="2">
        <v>5</v>
      </c>
      <c r="H39" s="2">
        <v>5</v>
      </c>
      <c r="I39" s="2">
        <v>5</v>
      </c>
      <c r="J39" s="8">
        <v>5</v>
      </c>
      <c r="K39" s="2"/>
      <c r="L39" s="2"/>
      <c r="M39" s="2">
        <v>5</v>
      </c>
      <c r="N39" s="2"/>
      <c r="O39" s="2"/>
      <c r="P39" s="2"/>
      <c r="Q39" s="8"/>
      <c r="R39" s="8"/>
      <c r="S39" s="8"/>
      <c r="T39" s="2"/>
      <c r="U39" s="2"/>
      <c r="V39" s="2"/>
      <c r="W39" s="2">
        <f t="shared" si="0"/>
        <v>25</v>
      </c>
      <c r="X39" s="2">
        <f t="shared" si="1"/>
        <v>25</v>
      </c>
    </row>
    <row r="40" spans="1:24" x14ac:dyDescent="0.25">
      <c r="A40" s="2">
        <v>34</v>
      </c>
      <c r="B40" s="3" t="s">
        <v>42</v>
      </c>
      <c r="C40" s="2" t="s">
        <v>169</v>
      </c>
      <c r="D40" s="2"/>
      <c r="E40" s="2"/>
      <c r="F40" s="2"/>
      <c r="G40" s="2"/>
      <c r="H40" s="2"/>
      <c r="I40" s="2"/>
      <c r="J40" s="8"/>
      <c r="K40" s="2"/>
      <c r="L40" s="2"/>
      <c r="M40" s="2"/>
      <c r="N40" s="2"/>
      <c r="O40" s="2"/>
      <c r="P40" s="2"/>
      <c r="Q40" s="8"/>
      <c r="R40" s="8"/>
      <c r="S40" s="8"/>
      <c r="T40" s="2"/>
      <c r="U40" s="2"/>
      <c r="V40" s="2"/>
      <c r="W40" s="2">
        <f t="shared" si="0"/>
        <v>0</v>
      </c>
      <c r="X40" s="2">
        <f t="shared" si="1"/>
        <v>0</v>
      </c>
    </row>
    <row r="41" spans="1:24" x14ac:dyDescent="0.25">
      <c r="A41" s="2">
        <v>35</v>
      </c>
      <c r="B41" s="3" t="s">
        <v>43</v>
      </c>
      <c r="C41" s="2" t="s">
        <v>170</v>
      </c>
      <c r="D41" s="2"/>
      <c r="E41" s="2"/>
      <c r="F41" s="2"/>
      <c r="G41" s="2"/>
      <c r="H41" s="2"/>
      <c r="I41" s="2"/>
      <c r="J41" s="8"/>
      <c r="K41" s="2"/>
      <c r="L41" s="2"/>
      <c r="M41" s="2"/>
      <c r="N41" s="2"/>
      <c r="O41" s="2"/>
      <c r="P41" s="2"/>
      <c r="Q41" s="8"/>
      <c r="R41" s="8"/>
      <c r="S41" s="8"/>
      <c r="T41" s="2"/>
      <c r="U41" s="2"/>
      <c r="V41" s="2"/>
      <c r="W41" s="2">
        <f t="shared" si="0"/>
        <v>0</v>
      </c>
      <c r="X41" s="2">
        <f t="shared" si="1"/>
        <v>0</v>
      </c>
    </row>
    <row r="42" spans="1:24" x14ac:dyDescent="0.25">
      <c r="A42" s="2">
        <v>36</v>
      </c>
      <c r="B42" s="3" t="s">
        <v>44</v>
      </c>
      <c r="C42" s="2" t="s">
        <v>171</v>
      </c>
      <c r="D42" s="2"/>
      <c r="E42" s="2"/>
      <c r="F42" s="2"/>
      <c r="G42" s="2"/>
      <c r="H42" s="2"/>
      <c r="I42" s="2"/>
      <c r="J42" s="8"/>
      <c r="K42" s="2"/>
      <c r="L42" s="2"/>
      <c r="M42" s="2"/>
      <c r="N42" s="2"/>
      <c r="O42" s="2"/>
      <c r="P42" s="2"/>
      <c r="Q42" s="8"/>
      <c r="R42" s="8"/>
      <c r="S42" s="8"/>
      <c r="T42" s="2"/>
      <c r="U42" s="2"/>
      <c r="V42" s="2"/>
      <c r="W42" s="2">
        <f t="shared" si="0"/>
        <v>0</v>
      </c>
      <c r="X42" s="2">
        <f t="shared" si="1"/>
        <v>0</v>
      </c>
    </row>
    <row r="43" spans="1:24" x14ac:dyDescent="0.25">
      <c r="A43" s="2">
        <v>37</v>
      </c>
      <c r="B43" s="3" t="s">
        <v>45</v>
      </c>
      <c r="C43" s="2" t="s">
        <v>245</v>
      </c>
      <c r="D43" s="2"/>
      <c r="E43" s="2"/>
      <c r="F43" s="2"/>
      <c r="G43" s="2"/>
      <c r="H43" s="2"/>
      <c r="I43" s="2"/>
      <c r="J43" s="8"/>
      <c r="K43" s="2"/>
      <c r="L43" s="2"/>
      <c r="M43" s="2"/>
      <c r="N43" s="2"/>
      <c r="O43" s="2"/>
      <c r="P43" s="2"/>
      <c r="Q43" s="8"/>
      <c r="R43" s="8"/>
      <c r="S43" s="8"/>
      <c r="T43" s="2"/>
      <c r="U43" s="2"/>
      <c r="V43" s="2"/>
      <c r="W43" s="2">
        <f t="shared" si="0"/>
        <v>0</v>
      </c>
      <c r="X43" s="2">
        <f t="shared" si="1"/>
        <v>0</v>
      </c>
    </row>
    <row r="44" spans="1:24" x14ac:dyDescent="0.25">
      <c r="A44" s="2">
        <v>38</v>
      </c>
      <c r="B44" s="3" t="s">
        <v>46</v>
      </c>
      <c r="C44" s="2" t="s">
        <v>172</v>
      </c>
      <c r="D44" s="2"/>
      <c r="E44" s="2"/>
      <c r="F44" s="2"/>
      <c r="G44" s="2"/>
      <c r="H44" s="2"/>
      <c r="I44" s="2"/>
      <c r="J44" s="8"/>
      <c r="K44" s="2">
        <v>5</v>
      </c>
      <c r="L44" s="2"/>
      <c r="M44" s="2"/>
      <c r="N44" s="2">
        <v>5</v>
      </c>
      <c r="O44" s="2">
        <v>5</v>
      </c>
      <c r="P44" s="2">
        <v>5</v>
      </c>
      <c r="Q44" s="8"/>
      <c r="R44" s="8">
        <v>5</v>
      </c>
      <c r="S44" s="8"/>
      <c r="T44" s="2"/>
      <c r="U44" s="2"/>
      <c r="V44" s="2"/>
      <c r="W44" s="2">
        <f t="shared" si="0"/>
        <v>25</v>
      </c>
      <c r="X44" s="2">
        <f t="shared" si="1"/>
        <v>25</v>
      </c>
    </row>
    <row r="45" spans="1:24" x14ac:dyDescent="0.25">
      <c r="A45" s="2">
        <v>39</v>
      </c>
      <c r="B45" s="3" t="s">
        <v>47</v>
      </c>
      <c r="C45" s="2" t="s">
        <v>254</v>
      </c>
      <c r="D45" s="2"/>
      <c r="E45" s="2"/>
      <c r="F45" s="2"/>
      <c r="G45" s="2"/>
      <c r="H45" s="2"/>
      <c r="I45" s="2"/>
      <c r="J45" s="8"/>
      <c r="K45" s="2"/>
      <c r="L45" s="2"/>
      <c r="M45" s="2"/>
      <c r="N45" s="2"/>
      <c r="O45" s="2"/>
      <c r="P45" s="2"/>
      <c r="Q45" s="8"/>
      <c r="R45" s="8"/>
      <c r="S45" s="8"/>
      <c r="T45" s="2"/>
      <c r="U45" s="2"/>
      <c r="V45" s="2"/>
      <c r="W45" s="2">
        <f t="shared" si="0"/>
        <v>0</v>
      </c>
      <c r="X45" s="2">
        <f t="shared" si="1"/>
        <v>0</v>
      </c>
    </row>
    <row r="46" spans="1:24" x14ac:dyDescent="0.25">
      <c r="A46" s="2">
        <v>40</v>
      </c>
      <c r="B46" s="3" t="s">
        <v>48</v>
      </c>
      <c r="C46" s="2" t="s">
        <v>173</v>
      </c>
      <c r="D46" s="2"/>
      <c r="E46" s="2"/>
      <c r="F46" s="2"/>
      <c r="G46" s="2"/>
      <c r="H46" s="2"/>
      <c r="I46" s="2"/>
      <c r="J46" s="8"/>
      <c r="K46" s="2"/>
      <c r="L46" s="2"/>
      <c r="M46" s="2"/>
      <c r="N46" s="2"/>
      <c r="O46" s="2"/>
      <c r="P46" s="2"/>
      <c r="Q46" s="8"/>
      <c r="R46" s="8"/>
      <c r="S46" s="8"/>
      <c r="T46" s="2"/>
      <c r="U46" s="2"/>
      <c r="V46" s="2"/>
      <c r="W46" s="2">
        <f t="shared" si="0"/>
        <v>0</v>
      </c>
      <c r="X46" s="2">
        <f t="shared" si="1"/>
        <v>0</v>
      </c>
    </row>
    <row r="47" spans="1:24" x14ac:dyDescent="0.25">
      <c r="A47" s="2">
        <v>41</v>
      </c>
      <c r="B47" s="3" t="s">
        <v>49</v>
      </c>
      <c r="C47" s="2" t="s">
        <v>174</v>
      </c>
      <c r="D47" s="2"/>
      <c r="E47" s="2"/>
      <c r="F47" s="2"/>
      <c r="G47" s="2"/>
      <c r="H47" s="2"/>
      <c r="I47" s="2"/>
      <c r="J47" s="8"/>
      <c r="K47" s="2"/>
      <c r="L47" s="2"/>
      <c r="M47" s="2"/>
      <c r="N47" s="2"/>
      <c r="O47" s="2"/>
      <c r="P47" s="2"/>
      <c r="Q47" s="8"/>
      <c r="R47" s="8"/>
      <c r="S47" s="8"/>
      <c r="T47" s="2"/>
      <c r="U47" s="2"/>
      <c r="V47" s="2"/>
      <c r="W47" s="2">
        <f t="shared" si="0"/>
        <v>0</v>
      </c>
      <c r="X47" s="2">
        <f t="shared" si="1"/>
        <v>0</v>
      </c>
    </row>
    <row r="48" spans="1:24" x14ac:dyDescent="0.25">
      <c r="A48" s="2">
        <v>42</v>
      </c>
      <c r="B48" s="3" t="s">
        <v>50</v>
      </c>
      <c r="C48" s="2" t="s">
        <v>51</v>
      </c>
      <c r="D48" s="2">
        <v>5</v>
      </c>
      <c r="E48" s="2">
        <v>5</v>
      </c>
      <c r="F48" s="2">
        <v>5</v>
      </c>
      <c r="G48" s="2">
        <v>5</v>
      </c>
      <c r="H48" s="2">
        <v>5</v>
      </c>
      <c r="I48" s="2">
        <v>5</v>
      </c>
      <c r="J48" s="8"/>
      <c r="K48" s="2"/>
      <c r="L48" s="2"/>
      <c r="M48" s="2">
        <v>5</v>
      </c>
      <c r="N48" s="2"/>
      <c r="O48" s="2"/>
      <c r="P48" s="2"/>
      <c r="Q48" s="8"/>
      <c r="R48" s="8"/>
      <c r="S48" s="8"/>
      <c r="T48" s="2"/>
      <c r="U48" s="2"/>
      <c r="V48" s="2"/>
      <c r="W48" s="2">
        <f t="shared" si="0"/>
        <v>35</v>
      </c>
      <c r="X48" s="2">
        <f t="shared" si="1"/>
        <v>35</v>
      </c>
    </row>
    <row r="49" spans="1:24" x14ac:dyDescent="0.25">
      <c r="A49" s="2">
        <v>43</v>
      </c>
      <c r="B49" s="3" t="s">
        <v>52</v>
      </c>
      <c r="C49" s="2" t="s">
        <v>246</v>
      </c>
      <c r="D49" s="2">
        <v>5</v>
      </c>
      <c r="E49" s="2">
        <v>5</v>
      </c>
      <c r="F49" s="2">
        <v>5</v>
      </c>
      <c r="G49" s="2">
        <v>5</v>
      </c>
      <c r="H49" s="2"/>
      <c r="I49" s="2"/>
      <c r="J49" s="8"/>
      <c r="K49" s="2"/>
      <c r="L49" s="2"/>
      <c r="M49" s="2"/>
      <c r="N49" s="2"/>
      <c r="O49" s="2"/>
      <c r="P49" s="2"/>
      <c r="Q49" s="8"/>
      <c r="R49" s="8"/>
      <c r="S49" s="8"/>
      <c r="T49" s="2"/>
      <c r="U49" s="2"/>
      <c r="V49" s="2"/>
      <c r="W49" s="2">
        <f t="shared" si="0"/>
        <v>20</v>
      </c>
      <c r="X49" s="2">
        <f t="shared" si="1"/>
        <v>20</v>
      </c>
    </row>
    <row r="50" spans="1:24" x14ac:dyDescent="0.25">
      <c r="A50" s="2">
        <v>44</v>
      </c>
      <c r="B50" s="3" t="s">
        <v>53</v>
      </c>
      <c r="C50" s="2" t="s">
        <v>247</v>
      </c>
      <c r="D50" s="2"/>
      <c r="E50" s="2"/>
      <c r="F50" s="2"/>
      <c r="G50" s="2"/>
      <c r="H50" s="2"/>
      <c r="I50" s="2"/>
      <c r="J50" s="8"/>
      <c r="K50" s="2"/>
      <c r="L50" s="2"/>
      <c r="M50" s="2"/>
      <c r="N50" s="2"/>
      <c r="O50" s="2"/>
      <c r="P50" s="2"/>
      <c r="Q50" s="8"/>
      <c r="R50" s="8"/>
      <c r="S50" s="8"/>
      <c r="T50" s="2"/>
      <c r="U50" s="2"/>
      <c r="V50" s="2"/>
      <c r="W50" s="2">
        <f t="shared" si="0"/>
        <v>0</v>
      </c>
      <c r="X50" s="2">
        <f t="shared" si="1"/>
        <v>0</v>
      </c>
    </row>
    <row r="51" spans="1:24" x14ac:dyDescent="0.25">
      <c r="A51" s="2">
        <v>45</v>
      </c>
      <c r="B51" s="3" t="s">
        <v>54</v>
      </c>
      <c r="C51" s="2" t="s">
        <v>175</v>
      </c>
      <c r="D51" s="2"/>
      <c r="E51" s="2"/>
      <c r="F51" s="2"/>
      <c r="G51" s="2"/>
      <c r="H51" s="2"/>
      <c r="I51" s="2"/>
      <c r="J51" s="8"/>
      <c r="K51" s="2"/>
      <c r="L51" s="2"/>
      <c r="M51" s="2"/>
      <c r="N51" s="2"/>
      <c r="O51" s="2"/>
      <c r="P51" s="2"/>
      <c r="Q51" s="8"/>
      <c r="R51" s="8"/>
      <c r="S51" s="8"/>
      <c r="T51" s="2"/>
      <c r="U51" s="2"/>
      <c r="V51" s="2"/>
      <c r="W51" s="2">
        <f t="shared" si="0"/>
        <v>0</v>
      </c>
      <c r="X51" s="2">
        <f t="shared" si="1"/>
        <v>0</v>
      </c>
    </row>
    <row r="52" spans="1:24" x14ac:dyDescent="0.25">
      <c r="A52" s="2">
        <v>46</v>
      </c>
      <c r="B52" s="3" t="s">
        <v>55</v>
      </c>
      <c r="C52" s="2" t="s">
        <v>56</v>
      </c>
      <c r="D52" s="2"/>
      <c r="E52" s="2"/>
      <c r="F52" s="2"/>
      <c r="G52" s="2"/>
      <c r="H52" s="2"/>
      <c r="I52" s="2"/>
      <c r="J52" s="8">
        <v>5</v>
      </c>
      <c r="K52" s="2">
        <v>5</v>
      </c>
      <c r="L52" s="2">
        <v>5</v>
      </c>
      <c r="M52" s="2"/>
      <c r="N52" s="2">
        <v>5</v>
      </c>
      <c r="O52" s="8">
        <v>5</v>
      </c>
      <c r="P52" s="8">
        <v>5</v>
      </c>
      <c r="Q52" s="8"/>
      <c r="R52" s="8">
        <v>5</v>
      </c>
      <c r="S52" s="8">
        <v>5</v>
      </c>
      <c r="T52" s="2"/>
      <c r="U52" s="2"/>
      <c r="V52" s="2"/>
      <c r="W52" s="2">
        <f t="shared" si="0"/>
        <v>40</v>
      </c>
      <c r="X52" s="2">
        <f t="shared" si="1"/>
        <v>40</v>
      </c>
    </row>
    <row r="53" spans="1:24" x14ac:dyDescent="0.25">
      <c r="A53" s="2">
        <v>47</v>
      </c>
      <c r="B53" s="3" t="s">
        <v>57</v>
      </c>
      <c r="C53" s="2" t="s">
        <v>176</v>
      </c>
      <c r="D53" s="2"/>
      <c r="E53" s="2"/>
      <c r="F53" s="2"/>
      <c r="G53" s="2"/>
      <c r="H53" s="2"/>
      <c r="I53" s="2"/>
      <c r="J53" s="8"/>
      <c r="K53" s="2"/>
      <c r="L53" s="2"/>
      <c r="M53" s="2"/>
      <c r="N53" s="2"/>
      <c r="O53" s="2"/>
      <c r="P53" s="2"/>
      <c r="Q53" s="8"/>
      <c r="R53" s="8"/>
      <c r="S53" s="8"/>
      <c r="T53" s="2"/>
      <c r="U53" s="2">
        <v>5</v>
      </c>
      <c r="V53" s="2"/>
      <c r="W53" s="2">
        <f t="shared" si="0"/>
        <v>5</v>
      </c>
      <c r="X53" s="2">
        <f t="shared" si="1"/>
        <v>5</v>
      </c>
    </row>
    <row r="54" spans="1:24" x14ac:dyDescent="0.25">
      <c r="A54" s="2">
        <v>48</v>
      </c>
      <c r="B54" s="3" t="s">
        <v>58</v>
      </c>
      <c r="C54" s="2" t="s">
        <v>59</v>
      </c>
      <c r="D54" s="2"/>
      <c r="E54" s="2"/>
      <c r="F54" s="2"/>
      <c r="G54" s="2"/>
      <c r="H54" s="2"/>
      <c r="I54" s="2"/>
      <c r="J54" s="8"/>
      <c r="K54" s="2"/>
      <c r="L54" s="2"/>
      <c r="M54" s="2"/>
      <c r="N54" s="2"/>
      <c r="O54" s="2"/>
      <c r="P54" s="2"/>
      <c r="Q54" s="8"/>
      <c r="R54" s="8"/>
      <c r="S54" s="8"/>
      <c r="T54" s="2"/>
      <c r="U54" s="2"/>
      <c r="V54" s="2"/>
      <c r="W54" s="2">
        <f t="shared" si="0"/>
        <v>0</v>
      </c>
      <c r="X54" s="2">
        <f t="shared" si="1"/>
        <v>0</v>
      </c>
    </row>
    <row r="55" spans="1:24" x14ac:dyDescent="0.25">
      <c r="A55" s="2">
        <v>49</v>
      </c>
      <c r="B55" s="3" t="s">
        <v>60</v>
      </c>
      <c r="C55" s="2" t="s">
        <v>248</v>
      </c>
      <c r="D55" s="2"/>
      <c r="E55" s="2"/>
      <c r="F55" s="2"/>
      <c r="G55" s="2"/>
      <c r="H55" s="2"/>
      <c r="I55" s="2"/>
      <c r="J55" s="8"/>
      <c r="K55" s="2"/>
      <c r="L55" s="2"/>
      <c r="M55" s="2"/>
      <c r="N55" s="2"/>
      <c r="O55" s="2"/>
      <c r="P55" s="2"/>
      <c r="Q55" s="8"/>
      <c r="R55" s="8"/>
      <c r="S55" s="8"/>
      <c r="T55" s="2"/>
      <c r="U55" s="2"/>
      <c r="V55" s="2"/>
      <c r="W55" s="2">
        <f t="shared" si="0"/>
        <v>0</v>
      </c>
      <c r="X55" s="2">
        <f t="shared" si="1"/>
        <v>0</v>
      </c>
    </row>
    <row r="56" spans="1:24" x14ac:dyDescent="0.25">
      <c r="A56" s="2">
        <v>50</v>
      </c>
      <c r="B56" s="3" t="s">
        <v>61</v>
      </c>
      <c r="C56" s="2" t="s">
        <v>177</v>
      </c>
      <c r="D56" s="2"/>
      <c r="E56" s="2"/>
      <c r="F56" s="2"/>
      <c r="G56" s="2"/>
      <c r="H56" s="2"/>
      <c r="I56" s="2"/>
      <c r="J56" s="8">
        <v>5</v>
      </c>
      <c r="K56" s="2"/>
      <c r="L56" s="2">
        <v>5</v>
      </c>
      <c r="M56" s="2">
        <v>5</v>
      </c>
      <c r="N56" s="2"/>
      <c r="O56" s="2"/>
      <c r="P56" s="2"/>
      <c r="Q56" s="8"/>
      <c r="R56" s="8"/>
      <c r="S56" s="8"/>
      <c r="T56" s="2"/>
      <c r="U56" s="2"/>
      <c r="V56" s="2"/>
      <c r="W56" s="2">
        <f t="shared" si="0"/>
        <v>15</v>
      </c>
      <c r="X56" s="2">
        <f t="shared" si="1"/>
        <v>15</v>
      </c>
    </row>
    <row r="57" spans="1:24" x14ac:dyDescent="0.25">
      <c r="A57" s="2">
        <v>51</v>
      </c>
      <c r="B57" s="3" t="s">
        <v>62</v>
      </c>
      <c r="C57" s="2" t="s">
        <v>178</v>
      </c>
      <c r="D57" s="2"/>
      <c r="E57" s="2"/>
      <c r="F57" s="2"/>
      <c r="G57" s="2"/>
      <c r="H57" s="2"/>
      <c r="I57" s="2"/>
      <c r="J57" s="8"/>
      <c r="K57" s="2"/>
      <c r="L57" s="2"/>
      <c r="M57" s="2"/>
      <c r="N57" s="2"/>
      <c r="O57" s="2"/>
      <c r="P57" s="2"/>
      <c r="Q57" s="8"/>
      <c r="R57" s="8"/>
      <c r="S57" s="8"/>
      <c r="T57" s="2"/>
      <c r="U57" s="2"/>
      <c r="V57" s="2"/>
      <c r="W57" s="2">
        <f t="shared" si="0"/>
        <v>0</v>
      </c>
      <c r="X57" s="2">
        <f t="shared" si="1"/>
        <v>0</v>
      </c>
    </row>
    <row r="58" spans="1:24" x14ac:dyDescent="0.25">
      <c r="A58" s="2">
        <v>52</v>
      </c>
      <c r="B58" s="3" t="s">
        <v>63</v>
      </c>
      <c r="C58" s="2" t="s">
        <v>179</v>
      </c>
      <c r="D58" s="2"/>
      <c r="E58" s="2"/>
      <c r="F58" s="2"/>
      <c r="G58" s="2"/>
      <c r="H58" s="2"/>
      <c r="I58" s="2"/>
      <c r="J58" s="8"/>
      <c r="K58" s="2"/>
      <c r="L58" s="2"/>
      <c r="M58" s="2"/>
      <c r="N58" s="2"/>
      <c r="O58" s="2"/>
      <c r="P58" s="2"/>
      <c r="Q58" s="8"/>
      <c r="R58" s="8"/>
      <c r="S58" s="8"/>
      <c r="T58" s="2"/>
      <c r="U58" s="2"/>
      <c r="V58" s="2"/>
      <c r="W58" s="2">
        <f t="shared" si="0"/>
        <v>0</v>
      </c>
      <c r="X58" s="2">
        <f t="shared" si="1"/>
        <v>0</v>
      </c>
    </row>
    <row r="59" spans="1:24" x14ac:dyDescent="0.25">
      <c r="A59" s="2">
        <v>53</v>
      </c>
      <c r="B59" s="3" t="s">
        <v>64</v>
      </c>
      <c r="C59" s="2" t="s">
        <v>180</v>
      </c>
      <c r="D59" s="2"/>
      <c r="E59" s="2"/>
      <c r="F59" s="2"/>
      <c r="G59" s="2"/>
      <c r="H59" s="2"/>
      <c r="I59" s="2"/>
      <c r="J59" s="8"/>
      <c r="K59" s="2"/>
      <c r="L59" s="2"/>
      <c r="M59" s="2"/>
      <c r="N59" s="2"/>
      <c r="O59" s="2"/>
      <c r="P59" s="2"/>
      <c r="Q59" s="8"/>
      <c r="R59" s="8"/>
      <c r="S59" s="8"/>
      <c r="T59" s="2"/>
      <c r="U59" s="2"/>
      <c r="V59" s="2"/>
      <c r="W59" s="2">
        <f t="shared" si="0"/>
        <v>0</v>
      </c>
      <c r="X59" s="2">
        <f t="shared" si="1"/>
        <v>0</v>
      </c>
    </row>
    <row r="60" spans="1:24" x14ac:dyDescent="0.25">
      <c r="A60" s="2">
        <v>54</v>
      </c>
      <c r="B60" s="3" t="s">
        <v>65</v>
      </c>
      <c r="C60" s="2" t="s">
        <v>181</v>
      </c>
      <c r="D60" s="2">
        <v>5</v>
      </c>
      <c r="E60" s="2">
        <v>5</v>
      </c>
      <c r="F60" s="2"/>
      <c r="G60" s="2">
        <v>5</v>
      </c>
      <c r="H60" s="2">
        <v>5</v>
      </c>
      <c r="I60" s="2">
        <v>5</v>
      </c>
      <c r="J60" s="8">
        <v>5</v>
      </c>
      <c r="K60" s="2"/>
      <c r="L60" s="2"/>
      <c r="M60" s="2">
        <v>5</v>
      </c>
      <c r="N60" s="2"/>
      <c r="O60" s="2">
        <v>5</v>
      </c>
      <c r="P60" s="2"/>
      <c r="Q60" s="8">
        <v>5</v>
      </c>
      <c r="R60" s="8">
        <v>5</v>
      </c>
      <c r="S60" s="8">
        <v>5</v>
      </c>
      <c r="T60" s="2"/>
      <c r="U60" s="2">
        <v>5</v>
      </c>
      <c r="V60" s="2"/>
      <c r="W60" s="2">
        <f t="shared" si="0"/>
        <v>60</v>
      </c>
      <c r="X60" s="2">
        <f t="shared" si="1"/>
        <v>50</v>
      </c>
    </row>
    <row r="61" spans="1:24" x14ac:dyDescent="0.25">
      <c r="A61" s="2">
        <v>55</v>
      </c>
      <c r="B61" s="3" t="s">
        <v>66</v>
      </c>
      <c r="C61" s="2" t="s">
        <v>182</v>
      </c>
      <c r="D61" s="2"/>
      <c r="E61" s="2"/>
      <c r="F61" s="2"/>
      <c r="G61" s="2"/>
      <c r="H61" s="2"/>
      <c r="I61" s="2"/>
      <c r="J61" s="8"/>
      <c r="K61" s="2"/>
      <c r="L61" s="2"/>
      <c r="M61" s="2"/>
      <c r="N61" s="2"/>
      <c r="O61" s="2"/>
      <c r="P61" s="2"/>
      <c r="Q61" s="8"/>
      <c r="R61" s="8"/>
      <c r="S61" s="8"/>
      <c r="T61" s="2"/>
      <c r="U61" s="2"/>
      <c r="V61" s="2"/>
      <c r="W61" s="2">
        <f t="shared" si="0"/>
        <v>0</v>
      </c>
      <c r="X61" s="2">
        <f t="shared" si="1"/>
        <v>0</v>
      </c>
    </row>
    <row r="62" spans="1:24" x14ac:dyDescent="0.25">
      <c r="A62" s="2">
        <v>56</v>
      </c>
      <c r="B62" s="3" t="s">
        <v>67</v>
      </c>
      <c r="C62" s="2" t="s">
        <v>183</v>
      </c>
      <c r="D62" s="2"/>
      <c r="E62" s="2">
        <v>5</v>
      </c>
      <c r="F62" s="2">
        <v>5</v>
      </c>
      <c r="G62" s="2">
        <v>5</v>
      </c>
      <c r="H62" s="2">
        <v>5</v>
      </c>
      <c r="I62" s="2"/>
      <c r="J62" s="8"/>
      <c r="K62" s="2"/>
      <c r="L62" s="2"/>
      <c r="M62" s="2">
        <v>5</v>
      </c>
      <c r="N62" s="2"/>
      <c r="O62" s="2"/>
      <c r="P62" s="2"/>
      <c r="Q62" s="8">
        <v>5</v>
      </c>
      <c r="R62" s="8"/>
      <c r="S62" s="8">
        <v>5</v>
      </c>
      <c r="T62" s="2">
        <v>5</v>
      </c>
      <c r="U62" s="2"/>
      <c r="V62" s="2"/>
      <c r="W62" s="2">
        <f t="shared" si="0"/>
        <v>40</v>
      </c>
      <c r="X62" s="2">
        <f t="shared" si="1"/>
        <v>40</v>
      </c>
    </row>
    <row r="63" spans="1:24" x14ac:dyDescent="0.25">
      <c r="A63" s="2">
        <v>57</v>
      </c>
      <c r="B63" s="3" t="s">
        <v>68</v>
      </c>
      <c r="C63" s="2" t="s">
        <v>184</v>
      </c>
      <c r="D63" s="2"/>
      <c r="E63" s="2"/>
      <c r="F63" s="2"/>
      <c r="G63" s="2"/>
      <c r="H63" s="2"/>
      <c r="I63" s="2"/>
      <c r="J63" s="8"/>
      <c r="K63" s="2"/>
      <c r="L63" s="2"/>
      <c r="M63" s="2"/>
      <c r="N63" s="2"/>
      <c r="O63" s="2"/>
      <c r="P63" s="2"/>
      <c r="Q63" s="8"/>
      <c r="R63" s="8"/>
      <c r="S63" s="8"/>
      <c r="T63" s="2"/>
      <c r="U63" s="2"/>
      <c r="V63" s="2"/>
      <c r="W63" s="2">
        <f t="shared" si="0"/>
        <v>0</v>
      </c>
      <c r="X63" s="2">
        <f t="shared" si="1"/>
        <v>0</v>
      </c>
    </row>
    <row r="64" spans="1:24" x14ac:dyDescent="0.25">
      <c r="A64" s="2">
        <v>58</v>
      </c>
      <c r="B64" s="3" t="s">
        <v>69</v>
      </c>
      <c r="C64" s="2" t="s">
        <v>249</v>
      </c>
      <c r="D64" s="2"/>
      <c r="E64" s="2"/>
      <c r="F64" s="2"/>
      <c r="G64" s="2"/>
      <c r="H64" s="2"/>
      <c r="I64" s="2"/>
      <c r="J64" s="8"/>
      <c r="K64" s="2"/>
      <c r="L64" s="2"/>
      <c r="M64" s="2"/>
      <c r="N64" s="2"/>
      <c r="O64" s="2"/>
      <c r="P64" s="2"/>
      <c r="Q64" s="8"/>
      <c r="R64" s="8"/>
      <c r="S64" s="8"/>
      <c r="T64" s="2"/>
      <c r="U64" s="2"/>
      <c r="V64" s="2"/>
      <c r="W64" s="2">
        <f t="shared" si="0"/>
        <v>0</v>
      </c>
      <c r="X64" s="2">
        <f t="shared" si="1"/>
        <v>0</v>
      </c>
    </row>
    <row r="65" spans="1:24" x14ac:dyDescent="0.25">
      <c r="A65" s="2">
        <v>59</v>
      </c>
      <c r="B65" s="3" t="s">
        <v>70</v>
      </c>
      <c r="C65" s="2" t="s">
        <v>185</v>
      </c>
      <c r="D65" s="2"/>
      <c r="E65" s="2"/>
      <c r="F65" s="2"/>
      <c r="G65" s="2"/>
      <c r="H65" s="2"/>
      <c r="I65" s="2"/>
      <c r="J65" s="8"/>
      <c r="K65" s="2"/>
      <c r="L65" s="2"/>
      <c r="M65" s="2"/>
      <c r="N65" s="2"/>
      <c r="O65" s="2"/>
      <c r="P65" s="2"/>
      <c r="Q65" s="8"/>
      <c r="R65" s="8"/>
      <c r="S65" s="8"/>
      <c r="T65" s="2"/>
      <c r="U65" s="2"/>
      <c r="V65" s="2"/>
      <c r="W65" s="2">
        <f t="shared" si="0"/>
        <v>0</v>
      </c>
      <c r="X65" s="2">
        <f t="shared" si="1"/>
        <v>0</v>
      </c>
    </row>
    <row r="66" spans="1:24" x14ac:dyDescent="0.25">
      <c r="A66" s="2">
        <v>60</v>
      </c>
      <c r="B66" s="3" t="s">
        <v>71</v>
      </c>
      <c r="C66" s="2" t="s">
        <v>186</v>
      </c>
      <c r="D66" s="2">
        <v>7</v>
      </c>
      <c r="E66" s="2">
        <v>5</v>
      </c>
      <c r="F66" s="2">
        <v>5</v>
      </c>
      <c r="G66" s="2"/>
      <c r="H66" s="2">
        <v>5</v>
      </c>
      <c r="I66" s="2">
        <v>5</v>
      </c>
      <c r="J66" s="8">
        <v>7</v>
      </c>
      <c r="K66" s="2">
        <v>5</v>
      </c>
      <c r="L66" s="2">
        <v>5</v>
      </c>
      <c r="M66" s="2">
        <v>5</v>
      </c>
      <c r="N66" s="2">
        <v>5</v>
      </c>
      <c r="O66" s="8">
        <v>5</v>
      </c>
      <c r="P66" s="8">
        <v>5</v>
      </c>
      <c r="Q66" s="8">
        <v>5</v>
      </c>
      <c r="R66" s="8">
        <v>5</v>
      </c>
      <c r="S66" s="8">
        <v>5</v>
      </c>
      <c r="T66" s="8">
        <v>5</v>
      </c>
      <c r="U66" s="2"/>
      <c r="V66" s="2"/>
      <c r="W66" s="2">
        <f t="shared" si="0"/>
        <v>84</v>
      </c>
      <c r="X66" s="2">
        <f t="shared" si="1"/>
        <v>50</v>
      </c>
    </row>
    <row r="67" spans="1:24" x14ac:dyDescent="0.25">
      <c r="A67" s="2">
        <v>61</v>
      </c>
      <c r="B67" s="3" t="s">
        <v>72</v>
      </c>
      <c r="C67" s="2" t="s">
        <v>187</v>
      </c>
      <c r="D67" s="2"/>
      <c r="E67" s="2"/>
      <c r="F67" s="2"/>
      <c r="G67" s="2"/>
      <c r="H67" s="2"/>
      <c r="I67" s="2"/>
      <c r="J67" s="8"/>
      <c r="K67" s="2"/>
      <c r="L67" s="2"/>
      <c r="M67" s="2"/>
      <c r="N67" s="2"/>
      <c r="O67" s="2"/>
      <c r="P67" s="2"/>
      <c r="Q67" s="8"/>
      <c r="R67" s="8"/>
      <c r="S67" s="8"/>
      <c r="T67" s="2"/>
      <c r="U67" s="2"/>
      <c r="V67" s="2"/>
      <c r="W67" s="2">
        <f t="shared" si="0"/>
        <v>0</v>
      </c>
      <c r="X67" s="2">
        <f t="shared" si="1"/>
        <v>0</v>
      </c>
    </row>
    <row r="68" spans="1:24" x14ac:dyDescent="0.25">
      <c r="A68" s="2">
        <v>62</v>
      </c>
      <c r="B68" s="3" t="s">
        <v>73</v>
      </c>
      <c r="C68" s="2" t="s">
        <v>188</v>
      </c>
      <c r="D68" s="2"/>
      <c r="E68" s="2"/>
      <c r="F68" s="2"/>
      <c r="G68" s="2"/>
      <c r="H68" s="2"/>
      <c r="I68" s="2"/>
      <c r="J68" s="8"/>
      <c r="K68" s="2"/>
      <c r="L68" s="2"/>
      <c r="M68" s="2"/>
      <c r="N68" s="2"/>
      <c r="O68" s="2"/>
      <c r="P68" s="2"/>
      <c r="Q68" s="8"/>
      <c r="R68" s="8"/>
      <c r="S68" s="8"/>
      <c r="T68" s="2"/>
      <c r="U68" s="2"/>
      <c r="V68" s="2"/>
      <c r="W68" s="2">
        <f t="shared" si="0"/>
        <v>0</v>
      </c>
      <c r="X68" s="2">
        <f t="shared" si="1"/>
        <v>0</v>
      </c>
    </row>
    <row r="69" spans="1:24" x14ac:dyDescent="0.25">
      <c r="A69" s="2">
        <v>63</v>
      </c>
      <c r="B69" s="3" t="s">
        <v>74</v>
      </c>
      <c r="C69" s="2" t="s">
        <v>256</v>
      </c>
      <c r="D69" s="2">
        <v>5</v>
      </c>
      <c r="E69" s="2">
        <v>5</v>
      </c>
      <c r="F69" s="2">
        <v>5</v>
      </c>
      <c r="G69" s="2">
        <v>5</v>
      </c>
      <c r="H69" s="2">
        <v>5</v>
      </c>
      <c r="I69" s="2">
        <v>5</v>
      </c>
      <c r="J69" s="8">
        <v>5</v>
      </c>
      <c r="K69" s="2">
        <v>7</v>
      </c>
      <c r="L69" s="2"/>
      <c r="M69" s="2">
        <v>5</v>
      </c>
      <c r="N69" s="2">
        <v>5</v>
      </c>
      <c r="O69" s="8">
        <v>5</v>
      </c>
      <c r="P69" s="2"/>
      <c r="Q69" s="8">
        <v>5</v>
      </c>
      <c r="R69" s="8">
        <v>5</v>
      </c>
      <c r="S69" s="8">
        <v>5</v>
      </c>
      <c r="T69" s="2">
        <v>5</v>
      </c>
      <c r="U69" s="2">
        <v>5</v>
      </c>
      <c r="V69" s="8">
        <v>5</v>
      </c>
      <c r="W69" s="2">
        <f t="shared" si="0"/>
        <v>87</v>
      </c>
      <c r="X69" s="2">
        <f t="shared" si="1"/>
        <v>50</v>
      </c>
    </row>
    <row r="70" spans="1:24" x14ac:dyDescent="0.25">
      <c r="A70" s="2">
        <v>64</v>
      </c>
      <c r="B70" s="3" t="s">
        <v>75</v>
      </c>
      <c r="C70" s="2" t="s">
        <v>189</v>
      </c>
      <c r="D70" s="2"/>
      <c r="E70" s="2"/>
      <c r="F70" s="2"/>
      <c r="G70" s="2"/>
      <c r="H70" s="2"/>
      <c r="I70" s="2"/>
      <c r="J70" s="8"/>
      <c r="K70" s="2"/>
      <c r="L70" s="2"/>
      <c r="M70" s="2"/>
      <c r="N70" s="2"/>
      <c r="O70" s="2"/>
      <c r="P70" s="2"/>
      <c r="Q70" s="8"/>
      <c r="R70" s="8"/>
      <c r="S70" s="8"/>
      <c r="T70" s="2"/>
      <c r="U70" s="2"/>
      <c r="V70" s="2"/>
      <c r="W70" s="2">
        <f t="shared" si="0"/>
        <v>0</v>
      </c>
      <c r="X70" s="2">
        <f t="shared" si="1"/>
        <v>0</v>
      </c>
    </row>
    <row r="71" spans="1:24" x14ac:dyDescent="0.25">
      <c r="A71" s="2">
        <v>65</v>
      </c>
      <c r="B71" s="3" t="s">
        <v>76</v>
      </c>
      <c r="C71" s="2" t="s">
        <v>255</v>
      </c>
      <c r="D71" s="2"/>
      <c r="E71" s="2"/>
      <c r="F71" s="2"/>
      <c r="G71" s="2"/>
      <c r="H71" s="2"/>
      <c r="I71" s="2"/>
      <c r="J71" s="8"/>
      <c r="K71" s="2"/>
      <c r="L71" s="2"/>
      <c r="M71" s="2"/>
      <c r="N71" s="2">
        <v>5</v>
      </c>
      <c r="O71" s="2"/>
      <c r="P71" s="2"/>
      <c r="Q71" s="8"/>
      <c r="R71" s="8"/>
      <c r="S71" s="8"/>
      <c r="T71" s="2"/>
      <c r="U71" s="2"/>
      <c r="V71" s="2"/>
      <c r="W71" s="2">
        <f t="shared" si="0"/>
        <v>5</v>
      </c>
      <c r="X71" s="2">
        <f t="shared" si="1"/>
        <v>5</v>
      </c>
    </row>
    <row r="72" spans="1:24" x14ac:dyDescent="0.25">
      <c r="A72" s="2">
        <v>66</v>
      </c>
      <c r="B72" s="3" t="s">
        <v>77</v>
      </c>
      <c r="C72" s="2" t="s">
        <v>190</v>
      </c>
      <c r="D72" s="2"/>
      <c r="E72" s="2"/>
      <c r="F72" s="2"/>
      <c r="G72" s="2"/>
      <c r="H72" s="2"/>
      <c r="I72" s="2"/>
      <c r="J72" s="8"/>
      <c r="K72" s="2"/>
      <c r="L72" s="2"/>
      <c r="M72" s="2"/>
      <c r="N72" s="2"/>
      <c r="O72" s="2"/>
      <c r="P72" s="2"/>
      <c r="Q72" s="8"/>
      <c r="R72" s="8"/>
      <c r="S72" s="8"/>
      <c r="T72" s="2"/>
      <c r="U72" s="2"/>
      <c r="V72" s="2"/>
      <c r="W72" s="2">
        <f t="shared" ref="W72:W100" si="2">SUM(D72:V72)</f>
        <v>0</v>
      </c>
      <c r="X72" s="2">
        <f t="shared" ref="X72:X100" si="3">IF(W72&lt;51,W72,50)</f>
        <v>0</v>
      </c>
    </row>
    <row r="73" spans="1:24" x14ac:dyDescent="0.25">
      <c r="A73" s="2">
        <v>67</v>
      </c>
      <c r="B73" s="3" t="s">
        <v>78</v>
      </c>
      <c r="C73" s="2" t="s">
        <v>191</v>
      </c>
      <c r="D73" s="2"/>
      <c r="E73" s="2"/>
      <c r="F73" s="2"/>
      <c r="G73" s="2"/>
      <c r="H73" s="2"/>
      <c r="I73" s="2"/>
      <c r="J73" s="8"/>
      <c r="K73" s="2"/>
      <c r="L73" s="2"/>
      <c r="M73" s="2"/>
      <c r="N73" s="2"/>
      <c r="O73" s="2"/>
      <c r="P73" s="2"/>
      <c r="Q73" s="8"/>
      <c r="R73" s="8"/>
      <c r="S73" s="8"/>
      <c r="T73" s="2"/>
      <c r="U73" s="2"/>
      <c r="V73" s="2"/>
      <c r="W73" s="2">
        <f t="shared" si="2"/>
        <v>0</v>
      </c>
      <c r="X73" s="2">
        <f t="shared" si="3"/>
        <v>0</v>
      </c>
    </row>
    <row r="74" spans="1:24" x14ac:dyDescent="0.25">
      <c r="A74" s="2">
        <v>68</v>
      </c>
      <c r="B74" s="3" t="s">
        <v>79</v>
      </c>
      <c r="C74" s="2" t="s">
        <v>192</v>
      </c>
      <c r="D74" s="2"/>
      <c r="E74" s="2"/>
      <c r="F74" s="2"/>
      <c r="G74" s="2"/>
      <c r="H74" s="2"/>
      <c r="I74" s="2"/>
      <c r="J74" s="8"/>
      <c r="K74" s="2"/>
      <c r="L74" s="2"/>
      <c r="M74" s="2"/>
      <c r="N74" s="2"/>
      <c r="O74" s="2"/>
      <c r="P74" s="2"/>
      <c r="Q74" s="8"/>
      <c r="R74" s="8"/>
      <c r="S74" s="8"/>
      <c r="T74" s="2"/>
      <c r="U74" s="2"/>
      <c r="V74" s="2"/>
      <c r="W74" s="2">
        <f t="shared" si="2"/>
        <v>0</v>
      </c>
      <c r="X74" s="2">
        <f t="shared" si="3"/>
        <v>0</v>
      </c>
    </row>
    <row r="75" spans="1:24" x14ac:dyDescent="0.25">
      <c r="A75" s="2">
        <v>69</v>
      </c>
      <c r="B75" s="3" t="s">
        <v>80</v>
      </c>
      <c r="C75" s="2" t="s">
        <v>193</v>
      </c>
      <c r="D75" s="2"/>
      <c r="E75" s="2"/>
      <c r="F75" s="2"/>
      <c r="G75" s="2"/>
      <c r="H75" s="2"/>
      <c r="I75" s="2"/>
      <c r="J75" s="8"/>
      <c r="K75" s="2"/>
      <c r="L75" s="2"/>
      <c r="M75" s="2"/>
      <c r="N75" s="2"/>
      <c r="O75" s="2"/>
      <c r="P75" s="2"/>
      <c r="Q75" s="8"/>
      <c r="R75" s="8"/>
      <c r="S75" s="8"/>
      <c r="T75" s="2"/>
      <c r="U75" s="2"/>
      <c r="V75" s="2"/>
      <c r="W75" s="2">
        <f t="shared" si="2"/>
        <v>0</v>
      </c>
      <c r="X75" s="2">
        <f t="shared" si="3"/>
        <v>0</v>
      </c>
    </row>
    <row r="76" spans="1:24" x14ac:dyDescent="0.25">
      <c r="A76" s="2">
        <v>70</v>
      </c>
      <c r="B76" s="3" t="s">
        <v>81</v>
      </c>
      <c r="C76" s="2" t="s">
        <v>194</v>
      </c>
      <c r="D76" s="2"/>
      <c r="E76" s="2"/>
      <c r="F76" s="2"/>
      <c r="G76" s="2"/>
      <c r="H76" s="2"/>
      <c r="I76" s="2"/>
      <c r="J76" s="8"/>
      <c r="K76" s="2"/>
      <c r="L76" s="2"/>
      <c r="M76" s="2"/>
      <c r="N76" s="2"/>
      <c r="O76" s="2"/>
      <c r="P76" s="2"/>
      <c r="Q76" s="8"/>
      <c r="R76" s="8"/>
      <c r="S76" s="8"/>
      <c r="T76" s="2"/>
      <c r="U76" s="2"/>
      <c r="V76" s="2"/>
      <c r="W76" s="2">
        <f t="shared" si="2"/>
        <v>0</v>
      </c>
      <c r="X76" s="2">
        <f t="shared" si="3"/>
        <v>0</v>
      </c>
    </row>
    <row r="77" spans="1:24" x14ac:dyDescent="0.25">
      <c r="A77" s="2">
        <v>71</v>
      </c>
      <c r="B77" s="3" t="s">
        <v>82</v>
      </c>
      <c r="C77" s="2" t="s">
        <v>195</v>
      </c>
      <c r="D77" s="2"/>
      <c r="E77" s="2"/>
      <c r="F77" s="2"/>
      <c r="G77" s="2"/>
      <c r="H77" s="2"/>
      <c r="I77" s="2"/>
      <c r="J77" s="8"/>
      <c r="K77" s="2"/>
      <c r="L77" s="2"/>
      <c r="M77" s="2"/>
      <c r="N77" s="2"/>
      <c r="O77" s="2"/>
      <c r="P77" s="2"/>
      <c r="Q77" s="8"/>
      <c r="R77" s="8"/>
      <c r="S77" s="8"/>
      <c r="T77" s="2"/>
      <c r="U77" s="2"/>
      <c r="V77" s="2"/>
      <c r="W77" s="2">
        <f t="shared" si="2"/>
        <v>0</v>
      </c>
      <c r="X77" s="2">
        <f t="shared" si="3"/>
        <v>0</v>
      </c>
    </row>
    <row r="78" spans="1:24" x14ac:dyDescent="0.25">
      <c r="A78" s="2">
        <v>72</v>
      </c>
      <c r="B78" s="3" t="s">
        <v>83</v>
      </c>
      <c r="C78" s="2" t="s">
        <v>196</v>
      </c>
      <c r="D78" s="2"/>
      <c r="E78" s="2"/>
      <c r="F78" s="2"/>
      <c r="G78" s="2"/>
      <c r="H78" s="2"/>
      <c r="I78" s="2"/>
      <c r="J78" s="8"/>
      <c r="K78" s="2"/>
      <c r="L78" s="2"/>
      <c r="M78" s="2"/>
      <c r="N78" s="2"/>
      <c r="O78" s="2"/>
      <c r="P78" s="2"/>
      <c r="Q78" s="8"/>
      <c r="R78" s="8"/>
      <c r="S78" s="8"/>
      <c r="T78" s="2"/>
      <c r="U78" s="2"/>
      <c r="V78" s="2"/>
      <c r="W78" s="2">
        <f t="shared" si="2"/>
        <v>0</v>
      </c>
      <c r="X78" s="2">
        <f t="shared" si="3"/>
        <v>0</v>
      </c>
    </row>
    <row r="79" spans="1:24" x14ac:dyDescent="0.25">
      <c r="A79" s="2">
        <v>73</v>
      </c>
      <c r="B79" s="3" t="s">
        <v>84</v>
      </c>
      <c r="C79" s="2" t="s">
        <v>197</v>
      </c>
      <c r="D79" s="2">
        <v>5</v>
      </c>
      <c r="E79" s="2">
        <v>5</v>
      </c>
      <c r="F79" s="2">
        <v>5</v>
      </c>
      <c r="G79" s="2">
        <v>5</v>
      </c>
      <c r="H79" s="2">
        <v>5</v>
      </c>
      <c r="I79" s="2">
        <v>5</v>
      </c>
      <c r="J79" s="8">
        <v>5</v>
      </c>
      <c r="K79" s="2"/>
      <c r="L79" s="2">
        <v>5</v>
      </c>
      <c r="M79" s="2">
        <v>7</v>
      </c>
      <c r="N79" s="2">
        <v>5</v>
      </c>
      <c r="O79" s="8">
        <v>5</v>
      </c>
      <c r="P79" s="8">
        <v>5</v>
      </c>
      <c r="Q79" s="8"/>
      <c r="R79" s="8">
        <v>5</v>
      </c>
      <c r="S79" s="8">
        <v>5</v>
      </c>
      <c r="T79" s="2"/>
      <c r="U79" s="2">
        <v>5</v>
      </c>
      <c r="V79" s="2">
        <v>5</v>
      </c>
      <c r="W79" s="2">
        <f t="shared" si="2"/>
        <v>82</v>
      </c>
      <c r="X79" s="2">
        <f t="shared" si="3"/>
        <v>50</v>
      </c>
    </row>
    <row r="80" spans="1:24" x14ac:dyDescent="0.25">
      <c r="A80" s="2">
        <v>74</v>
      </c>
      <c r="B80" s="3" t="s">
        <v>85</v>
      </c>
      <c r="C80" s="2" t="s">
        <v>198</v>
      </c>
      <c r="D80" s="2">
        <v>5</v>
      </c>
      <c r="E80" s="2">
        <v>5</v>
      </c>
      <c r="F80" s="2"/>
      <c r="G80" s="2"/>
      <c r="H80" s="2">
        <v>5</v>
      </c>
      <c r="I80" s="2">
        <v>5</v>
      </c>
      <c r="J80" s="8">
        <v>7</v>
      </c>
      <c r="K80" s="2">
        <v>7</v>
      </c>
      <c r="L80" s="2">
        <v>5</v>
      </c>
      <c r="M80" s="2"/>
      <c r="N80" s="2"/>
      <c r="O80" s="8">
        <v>5</v>
      </c>
      <c r="P80" s="2"/>
      <c r="Q80" s="8"/>
      <c r="R80" s="8">
        <v>5</v>
      </c>
      <c r="S80" s="8"/>
      <c r="T80" s="2"/>
      <c r="U80" s="2">
        <v>5</v>
      </c>
      <c r="V80" s="2">
        <v>5</v>
      </c>
      <c r="W80" s="2">
        <f t="shared" si="2"/>
        <v>59</v>
      </c>
      <c r="X80" s="2">
        <f t="shared" si="3"/>
        <v>50</v>
      </c>
    </row>
    <row r="81" spans="1:24" x14ac:dyDescent="0.25">
      <c r="A81" s="2">
        <v>75</v>
      </c>
      <c r="B81" s="3" t="s">
        <v>86</v>
      </c>
      <c r="C81" s="2" t="s">
        <v>250</v>
      </c>
      <c r="D81" s="2"/>
      <c r="E81" s="2"/>
      <c r="F81" s="2"/>
      <c r="G81" s="2"/>
      <c r="H81" s="2"/>
      <c r="I81" s="2"/>
      <c r="J81" s="8"/>
      <c r="K81" s="2"/>
      <c r="L81" s="2"/>
      <c r="M81" s="2"/>
      <c r="N81" s="2"/>
      <c r="O81" s="2"/>
      <c r="P81" s="2"/>
      <c r="Q81" s="8"/>
      <c r="R81" s="8"/>
      <c r="S81" s="8"/>
      <c r="T81" s="2"/>
      <c r="U81" s="2"/>
      <c r="V81" s="2"/>
      <c r="W81" s="2">
        <f t="shared" si="2"/>
        <v>0</v>
      </c>
      <c r="X81" s="2">
        <f t="shared" si="3"/>
        <v>0</v>
      </c>
    </row>
    <row r="82" spans="1:24" x14ac:dyDescent="0.25">
      <c r="A82" s="2">
        <v>76</v>
      </c>
      <c r="B82" s="3" t="s">
        <v>87</v>
      </c>
      <c r="C82" s="2" t="s">
        <v>251</v>
      </c>
      <c r="D82" s="2"/>
      <c r="E82" s="2"/>
      <c r="F82" s="2"/>
      <c r="G82" s="2"/>
      <c r="H82" s="2"/>
      <c r="I82" s="2"/>
      <c r="J82" s="8"/>
      <c r="K82" s="2"/>
      <c r="L82" s="2"/>
      <c r="M82" s="2"/>
      <c r="N82" s="2"/>
      <c r="O82" s="2"/>
      <c r="P82" s="2"/>
      <c r="Q82" s="8"/>
      <c r="R82" s="8"/>
      <c r="S82" s="8"/>
      <c r="T82" s="2"/>
      <c r="U82" s="2"/>
      <c r="V82" s="2"/>
      <c r="W82" s="2">
        <f t="shared" si="2"/>
        <v>0</v>
      </c>
      <c r="X82" s="2">
        <f t="shared" si="3"/>
        <v>0</v>
      </c>
    </row>
    <row r="83" spans="1:24" x14ac:dyDescent="0.25">
      <c r="A83" s="2">
        <v>77</v>
      </c>
      <c r="B83" s="3" t="s">
        <v>88</v>
      </c>
      <c r="C83" s="2" t="s">
        <v>89</v>
      </c>
      <c r="D83" s="2"/>
      <c r="E83" s="2">
        <v>5</v>
      </c>
      <c r="F83" s="2">
        <v>5</v>
      </c>
      <c r="G83" s="2">
        <v>5</v>
      </c>
      <c r="H83" s="2">
        <v>5</v>
      </c>
      <c r="I83" s="2">
        <v>7</v>
      </c>
      <c r="J83" s="8">
        <v>7</v>
      </c>
      <c r="K83" s="2">
        <v>5</v>
      </c>
      <c r="L83" s="2"/>
      <c r="M83" s="2"/>
      <c r="N83" s="2">
        <v>5</v>
      </c>
      <c r="O83" s="2"/>
      <c r="P83" s="2"/>
      <c r="Q83" s="8"/>
      <c r="R83" s="8"/>
      <c r="S83" s="8"/>
      <c r="T83" s="2"/>
      <c r="U83" s="2">
        <v>5</v>
      </c>
      <c r="V83" s="2">
        <v>5</v>
      </c>
      <c r="W83" s="2">
        <f t="shared" si="2"/>
        <v>54</v>
      </c>
      <c r="X83" s="2">
        <f t="shared" si="3"/>
        <v>50</v>
      </c>
    </row>
    <row r="84" spans="1:24" x14ac:dyDescent="0.25">
      <c r="A84" s="2">
        <v>78</v>
      </c>
      <c r="B84" s="3" t="s">
        <v>90</v>
      </c>
      <c r="C84" s="2" t="s">
        <v>91</v>
      </c>
      <c r="D84" s="2"/>
      <c r="E84" s="2"/>
      <c r="F84" s="2"/>
      <c r="G84" s="2"/>
      <c r="H84" s="2"/>
      <c r="I84" s="2"/>
      <c r="J84" s="8"/>
      <c r="K84" s="2"/>
      <c r="L84" s="2"/>
      <c r="M84" s="2"/>
      <c r="N84" s="2"/>
      <c r="O84" s="2"/>
      <c r="P84" s="2"/>
      <c r="Q84" s="8"/>
      <c r="R84" s="8"/>
      <c r="S84" s="8"/>
      <c r="T84" s="2"/>
      <c r="U84" s="2"/>
      <c r="V84" s="2"/>
      <c r="W84" s="2">
        <f t="shared" si="2"/>
        <v>0</v>
      </c>
      <c r="X84" s="2">
        <f t="shared" si="3"/>
        <v>0</v>
      </c>
    </row>
    <row r="85" spans="1:24" x14ac:dyDescent="0.25">
      <c r="A85" s="2">
        <v>79</v>
      </c>
      <c r="B85" s="3" t="s">
        <v>92</v>
      </c>
      <c r="C85" s="2" t="s">
        <v>199</v>
      </c>
      <c r="D85" s="2"/>
      <c r="E85" s="2"/>
      <c r="F85" s="2"/>
      <c r="G85" s="2"/>
      <c r="H85" s="2"/>
      <c r="I85" s="2"/>
      <c r="J85" s="8"/>
      <c r="K85" s="2"/>
      <c r="L85" s="2"/>
      <c r="M85" s="2"/>
      <c r="N85" s="2"/>
      <c r="O85" s="2"/>
      <c r="P85" s="2"/>
      <c r="Q85" s="8"/>
      <c r="R85" s="8"/>
      <c r="S85" s="8"/>
      <c r="T85" s="2"/>
      <c r="U85" s="2"/>
      <c r="V85" s="2"/>
      <c r="W85" s="2">
        <f t="shared" si="2"/>
        <v>0</v>
      </c>
      <c r="X85" s="2">
        <f t="shared" si="3"/>
        <v>0</v>
      </c>
    </row>
    <row r="86" spans="1:24" x14ac:dyDescent="0.25">
      <c r="A86" s="2">
        <v>80</v>
      </c>
      <c r="B86" s="3" t="s">
        <v>93</v>
      </c>
      <c r="C86" s="2" t="s">
        <v>252</v>
      </c>
      <c r="D86" s="2">
        <v>5</v>
      </c>
      <c r="E86" s="2">
        <v>5</v>
      </c>
      <c r="F86" s="2">
        <v>5</v>
      </c>
      <c r="G86" s="2"/>
      <c r="H86" s="2">
        <v>5</v>
      </c>
      <c r="I86" s="2">
        <v>5</v>
      </c>
      <c r="J86" s="8">
        <v>7</v>
      </c>
      <c r="K86" s="2">
        <v>7</v>
      </c>
      <c r="L86" s="2"/>
      <c r="M86" s="2"/>
      <c r="N86" s="2"/>
      <c r="O86" s="2">
        <v>5</v>
      </c>
      <c r="P86" s="2">
        <v>5</v>
      </c>
      <c r="Q86" s="8"/>
      <c r="R86" s="8">
        <v>5</v>
      </c>
      <c r="S86" s="8"/>
      <c r="T86" s="2"/>
      <c r="U86" s="2">
        <v>5</v>
      </c>
      <c r="V86" s="2">
        <v>5</v>
      </c>
      <c r="W86" s="2">
        <f t="shared" si="2"/>
        <v>64</v>
      </c>
      <c r="X86" s="2">
        <f t="shared" si="3"/>
        <v>50</v>
      </c>
    </row>
    <row r="87" spans="1:24" x14ac:dyDescent="0.25">
      <c r="A87" s="2">
        <v>81</v>
      </c>
      <c r="B87" s="3" t="s">
        <v>94</v>
      </c>
      <c r="C87" s="2" t="s">
        <v>259</v>
      </c>
      <c r="D87" s="2"/>
      <c r="E87" s="2"/>
      <c r="F87" s="2"/>
      <c r="G87" s="2"/>
      <c r="H87" s="2"/>
      <c r="I87" s="2"/>
      <c r="J87" s="8"/>
      <c r="K87" s="2"/>
      <c r="L87" s="2"/>
      <c r="M87" s="2"/>
      <c r="N87" s="2"/>
      <c r="O87" s="2"/>
      <c r="P87" s="2"/>
      <c r="Q87" s="8"/>
      <c r="R87" s="8"/>
      <c r="S87" s="8"/>
      <c r="T87" s="2"/>
      <c r="U87" s="2"/>
      <c r="V87" s="2"/>
      <c r="W87" s="2">
        <f t="shared" si="2"/>
        <v>0</v>
      </c>
      <c r="X87" s="2">
        <f t="shared" si="3"/>
        <v>0</v>
      </c>
    </row>
    <row r="88" spans="1:24" x14ac:dyDescent="0.25">
      <c r="A88" s="2">
        <v>82</v>
      </c>
      <c r="B88" s="3" t="s">
        <v>95</v>
      </c>
      <c r="C88" s="2" t="s">
        <v>200</v>
      </c>
      <c r="D88" s="2"/>
      <c r="E88" s="2"/>
      <c r="F88" s="2"/>
      <c r="G88" s="2"/>
      <c r="H88" s="2"/>
      <c r="I88" s="2"/>
      <c r="J88" s="8"/>
      <c r="K88" s="2"/>
      <c r="L88" s="2"/>
      <c r="M88" s="2"/>
      <c r="N88" s="2">
        <v>5</v>
      </c>
      <c r="O88" s="2"/>
      <c r="P88" s="2"/>
      <c r="Q88" s="8"/>
      <c r="R88" s="8"/>
      <c r="S88" s="8"/>
      <c r="T88" s="2"/>
      <c r="U88" s="2">
        <v>5</v>
      </c>
      <c r="V88" s="2"/>
      <c r="W88" s="2">
        <f t="shared" si="2"/>
        <v>10</v>
      </c>
      <c r="X88" s="2">
        <f t="shared" si="3"/>
        <v>10</v>
      </c>
    </row>
    <row r="89" spans="1:24" x14ac:dyDescent="0.25">
      <c r="A89" s="2">
        <v>83</v>
      </c>
      <c r="B89" s="3" t="s">
        <v>96</v>
      </c>
      <c r="C89" s="2" t="s">
        <v>260</v>
      </c>
      <c r="D89" s="2"/>
      <c r="E89" s="2"/>
      <c r="F89" s="2"/>
      <c r="G89" s="2"/>
      <c r="H89" s="2"/>
      <c r="I89" s="2"/>
      <c r="J89" s="8"/>
      <c r="K89" s="2"/>
      <c r="L89" s="2"/>
      <c r="M89" s="2"/>
      <c r="N89" s="2"/>
      <c r="O89" s="2"/>
      <c r="P89" s="2">
        <v>5</v>
      </c>
      <c r="Q89" s="8"/>
      <c r="R89" s="8">
        <v>5</v>
      </c>
      <c r="S89" s="8"/>
      <c r="T89" s="2"/>
      <c r="U89" s="2"/>
      <c r="V89" s="2"/>
      <c r="W89" s="2">
        <f t="shared" si="2"/>
        <v>10</v>
      </c>
      <c r="X89" s="2">
        <f t="shared" si="3"/>
        <v>10</v>
      </c>
    </row>
    <row r="90" spans="1:24" x14ac:dyDescent="0.25">
      <c r="A90" s="2">
        <v>84</v>
      </c>
      <c r="B90" s="3" t="s">
        <v>97</v>
      </c>
      <c r="C90" s="2" t="s">
        <v>201</v>
      </c>
      <c r="D90" s="2"/>
      <c r="E90" s="2"/>
      <c r="F90" s="2"/>
      <c r="G90" s="2"/>
      <c r="H90" s="2"/>
      <c r="I90" s="2"/>
      <c r="J90" s="8"/>
      <c r="K90" s="2"/>
      <c r="L90" s="2"/>
      <c r="M90" s="2"/>
      <c r="N90" s="2"/>
      <c r="O90" s="2"/>
      <c r="P90" s="2"/>
      <c r="Q90" s="8"/>
      <c r="R90" s="8"/>
      <c r="S90" s="8"/>
      <c r="T90" s="2"/>
      <c r="U90" s="2"/>
      <c r="V90" s="2"/>
      <c r="W90" s="2">
        <f t="shared" si="2"/>
        <v>0</v>
      </c>
      <c r="X90" s="2">
        <f t="shared" si="3"/>
        <v>0</v>
      </c>
    </row>
    <row r="91" spans="1:24" x14ac:dyDescent="0.25">
      <c r="A91" s="2">
        <v>85</v>
      </c>
      <c r="B91" s="3" t="s">
        <v>98</v>
      </c>
      <c r="C91" s="2" t="s">
        <v>202</v>
      </c>
      <c r="D91" s="2"/>
      <c r="E91" s="2"/>
      <c r="F91" s="2"/>
      <c r="G91" s="2"/>
      <c r="H91" s="2"/>
      <c r="I91" s="2"/>
      <c r="J91" s="8"/>
      <c r="K91" s="2"/>
      <c r="L91" s="2"/>
      <c r="M91" s="2"/>
      <c r="N91" s="2"/>
      <c r="O91" s="2"/>
      <c r="P91" s="2"/>
      <c r="Q91" s="8"/>
      <c r="R91" s="8"/>
      <c r="S91" s="8"/>
      <c r="T91" s="2"/>
      <c r="U91" s="2"/>
      <c r="V91" s="2"/>
      <c r="W91" s="2">
        <f t="shared" si="2"/>
        <v>0</v>
      </c>
      <c r="X91" s="2">
        <f t="shared" si="3"/>
        <v>0</v>
      </c>
    </row>
    <row r="92" spans="1:24" x14ac:dyDescent="0.25">
      <c r="A92" s="2">
        <v>86</v>
      </c>
      <c r="B92" s="3" t="s">
        <v>99</v>
      </c>
      <c r="C92" s="2" t="s">
        <v>203</v>
      </c>
      <c r="D92" s="2"/>
      <c r="E92" s="2"/>
      <c r="F92" s="2"/>
      <c r="G92" s="2"/>
      <c r="H92" s="2"/>
      <c r="I92" s="2"/>
      <c r="J92" s="8"/>
      <c r="K92" s="2"/>
      <c r="L92" s="2"/>
      <c r="M92" s="2"/>
      <c r="N92" s="2"/>
      <c r="O92" s="2"/>
      <c r="P92" s="2"/>
      <c r="Q92" s="8"/>
      <c r="R92" s="8"/>
      <c r="S92" s="8"/>
      <c r="T92" s="2"/>
      <c r="U92" s="2"/>
      <c r="V92" s="2"/>
      <c r="W92" s="2">
        <f t="shared" si="2"/>
        <v>0</v>
      </c>
      <c r="X92" s="2">
        <f t="shared" si="3"/>
        <v>0</v>
      </c>
    </row>
    <row r="93" spans="1:24" x14ac:dyDescent="0.25">
      <c r="A93" s="2">
        <v>87</v>
      </c>
      <c r="B93" s="3" t="s">
        <v>100</v>
      </c>
      <c r="C93" s="2" t="s">
        <v>204</v>
      </c>
      <c r="D93" s="2"/>
      <c r="E93" s="2"/>
      <c r="F93" s="2"/>
      <c r="G93" s="2"/>
      <c r="H93" s="2"/>
      <c r="I93" s="2"/>
      <c r="J93" s="8"/>
      <c r="K93" s="2"/>
      <c r="L93" s="2"/>
      <c r="M93" s="2"/>
      <c r="N93" s="2"/>
      <c r="O93" s="2"/>
      <c r="P93" s="2"/>
      <c r="Q93" s="8"/>
      <c r="R93" s="8"/>
      <c r="S93" s="8"/>
      <c r="T93" s="2"/>
      <c r="U93" s="2"/>
      <c r="V93" s="2"/>
      <c r="W93" s="2">
        <f t="shared" si="2"/>
        <v>0</v>
      </c>
      <c r="X93" s="2">
        <f t="shared" si="3"/>
        <v>0</v>
      </c>
    </row>
    <row r="94" spans="1:24" x14ac:dyDescent="0.25">
      <c r="A94" s="2">
        <v>88</v>
      </c>
      <c r="B94" s="3" t="s">
        <v>101</v>
      </c>
      <c r="C94" s="2" t="s">
        <v>205</v>
      </c>
      <c r="D94" s="2"/>
      <c r="E94" s="2"/>
      <c r="F94" s="2"/>
      <c r="G94" s="2"/>
      <c r="H94" s="2"/>
      <c r="I94" s="2"/>
      <c r="J94" s="8"/>
      <c r="K94" s="2"/>
      <c r="L94" s="2"/>
      <c r="M94" s="2"/>
      <c r="N94" s="2"/>
      <c r="O94" s="2"/>
      <c r="P94" s="2"/>
      <c r="Q94" s="8"/>
      <c r="R94" s="8"/>
      <c r="S94" s="8"/>
      <c r="T94" s="2"/>
      <c r="U94" s="2"/>
      <c r="V94" s="2"/>
      <c r="W94" s="2">
        <f t="shared" si="2"/>
        <v>0</v>
      </c>
      <c r="X94" s="2">
        <f t="shared" si="3"/>
        <v>0</v>
      </c>
    </row>
    <row r="95" spans="1:24" x14ac:dyDescent="0.25">
      <c r="A95" s="2">
        <v>89</v>
      </c>
      <c r="B95" s="3" t="s">
        <v>102</v>
      </c>
      <c r="C95" s="2" t="s">
        <v>261</v>
      </c>
      <c r="D95" s="2"/>
      <c r="E95" s="2"/>
      <c r="F95" s="2"/>
      <c r="G95" s="2"/>
      <c r="H95" s="2"/>
      <c r="I95" s="2"/>
      <c r="J95" s="8"/>
      <c r="K95" s="2"/>
      <c r="L95" s="2"/>
      <c r="M95" s="2"/>
      <c r="N95" s="2"/>
      <c r="O95" s="2"/>
      <c r="P95" s="2"/>
      <c r="Q95" s="8"/>
      <c r="R95" s="8"/>
      <c r="S95" s="8"/>
      <c r="T95" s="2"/>
      <c r="U95" s="2"/>
      <c r="V95" s="2"/>
      <c r="W95" s="2">
        <f t="shared" si="2"/>
        <v>0</v>
      </c>
      <c r="X95" s="2">
        <f t="shared" si="3"/>
        <v>0</v>
      </c>
    </row>
    <row r="96" spans="1:24" x14ac:dyDescent="0.25">
      <c r="A96" s="2">
        <v>90</v>
      </c>
      <c r="B96" s="3" t="s">
        <v>103</v>
      </c>
      <c r="C96" s="2" t="s">
        <v>104</v>
      </c>
      <c r="D96" s="2"/>
      <c r="E96" s="2"/>
      <c r="F96" s="2"/>
      <c r="G96" s="2"/>
      <c r="H96" s="2"/>
      <c r="I96" s="2"/>
      <c r="J96" s="8"/>
      <c r="K96" s="2"/>
      <c r="L96" s="2"/>
      <c r="M96" s="2"/>
      <c r="N96" s="2"/>
      <c r="O96" s="2"/>
      <c r="P96" s="2"/>
      <c r="Q96" s="8"/>
      <c r="R96" s="8"/>
      <c r="S96" s="8"/>
      <c r="T96" s="2"/>
      <c r="U96" s="2"/>
      <c r="V96" s="2"/>
      <c r="W96" s="2">
        <f t="shared" si="2"/>
        <v>0</v>
      </c>
      <c r="X96" s="2">
        <f t="shared" si="3"/>
        <v>0</v>
      </c>
    </row>
    <row r="97" spans="1:24" x14ac:dyDescent="0.25">
      <c r="A97" s="2">
        <v>91</v>
      </c>
      <c r="B97" s="3" t="s">
        <v>105</v>
      </c>
      <c r="C97" s="2" t="s">
        <v>206</v>
      </c>
      <c r="D97" s="2"/>
      <c r="E97" s="2"/>
      <c r="F97" s="2"/>
      <c r="G97" s="2"/>
      <c r="H97" s="2"/>
      <c r="I97" s="2"/>
      <c r="J97" s="8"/>
      <c r="K97" s="2"/>
      <c r="L97" s="2"/>
      <c r="M97" s="2"/>
      <c r="N97" s="2"/>
      <c r="O97" s="2"/>
      <c r="P97" s="2"/>
      <c r="Q97" s="8"/>
      <c r="R97" s="8"/>
      <c r="S97" s="8"/>
      <c r="T97" s="2"/>
      <c r="U97" s="2"/>
      <c r="V97" s="2"/>
      <c r="W97" s="2">
        <f t="shared" si="2"/>
        <v>0</v>
      </c>
      <c r="X97" s="2">
        <f t="shared" si="3"/>
        <v>0</v>
      </c>
    </row>
    <row r="98" spans="1:24" x14ac:dyDescent="0.25">
      <c r="A98" s="2">
        <v>92</v>
      </c>
      <c r="B98" s="3" t="s">
        <v>106</v>
      </c>
      <c r="C98" s="2" t="s">
        <v>207</v>
      </c>
      <c r="D98" s="2"/>
      <c r="E98" s="2"/>
      <c r="F98" s="2"/>
      <c r="G98" s="2"/>
      <c r="H98" s="2"/>
      <c r="I98" s="2"/>
      <c r="J98" s="8"/>
      <c r="K98" s="2"/>
      <c r="L98" s="2"/>
      <c r="M98" s="2"/>
      <c r="N98" s="2"/>
      <c r="O98" s="2"/>
      <c r="P98" s="2"/>
      <c r="Q98" s="8"/>
      <c r="R98" s="8"/>
      <c r="S98" s="8"/>
      <c r="T98" s="2"/>
      <c r="U98" s="2"/>
      <c r="V98" s="2"/>
      <c r="W98" s="2">
        <f t="shared" si="2"/>
        <v>0</v>
      </c>
      <c r="X98" s="2">
        <f t="shared" si="3"/>
        <v>0</v>
      </c>
    </row>
    <row r="99" spans="1:24" x14ac:dyDescent="0.25">
      <c r="A99" s="2">
        <v>93</v>
      </c>
      <c r="B99" s="3" t="s">
        <v>107</v>
      </c>
      <c r="C99" s="2" t="s">
        <v>208</v>
      </c>
      <c r="D99" s="2"/>
      <c r="E99" s="2"/>
      <c r="F99" s="2"/>
      <c r="G99" s="2"/>
      <c r="H99" s="2"/>
      <c r="I99" s="2"/>
      <c r="J99" s="8"/>
      <c r="K99" s="2"/>
      <c r="L99" s="2"/>
      <c r="M99" s="2"/>
      <c r="N99" s="2"/>
      <c r="O99" s="2"/>
      <c r="P99" s="2"/>
      <c r="Q99" s="8"/>
      <c r="R99" s="8"/>
      <c r="S99" s="8"/>
      <c r="T99" s="2"/>
      <c r="U99" s="2"/>
      <c r="V99" s="2"/>
      <c r="W99" s="2">
        <f t="shared" si="2"/>
        <v>0</v>
      </c>
      <c r="X99" s="2">
        <f t="shared" si="3"/>
        <v>0</v>
      </c>
    </row>
    <row r="100" spans="1:24" x14ac:dyDescent="0.25">
      <c r="A100" s="2">
        <v>94</v>
      </c>
      <c r="B100" s="3" t="s">
        <v>108</v>
      </c>
      <c r="C100" s="2" t="s">
        <v>209</v>
      </c>
      <c r="D100" s="2"/>
      <c r="E100" s="2"/>
      <c r="F100" s="2"/>
      <c r="G100" s="2"/>
      <c r="H100" s="2"/>
      <c r="I100" s="2"/>
      <c r="J100" s="8"/>
      <c r="K100" s="2"/>
      <c r="L100" s="2"/>
      <c r="M100" s="2"/>
      <c r="N100" s="2"/>
      <c r="O100" s="2"/>
      <c r="P100" s="2"/>
      <c r="Q100" s="8"/>
      <c r="R100" s="8"/>
      <c r="S100" s="8"/>
      <c r="T100" s="2"/>
      <c r="U100" s="2"/>
      <c r="V100" s="2"/>
      <c r="W100" s="2">
        <f t="shared" si="2"/>
        <v>0</v>
      </c>
      <c r="X100" s="2">
        <f t="shared" si="3"/>
        <v>0</v>
      </c>
    </row>
    <row r="104" spans="1:24" x14ac:dyDescent="0.25">
      <c r="A104" t="s">
        <v>0</v>
      </c>
    </row>
    <row r="105" spans="1:24" x14ac:dyDescent="0.25">
      <c r="A105" t="s">
        <v>144</v>
      </c>
    </row>
    <row r="107" spans="1:24" x14ac:dyDescent="0.25">
      <c r="A107" t="s">
        <v>1</v>
      </c>
      <c r="D107" s="1"/>
    </row>
    <row r="109" spans="1:24" x14ac:dyDescent="0.25">
      <c r="A109" s="4" t="s">
        <v>109</v>
      </c>
      <c r="B109" s="5" t="s">
        <v>110</v>
      </c>
      <c r="C109" s="4" t="s">
        <v>111</v>
      </c>
      <c r="D109" s="4" t="s">
        <v>268</v>
      </c>
      <c r="E109" s="4" t="s">
        <v>269</v>
      </c>
      <c r="F109" s="4" t="s">
        <v>270</v>
      </c>
      <c r="G109" s="4" t="s">
        <v>271</v>
      </c>
      <c r="H109" s="4" t="s">
        <v>272</v>
      </c>
      <c r="I109" s="4" t="s">
        <v>273</v>
      </c>
      <c r="J109" s="4" t="s">
        <v>274</v>
      </c>
      <c r="K109" s="4" t="s">
        <v>275</v>
      </c>
      <c r="L109" s="4" t="s">
        <v>276</v>
      </c>
      <c r="M109" s="4" t="s">
        <v>277</v>
      </c>
      <c r="N109" s="10" t="s">
        <v>278</v>
      </c>
      <c r="O109" s="10" t="s">
        <v>279</v>
      </c>
      <c r="P109" s="10" t="s">
        <v>280</v>
      </c>
      <c r="Q109" s="10" t="s">
        <v>281</v>
      </c>
      <c r="R109" s="10" t="s">
        <v>282</v>
      </c>
      <c r="S109" s="10" t="s">
        <v>283</v>
      </c>
      <c r="T109" s="10" t="s">
        <v>284</v>
      </c>
      <c r="U109" s="11" t="s">
        <v>285</v>
      </c>
      <c r="V109" s="12" t="s">
        <v>287</v>
      </c>
      <c r="W109" s="12" t="s">
        <v>288</v>
      </c>
    </row>
    <row r="110" spans="1:24" x14ac:dyDescent="0.25">
      <c r="A110" s="2">
        <v>1</v>
      </c>
      <c r="B110" s="3" t="s">
        <v>118</v>
      </c>
      <c r="C110" s="2" t="s">
        <v>210</v>
      </c>
      <c r="D110" s="2"/>
      <c r="E110" s="2"/>
      <c r="F110" s="2"/>
      <c r="G110" s="2"/>
      <c r="H110" s="2"/>
      <c r="I110" s="2"/>
      <c r="J110" s="8"/>
      <c r="K110" s="2"/>
      <c r="L110" s="2"/>
      <c r="M110" s="2"/>
      <c r="N110" s="2"/>
      <c r="O110" s="2"/>
      <c r="P110" s="2"/>
      <c r="Q110" s="8"/>
      <c r="R110" s="8"/>
      <c r="S110" s="8"/>
      <c r="T110" s="2"/>
      <c r="U110" s="2"/>
      <c r="V110" s="2">
        <f>SUM(D110:U110)</f>
        <v>0</v>
      </c>
      <c r="W110" s="2">
        <f>IF(V110&lt;51,V110,50)</f>
        <v>0</v>
      </c>
    </row>
    <row r="111" spans="1:24" x14ac:dyDescent="0.25">
      <c r="A111" s="2">
        <v>2</v>
      </c>
      <c r="B111" s="3" t="s">
        <v>119</v>
      </c>
      <c r="C111" s="2" t="s">
        <v>211</v>
      </c>
      <c r="D111" s="2"/>
      <c r="E111" s="2"/>
      <c r="F111" s="2"/>
      <c r="G111" s="2"/>
      <c r="H111" s="2"/>
      <c r="I111" s="2"/>
      <c r="J111" s="8"/>
      <c r="K111" s="2"/>
      <c r="L111" s="2"/>
      <c r="M111" s="2"/>
      <c r="N111" s="2"/>
      <c r="O111" s="2"/>
      <c r="P111" s="2"/>
      <c r="Q111" s="8"/>
      <c r="R111" s="8"/>
      <c r="S111" s="8"/>
      <c r="T111" s="2"/>
      <c r="U111" s="2"/>
      <c r="V111" s="2">
        <f t="shared" ref="V111:V120" si="4">SUM(D111:U111)</f>
        <v>0</v>
      </c>
      <c r="W111" s="2">
        <f t="shared" ref="W111:W120" si="5">IF(V111&lt;51,V111,50)</f>
        <v>0</v>
      </c>
    </row>
    <row r="112" spans="1:24" x14ac:dyDescent="0.25">
      <c r="A112" s="2">
        <v>3</v>
      </c>
      <c r="B112" s="3" t="s">
        <v>120</v>
      </c>
      <c r="C112" s="2" t="s">
        <v>212</v>
      </c>
      <c r="D112" s="2"/>
      <c r="E112" s="2"/>
      <c r="F112" s="2"/>
      <c r="G112" s="2"/>
      <c r="H112" s="2"/>
      <c r="I112" s="2"/>
      <c r="J112" s="8"/>
      <c r="K112" s="2"/>
      <c r="L112" s="2"/>
      <c r="M112" s="2"/>
      <c r="N112" s="2"/>
      <c r="O112" s="2"/>
      <c r="P112" s="2"/>
      <c r="Q112" s="8"/>
      <c r="R112" s="8"/>
      <c r="S112" s="8"/>
      <c r="T112" s="2"/>
      <c r="U112" s="2"/>
      <c r="V112" s="2">
        <f t="shared" si="4"/>
        <v>0</v>
      </c>
      <c r="W112" s="2">
        <f t="shared" si="5"/>
        <v>0</v>
      </c>
    </row>
    <row r="113" spans="1:23" x14ac:dyDescent="0.25">
      <c r="A113" s="2">
        <v>4</v>
      </c>
      <c r="B113" s="3" t="s">
        <v>121</v>
      </c>
      <c r="C113" s="2" t="s">
        <v>213</v>
      </c>
      <c r="D113" s="2"/>
      <c r="E113" s="2"/>
      <c r="F113" s="2"/>
      <c r="G113" s="2"/>
      <c r="H113" s="2"/>
      <c r="I113" s="2"/>
      <c r="J113" s="8"/>
      <c r="K113" s="2"/>
      <c r="L113" s="2"/>
      <c r="M113" s="2"/>
      <c r="N113" s="2"/>
      <c r="O113" s="2"/>
      <c r="P113" s="2"/>
      <c r="Q113" s="8"/>
      <c r="R113" s="8"/>
      <c r="S113" s="8"/>
      <c r="T113" s="2"/>
      <c r="U113" s="2"/>
      <c r="V113" s="2">
        <f t="shared" si="4"/>
        <v>0</v>
      </c>
      <c r="W113" s="2">
        <f t="shared" si="5"/>
        <v>0</v>
      </c>
    </row>
    <row r="114" spans="1:23" x14ac:dyDescent="0.25">
      <c r="A114" s="2">
        <v>5</v>
      </c>
      <c r="B114" s="3" t="s">
        <v>122</v>
      </c>
      <c r="C114" s="2" t="s">
        <v>263</v>
      </c>
      <c r="D114" s="2"/>
      <c r="E114" s="2"/>
      <c r="F114" s="2"/>
      <c r="G114" s="2"/>
      <c r="H114" s="2"/>
      <c r="I114" s="2"/>
      <c r="J114" s="8"/>
      <c r="K114" s="2"/>
      <c r="L114" s="2"/>
      <c r="M114" s="2"/>
      <c r="N114" s="2"/>
      <c r="O114" s="2"/>
      <c r="P114" s="2"/>
      <c r="Q114" s="8"/>
      <c r="R114" s="8"/>
      <c r="S114" s="8"/>
      <c r="T114" s="2"/>
      <c r="U114" s="2"/>
      <c r="V114" s="2">
        <f t="shared" si="4"/>
        <v>0</v>
      </c>
      <c r="W114" s="2">
        <f t="shared" si="5"/>
        <v>0</v>
      </c>
    </row>
    <row r="115" spans="1:23" x14ac:dyDescent="0.25">
      <c r="A115" s="2">
        <v>6</v>
      </c>
      <c r="B115" s="3" t="s">
        <v>123</v>
      </c>
      <c r="C115" s="2" t="s">
        <v>214</v>
      </c>
      <c r="D115" s="2"/>
      <c r="E115" s="2"/>
      <c r="F115" s="2"/>
      <c r="G115" s="2"/>
      <c r="H115" s="2"/>
      <c r="I115" s="2"/>
      <c r="J115" s="8"/>
      <c r="K115" s="2"/>
      <c r="L115" s="2"/>
      <c r="M115" s="2"/>
      <c r="N115" s="2"/>
      <c r="O115" s="2"/>
      <c r="P115" s="2"/>
      <c r="Q115" s="8"/>
      <c r="R115" s="8"/>
      <c r="S115" s="8"/>
      <c r="T115" s="2"/>
      <c r="U115" s="2"/>
      <c r="V115" s="2">
        <f t="shared" si="4"/>
        <v>0</v>
      </c>
      <c r="W115" s="2">
        <f t="shared" si="5"/>
        <v>0</v>
      </c>
    </row>
    <row r="116" spans="1:23" x14ac:dyDescent="0.25">
      <c r="A116" s="2">
        <v>7</v>
      </c>
      <c r="B116" s="3" t="s">
        <v>124</v>
      </c>
      <c r="C116" s="2" t="s">
        <v>215</v>
      </c>
      <c r="D116" s="2"/>
      <c r="E116" s="2"/>
      <c r="F116" s="2"/>
      <c r="G116" s="2"/>
      <c r="H116" s="2"/>
      <c r="I116" s="2"/>
      <c r="J116" s="8"/>
      <c r="K116" s="2"/>
      <c r="L116" s="2"/>
      <c r="M116" s="2"/>
      <c r="N116" s="2"/>
      <c r="O116" s="2"/>
      <c r="P116" s="2"/>
      <c r="Q116" s="8"/>
      <c r="R116" s="8"/>
      <c r="S116" s="8"/>
      <c r="T116" s="2"/>
      <c r="U116" s="2"/>
      <c r="V116" s="2">
        <f t="shared" si="4"/>
        <v>0</v>
      </c>
      <c r="W116" s="2">
        <f t="shared" si="5"/>
        <v>0</v>
      </c>
    </row>
    <row r="117" spans="1:23" x14ac:dyDescent="0.25">
      <c r="A117" s="2">
        <v>8</v>
      </c>
      <c r="B117" s="3" t="s">
        <v>125</v>
      </c>
      <c r="C117" s="2" t="s">
        <v>216</v>
      </c>
      <c r="D117" s="2"/>
      <c r="E117" s="2"/>
      <c r="F117" s="2"/>
      <c r="G117" s="2"/>
      <c r="H117" s="2"/>
      <c r="I117" s="2"/>
      <c r="J117" s="8"/>
      <c r="K117" s="2"/>
      <c r="L117" s="2"/>
      <c r="M117" s="2"/>
      <c r="N117" s="2"/>
      <c r="O117" s="2"/>
      <c r="P117" s="2"/>
      <c r="Q117" s="8"/>
      <c r="R117" s="8"/>
      <c r="S117" s="8"/>
      <c r="T117" s="2"/>
      <c r="U117" s="2"/>
      <c r="V117" s="2">
        <f t="shared" si="4"/>
        <v>0</v>
      </c>
      <c r="W117" s="2">
        <f t="shared" si="5"/>
        <v>0</v>
      </c>
    </row>
    <row r="118" spans="1:23" x14ac:dyDescent="0.25">
      <c r="A118" s="2">
        <v>9</v>
      </c>
      <c r="B118" s="3" t="s">
        <v>126</v>
      </c>
      <c r="C118" s="2" t="s">
        <v>217</v>
      </c>
      <c r="D118" s="2"/>
      <c r="E118" s="2"/>
      <c r="F118" s="2"/>
      <c r="G118" s="2"/>
      <c r="H118" s="2"/>
      <c r="I118" s="2"/>
      <c r="J118" s="8"/>
      <c r="K118" s="2"/>
      <c r="L118" s="2"/>
      <c r="M118" s="2"/>
      <c r="N118" s="2"/>
      <c r="O118" s="2"/>
      <c r="P118" s="2"/>
      <c r="Q118" s="8"/>
      <c r="R118" s="8"/>
      <c r="S118" s="8"/>
      <c r="T118" s="2"/>
      <c r="U118" s="2"/>
      <c r="V118" s="2">
        <f t="shared" si="4"/>
        <v>0</v>
      </c>
      <c r="W118" s="2">
        <f t="shared" si="5"/>
        <v>0</v>
      </c>
    </row>
    <row r="119" spans="1:23" x14ac:dyDescent="0.25">
      <c r="A119" s="2">
        <v>10</v>
      </c>
      <c r="B119" s="3" t="s">
        <v>127</v>
      </c>
      <c r="C119" s="2" t="s">
        <v>218</v>
      </c>
      <c r="D119" s="2"/>
      <c r="E119" s="2"/>
      <c r="F119" s="2"/>
      <c r="G119" s="2"/>
      <c r="H119" s="2"/>
      <c r="I119" s="2"/>
      <c r="J119" s="8"/>
      <c r="K119" s="2"/>
      <c r="L119" s="2"/>
      <c r="M119" s="2"/>
      <c r="N119" s="2">
        <v>5</v>
      </c>
      <c r="O119" s="2"/>
      <c r="P119" s="2"/>
      <c r="Q119" s="8"/>
      <c r="R119" s="8"/>
      <c r="S119" s="8"/>
      <c r="T119" s="2"/>
      <c r="U119" s="2"/>
      <c r="V119" s="2">
        <f t="shared" si="4"/>
        <v>5</v>
      </c>
      <c r="W119" s="2">
        <f t="shared" si="5"/>
        <v>5</v>
      </c>
    </row>
    <row r="120" spans="1:23" x14ac:dyDescent="0.25">
      <c r="A120" s="2">
        <v>11</v>
      </c>
      <c r="B120" s="3" t="s">
        <v>128</v>
      </c>
      <c r="C120" s="2" t="s">
        <v>219</v>
      </c>
      <c r="D120" s="2">
        <v>7</v>
      </c>
      <c r="E120" s="2">
        <v>5</v>
      </c>
      <c r="F120" s="2">
        <v>5</v>
      </c>
      <c r="G120" s="2">
        <v>5</v>
      </c>
      <c r="H120" s="2"/>
      <c r="I120" s="2">
        <v>7</v>
      </c>
      <c r="J120" s="8"/>
      <c r="K120" s="2">
        <v>5</v>
      </c>
      <c r="L120" s="2">
        <v>5</v>
      </c>
      <c r="M120" s="2">
        <v>5</v>
      </c>
      <c r="N120" s="2"/>
      <c r="O120" s="2"/>
      <c r="P120" s="2">
        <v>5</v>
      </c>
      <c r="Q120" s="8"/>
      <c r="R120" s="8"/>
      <c r="S120" s="8"/>
      <c r="T120" s="2"/>
      <c r="U120" s="2">
        <v>5</v>
      </c>
      <c r="V120" s="2">
        <f t="shared" si="4"/>
        <v>54</v>
      </c>
      <c r="W120" s="2">
        <f t="shared" si="5"/>
        <v>50</v>
      </c>
    </row>
    <row r="127" spans="1:23" x14ac:dyDescent="0.25">
      <c r="A127" t="s">
        <v>0</v>
      </c>
    </row>
    <row r="128" spans="1:23" x14ac:dyDescent="0.25">
      <c r="A128" t="s">
        <v>145</v>
      </c>
    </row>
    <row r="130" spans="1:18" x14ac:dyDescent="0.25">
      <c r="A130" t="s">
        <v>1</v>
      </c>
      <c r="D130" s="1"/>
    </row>
    <row r="132" spans="1:18" x14ac:dyDescent="0.25">
      <c r="A132" s="6" t="s">
        <v>109</v>
      </c>
      <c r="B132" s="7" t="s">
        <v>110</v>
      </c>
      <c r="C132" s="6" t="s">
        <v>111</v>
      </c>
      <c r="D132" s="4" t="s">
        <v>268</v>
      </c>
      <c r="E132" s="4" t="s">
        <v>269</v>
      </c>
      <c r="F132" s="4" t="s">
        <v>270</v>
      </c>
      <c r="G132" s="4" t="s">
        <v>271</v>
      </c>
      <c r="H132" s="4" t="s">
        <v>272</v>
      </c>
      <c r="I132" s="4" t="s">
        <v>273</v>
      </c>
      <c r="J132" s="4" t="s">
        <v>274</v>
      </c>
      <c r="K132" s="4" t="s">
        <v>275</v>
      </c>
      <c r="L132" s="4" t="s">
        <v>276</v>
      </c>
      <c r="M132" s="4" t="s">
        <v>277</v>
      </c>
      <c r="N132" s="10" t="s">
        <v>278</v>
      </c>
      <c r="O132" s="10" t="s">
        <v>279</v>
      </c>
      <c r="P132" s="11" t="s">
        <v>279</v>
      </c>
      <c r="Q132" s="12" t="s">
        <v>287</v>
      </c>
      <c r="R132" s="12" t="s">
        <v>288</v>
      </c>
    </row>
    <row r="133" spans="1:18" x14ac:dyDescent="0.25">
      <c r="A133" s="2">
        <v>1</v>
      </c>
      <c r="B133" s="3" t="s">
        <v>129</v>
      </c>
      <c r="C133" s="2" t="s">
        <v>220</v>
      </c>
      <c r="D133" s="2"/>
      <c r="E133" s="2"/>
      <c r="F133" s="2"/>
      <c r="G133" s="2"/>
      <c r="H133" s="2"/>
      <c r="I133" s="2"/>
      <c r="J133" s="8"/>
      <c r="K133" s="2"/>
      <c r="L133" s="2"/>
      <c r="M133" s="2"/>
      <c r="N133" s="2"/>
      <c r="O133" s="2">
        <v>5</v>
      </c>
      <c r="P133" s="2"/>
      <c r="Q133" s="8">
        <f>SUM(D133:P133)</f>
        <v>5</v>
      </c>
      <c r="R133" s="2">
        <f t="shared" ref="R133:R164" si="6">IF(Q133&lt;51,Q133,50)</f>
        <v>5</v>
      </c>
    </row>
    <row r="134" spans="1:18" x14ac:dyDescent="0.25">
      <c r="A134" s="2">
        <v>2</v>
      </c>
      <c r="B134" s="3" t="s">
        <v>12</v>
      </c>
      <c r="C134" s="2" t="s">
        <v>130</v>
      </c>
      <c r="D134" s="2"/>
      <c r="E134" s="2"/>
      <c r="F134" s="2"/>
      <c r="G134" s="2"/>
      <c r="H134" s="2"/>
      <c r="I134" s="2"/>
      <c r="J134" s="8"/>
      <c r="K134" s="2"/>
      <c r="L134" s="2">
        <v>5</v>
      </c>
      <c r="M134" s="2"/>
      <c r="N134" s="2"/>
      <c r="O134" s="2"/>
      <c r="P134" s="2">
        <v>5</v>
      </c>
      <c r="Q134" s="8">
        <f t="shared" ref="Q134:Q164" si="7">SUM(D134:P134)</f>
        <v>10</v>
      </c>
      <c r="R134" s="2">
        <f t="shared" si="6"/>
        <v>10</v>
      </c>
    </row>
    <row r="135" spans="1:18" x14ac:dyDescent="0.25">
      <c r="A135" s="2">
        <v>3</v>
      </c>
      <c r="B135" s="3" t="s">
        <v>13</v>
      </c>
      <c r="C135" s="2" t="s">
        <v>221</v>
      </c>
      <c r="D135" s="2"/>
      <c r="E135" s="2"/>
      <c r="F135" s="2"/>
      <c r="G135" s="2"/>
      <c r="H135" s="2"/>
      <c r="I135" s="2"/>
      <c r="J135" s="8"/>
      <c r="K135" s="2"/>
      <c r="L135" s="2"/>
      <c r="M135" s="2"/>
      <c r="N135" s="2"/>
      <c r="O135" s="2"/>
      <c r="P135" s="2"/>
      <c r="Q135" s="8">
        <f t="shared" si="7"/>
        <v>0</v>
      </c>
      <c r="R135" s="2">
        <f t="shared" si="6"/>
        <v>0</v>
      </c>
    </row>
    <row r="136" spans="1:18" x14ac:dyDescent="0.25">
      <c r="A136" s="2">
        <v>4</v>
      </c>
      <c r="B136" s="3" t="s">
        <v>15</v>
      </c>
      <c r="C136" s="2" t="s">
        <v>222</v>
      </c>
      <c r="D136" s="2"/>
      <c r="E136" s="2"/>
      <c r="F136" s="2"/>
      <c r="G136" s="2">
        <v>5</v>
      </c>
      <c r="H136" s="2"/>
      <c r="I136" s="2">
        <v>5</v>
      </c>
      <c r="J136" s="8"/>
      <c r="K136" s="2"/>
      <c r="L136" s="2"/>
      <c r="M136" s="2"/>
      <c r="N136" s="2"/>
      <c r="O136" s="2"/>
      <c r="P136" s="2"/>
      <c r="Q136" s="8">
        <f t="shared" si="7"/>
        <v>10</v>
      </c>
      <c r="R136" s="2">
        <f t="shared" si="6"/>
        <v>10</v>
      </c>
    </row>
    <row r="137" spans="1:18" x14ac:dyDescent="0.25">
      <c r="A137" s="2">
        <v>5</v>
      </c>
      <c r="B137" s="3" t="s">
        <v>16</v>
      </c>
      <c r="C137" s="2" t="s">
        <v>223</v>
      </c>
      <c r="D137" s="2"/>
      <c r="E137" s="2"/>
      <c r="F137" s="2"/>
      <c r="G137" s="2"/>
      <c r="H137" s="2"/>
      <c r="I137" s="2"/>
      <c r="J137" s="8"/>
      <c r="K137" s="2"/>
      <c r="L137" s="2"/>
      <c r="M137" s="2"/>
      <c r="N137" s="2"/>
      <c r="O137" s="2"/>
      <c r="P137" s="2"/>
      <c r="Q137" s="8">
        <f t="shared" si="7"/>
        <v>0</v>
      </c>
      <c r="R137" s="2">
        <f t="shared" si="6"/>
        <v>0</v>
      </c>
    </row>
    <row r="138" spans="1:18" x14ac:dyDescent="0.25">
      <c r="A138" s="2">
        <v>6</v>
      </c>
      <c r="B138" s="3" t="s">
        <v>17</v>
      </c>
      <c r="C138" s="2" t="s">
        <v>131</v>
      </c>
      <c r="D138" s="2"/>
      <c r="E138" s="2"/>
      <c r="F138" s="2"/>
      <c r="G138" s="2"/>
      <c r="H138" s="2"/>
      <c r="I138" s="2"/>
      <c r="J138" s="8"/>
      <c r="K138" s="2"/>
      <c r="L138" s="2"/>
      <c r="M138" s="2"/>
      <c r="N138" s="2"/>
      <c r="O138" s="2"/>
      <c r="P138" s="2"/>
      <c r="Q138" s="8">
        <f t="shared" si="7"/>
        <v>0</v>
      </c>
      <c r="R138" s="2">
        <f t="shared" si="6"/>
        <v>0</v>
      </c>
    </row>
    <row r="139" spans="1:18" x14ac:dyDescent="0.25">
      <c r="A139" s="2">
        <v>7</v>
      </c>
      <c r="B139" s="3" t="s">
        <v>19</v>
      </c>
      <c r="C139" s="2" t="s">
        <v>224</v>
      </c>
      <c r="D139" s="2"/>
      <c r="E139" s="2"/>
      <c r="F139" s="2"/>
      <c r="G139" s="2"/>
      <c r="H139" s="2"/>
      <c r="I139" s="2"/>
      <c r="J139" s="8"/>
      <c r="K139" s="2"/>
      <c r="L139" s="2"/>
      <c r="M139" s="2"/>
      <c r="N139" s="2"/>
      <c r="O139" s="2"/>
      <c r="P139" s="2"/>
      <c r="Q139" s="8">
        <f t="shared" si="7"/>
        <v>0</v>
      </c>
      <c r="R139" s="2">
        <f t="shared" si="6"/>
        <v>0</v>
      </c>
    </row>
    <row r="140" spans="1:18" x14ac:dyDescent="0.25">
      <c r="A140" s="2">
        <v>8</v>
      </c>
      <c r="B140" s="3" t="s">
        <v>21</v>
      </c>
      <c r="C140" s="2" t="s">
        <v>225</v>
      </c>
      <c r="D140" s="2"/>
      <c r="E140" s="2"/>
      <c r="F140" s="2"/>
      <c r="G140" s="2"/>
      <c r="H140" s="2"/>
      <c r="I140" s="2"/>
      <c r="J140" s="8"/>
      <c r="K140" s="2"/>
      <c r="L140" s="2"/>
      <c r="M140" s="2"/>
      <c r="N140" s="2"/>
      <c r="O140" s="2"/>
      <c r="P140" s="2"/>
      <c r="Q140" s="8">
        <f t="shared" si="7"/>
        <v>0</v>
      </c>
      <c r="R140" s="2">
        <f t="shared" si="6"/>
        <v>0</v>
      </c>
    </row>
    <row r="141" spans="1:18" x14ac:dyDescent="0.25">
      <c r="A141" s="2">
        <v>9</v>
      </c>
      <c r="B141" s="3" t="s">
        <v>23</v>
      </c>
      <c r="C141" s="2" t="s">
        <v>226</v>
      </c>
      <c r="D141" s="2"/>
      <c r="E141" s="2"/>
      <c r="F141" s="2"/>
      <c r="G141" s="2"/>
      <c r="H141" s="2"/>
      <c r="I141" s="2"/>
      <c r="J141" s="8"/>
      <c r="K141" s="2"/>
      <c r="L141" s="2">
        <v>5</v>
      </c>
      <c r="M141" s="2"/>
      <c r="N141" s="2">
        <v>5</v>
      </c>
      <c r="O141" s="2">
        <v>5</v>
      </c>
      <c r="P141" s="2"/>
      <c r="Q141" s="8">
        <f t="shared" si="7"/>
        <v>15</v>
      </c>
      <c r="R141" s="2">
        <f t="shared" si="6"/>
        <v>15</v>
      </c>
    </row>
    <row r="142" spans="1:18" x14ac:dyDescent="0.25">
      <c r="A142" s="2">
        <v>10</v>
      </c>
      <c r="B142" s="3" t="s">
        <v>24</v>
      </c>
      <c r="C142" s="2" t="s">
        <v>227</v>
      </c>
      <c r="D142" s="2">
        <v>5</v>
      </c>
      <c r="E142" s="2">
        <v>5</v>
      </c>
      <c r="F142" s="2">
        <v>5</v>
      </c>
      <c r="G142" s="2"/>
      <c r="H142" s="2">
        <v>5</v>
      </c>
      <c r="I142" s="2">
        <v>5</v>
      </c>
      <c r="J142" s="8"/>
      <c r="K142" s="2"/>
      <c r="L142" s="2">
        <v>5</v>
      </c>
      <c r="M142" s="2"/>
      <c r="N142" s="2">
        <v>5</v>
      </c>
      <c r="O142" s="2">
        <v>5</v>
      </c>
      <c r="P142" s="2">
        <v>5</v>
      </c>
      <c r="Q142" s="8">
        <f t="shared" si="7"/>
        <v>45</v>
      </c>
      <c r="R142" s="2">
        <f t="shared" si="6"/>
        <v>45</v>
      </c>
    </row>
    <row r="143" spans="1:18" x14ac:dyDescent="0.25">
      <c r="A143" s="2">
        <v>11</v>
      </c>
      <c r="B143" s="3" t="s">
        <v>27</v>
      </c>
      <c r="C143" s="2" t="s">
        <v>132</v>
      </c>
      <c r="D143" s="2"/>
      <c r="E143" s="2"/>
      <c r="F143" s="2"/>
      <c r="G143" s="2"/>
      <c r="H143" s="2">
        <v>5</v>
      </c>
      <c r="I143" s="2"/>
      <c r="J143" s="8"/>
      <c r="K143" s="2"/>
      <c r="L143" s="2"/>
      <c r="M143" s="2"/>
      <c r="N143" s="2"/>
      <c r="O143" s="2"/>
      <c r="P143" s="2"/>
      <c r="Q143" s="8">
        <f t="shared" si="7"/>
        <v>5</v>
      </c>
      <c r="R143" s="2">
        <f t="shared" si="6"/>
        <v>5</v>
      </c>
    </row>
    <row r="144" spans="1:18" x14ac:dyDescent="0.25">
      <c r="A144" s="2">
        <v>12</v>
      </c>
      <c r="B144" s="3" t="s">
        <v>28</v>
      </c>
      <c r="C144" s="2" t="s">
        <v>133</v>
      </c>
      <c r="D144" s="2"/>
      <c r="E144" s="2"/>
      <c r="F144" s="2"/>
      <c r="G144" s="2"/>
      <c r="H144" s="2"/>
      <c r="I144" s="2"/>
      <c r="J144" s="8"/>
      <c r="K144" s="2"/>
      <c r="L144" s="2"/>
      <c r="M144" s="2"/>
      <c r="N144" s="2"/>
      <c r="O144" s="2"/>
      <c r="P144" s="2"/>
      <c r="Q144" s="8">
        <f t="shared" si="7"/>
        <v>0</v>
      </c>
      <c r="R144" s="2">
        <f t="shared" si="6"/>
        <v>0</v>
      </c>
    </row>
    <row r="145" spans="1:18" x14ac:dyDescent="0.25">
      <c r="A145" s="2">
        <v>13</v>
      </c>
      <c r="B145" s="3" t="s">
        <v>134</v>
      </c>
      <c r="C145" s="2" t="s">
        <v>228</v>
      </c>
      <c r="D145" s="2">
        <v>5</v>
      </c>
      <c r="E145" s="2"/>
      <c r="F145" s="2">
        <v>5</v>
      </c>
      <c r="G145" s="2">
        <v>5</v>
      </c>
      <c r="H145" s="2">
        <v>5</v>
      </c>
      <c r="I145" s="2">
        <v>7</v>
      </c>
      <c r="J145" s="8">
        <v>7</v>
      </c>
      <c r="K145" s="2"/>
      <c r="L145" s="2"/>
      <c r="M145" s="2">
        <v>7</v>
      </c>
      <c r="N145" s="2"/>
      <c r="O145" s="2">
        <v>5</v>
      </c>
      <c r="P145" s="2">
        <v>5</v>
      </c>
      <c r="Q145" s="8">
        <f t="shared" si="7"/>
        <v>51</v>
      </c>
      <c r="R145" s="2">
        <f t="shared" si="6"/>
        <v>50</v>
      </c>
    </row>
    <row r="146" spans="1:18" x14ac:dyDescent="0.25">
      <c r="A146" s="2">
        <v>14</v>
      </c>
      <c r="B146" s="3" t="s">
        <v>32</v>
      </c>
      <c r="C146" s="2" t="s">
        <v>135</v>
      </c>
      <c r="D146" s="2"/>
      <c r="E146" s="2"/>
      <c r="F146" s="2">
        <v>5</v>
      </c>
      <c r="G146" s="2">
        <v>7</v>
      </c>
      <c r="H146" s="2">
        <v>7</v>
      </c>
      <c r="I146" s="2">
        <v>5</v>
      </c>
      <c r="J146" s="8"/>
      <c r="K146" s="2"/>
      <c r="L146" s="2">
        <v>7</v>
      </c>
      <c r="M146" s="2"/>
      <c r="N146" s="2"/>
      <c r="O146" s="2"/>
      <c r="P146" s="2"/>
      <c r="Q146" s="8">
        <f t="shared" si="7"/>
        <v>31</v>
      </c>
      <c r="R146" s="2">
        <f t="shared" si="6"/>
        <v>31</v>
      </c>
    </row>
    <row r="147" spans="1:18" x14ac:dyDescent="0.25">
      <c r="A147" s="2">
        <v>15</v>
      </c>
      <c r="B147" s="3" t="s">
        <v>33</v>
      </c>
      <c r="C147" s="2" t="s">
        <v>229</v>
      </c>
      <c r="D147" s="2"/>
      <c r="E147" s="2"/>
      <c r="F147" s="2"/>
      <c r="G147" s="2"/>
      <c r="H147" s="2"/>
      <c r="I147" s="2"/>
      <c r="J147" s="8"/>
      <c r="K147" s="2"/>
      <c r="L147" s="2"/>
      <c r="M147" s="2"/>
      <c r="N147" s="2"/>
      <c r="O147" s="2"/>
      <c r="P147" s="2">
        <v>5</v>
      </c>
      <c r="Q147" s="8">
        <f t="shared" si="7"/>
        <v>5</v>
      </c>
      <c r="R147" s="2">
        <f t="shared" si="6"/>
        <v>5</v>
      </c>
    </row>
    <row r="148" spans="1:18" x14ac:dyDescent="0.25">
      <c r="A148" s="2">
        <v>16</v>
      </c>
      <c r="B148" s="3" t="s">
        <v>136</v>
      </c>
      <c r="C148" s="2" t="s">
        <v>264</v>
      </c>
      <c r="D148" s="2"/>
      <c r="E148" s="2"/>
      <c r="F148" s="2"/>
      <c r="G148" s="2"/>
      <c r="H148" s="2"/>
      <c r="I148" s="2"/>
      <c r="J148" s="8"/>
      <c r="K148" s="2"/>
      <c r="L148" s="2"/>
      <c r="M148" s="2"/>
      <c r="N148" s="2"/>
      <c r="O148" s="2"/>
      <c r="P148" s="2"/>
      <c r="Q148" s="8">
        <f t="shared" si="7"/>
        <v>0</v>
      </c>
      <c r="R148" s="2">
        <f t="shared" si="6"/>
        <v>0</v>
      </c>
    </row>
    <row r="149" spans="1:18" x14ac:dyDescent="0.25">
      <c r="A149" s="2">
        <v>17</v>
      </c>
      <c r="B149" s="3" t="s">
        <v>35</v>
      </c>
      <c r="C149" s="2" t="s">
        <v>137</v>
      </c>
      <c r="D149" s="2"/>
      <c r="E149" s="2"/>
      <c r="F149" s="2"/>
      <c r="G149" s="2"/>
      <c r="H149" s="2"/>
      <c r="I149" s="2"/>
      <c r="J149" s="8"/>
      <c r="K149" s="2"/>
      <c r="L149" s="2"/>
      <c r="M149" s="2"/>
      <c r="N149" s="2">
        <v>5</v>
      </c>
      <c r="O149" s="2">
        <v>5</v>
      </c>
      <c r="P149" s="2">
        <v>5</v>
      </c>
      <c r="Q149" s="8">
        <f t="shared" si="7"/>
        <v>15</v>
      </c>
      <c r="R149" s="2">
        <f t="shared" si="6"/>
        <v>15</v>
      </c>
    </row>
    <row r="150" spans="1:18" x14ac:dyDescent="0.25">
      <c r="A150" s="2">
        <v>18</v>
      </c>
      <c r="B150" s="3" t="s">
        <v>36</v>
      </c>
      <c r="C150" s="2" t="s">
        <v>230</v>
      </c>
      <c r="D150" s="2"/>
      <c r="E150" s="2"/>
      <c r="F150" s="2"/>
      <c r="G150" s="2"/>
      <c r="H150" s="2"/>
      <c r="I150" s="2"/>
      <c r="J150" s="8"/>
      <c r="K150" s="2"/>
      <c r="L150" s="2"/>
      <c r="M150" s="2"/>
      <c r="N150" s="2"/>
      <c r="O150" s="2"/>
      <c r="P150" s="2"/>
      <c r="Q150" s="8">
        <f t="shared" si="7"/>
        <v>0</v>
      </c>
      <c r="R150" s="2">
        <f t="shared" si="6"/>
        <v>0</v>
      </c>
    </row>
    <row r="151" spans="1:18" x14ac:dyDescent="0.25">
      <c r="A151" s="2">
        <v>19</v>
      </c>
      <c r="B151" s="3" t="s">
        <v>138</v>
      </c>
      <c r="C151" s="2" t="s">
        <v>231</v>
      </c>
      <c r="D151" s="2"/>
      <c r="E151" s="2"/>
      <c r="F151" s="2"/>
      <c r="G151" s="2"/>
      <c r="H151" s="2"/>
      <c r="I151" s="2"/>
      <c r="J151" s="8"/>
      <c r="K151" s="2"/>
      <c r="L151" s="2"/>
      <c r="M151" s="2"/>
      <c r="N151" s="2"/>
      <c r="O151" s="2"/>
      <c r="P151" s="2"/>
      <c r="Q151" s="8">
        <f t="shared" si="7"/>
        <v>0</v>
      </c>
      <c r="R151" s="2">
        <f t="shared" si="6"/>
        <v>0</v>
      </c>
    </row>
    <row r="152" spans="1:18" x14ac:dyDescent="0.25">
      <c r="A152" s="2">
        <v>20</v>
      </c>
      <c r="B152" s="3" t="s">
        <v>139</v>
      </c>
      <c r="C152" s="2" t="s">
        <v>262</v>
      </c>
      <c r="D152" s="2"/>
      <c r="E152" s="2"/>
      <c r="F152" s="2"/>
      <c r="G152" s="2"/>
      <c r="H152" s="2"/>
      <c r="I152" s="2"/>
      <c r="J152" s="8"/>
      <c r="K152" s="2"/>
      <c r="L152" s="2"/>
      <c r="M152" s="2"/>
      <c r="N152" s="2"/>
      <c r="O152" s="2"/>
      <c r="P152" s="2"/>
      <c r="Q152" s="8">
        <f t="shared" si="7"/>
        <v>0</v>
      </c>
      <c r="R152" s="2">
        <f t="shared" si="6"/>
        <v>0</v>
      </c>
    </row>
    <row r="153" spans="1:18" x14ac:dyDescent="0.25">
      <c r="A153" s="2">
        <v>21</v>
      </c>
      <c r="B153" s="3" t="s">
        <v>39</v>
      </c>
      <c r="C153" s="2" t="s">
        <v>232</v>
      </c>
      <c r="D153" s="2"/>
      <c r="E153" s="2"/>
      <c r="F153" s="2"/>
      <c r="G153" s="2"/>
      <c r="H153" s="2"/>
      <c r="I153" s="2"/>
      <c r="J153" s="8"/>
      <c r="K153" s="2"/>
      <c r="L153" s="2"/>
      <c r="M153" s="2"/>
      <c r="N153" s="2"/>
      <c r="O153" s="2"/>
      <c r="P153" s="2"/>
      <c r="Q153" s="8">
        <f t="shared" si="7"/>
        <v>0</v>
      </c>
      <c r="R153" s="2">
        <f t="shared" si="6"/>
        <v>0</v>
      </c>
    </row>
    <row r="154" spans="1:18" x14ac:dyDescent="0.25">
      <c r="A154" s="2">
        <v>22</v>
      </c>
      <c r="B154" s="3" t="s">
        <v>40</v>
      </c>
      <c r="C154" s="2" t="s">
        <v>233</v>
      </c>
      <c r="D154" s="2"/>
      <c r="E154" s="2"/>
      <c r="F154" s="2"/>
      <c r="G154" s="2"/>
      <c r="H154" s="2"/>
      <c r="I154" s="2">
        <v>5</v>
      </c>
      <c r="J154" s="8"/>
      <c r="K154" s="2"/>
      <c r="L154" s="2"/>
      <c r="M154" s="2"/>
      <c r="N154" s="2"/>
      <c r="O154" s="2"/>
      <c r="P154" s="2"/>
      <c r="Q154" s="8">
        <f t="shared" si="7"/>
        <v>5</v>
      </c>
      <c r="R154" s="2">
        <f t="shared" si="6"/>
        <v>5</v>
      </c>
    </row>
    <row r="155" spans="1:18" x14ac:dyDescent="0.25">
      <c r="A155" s="2">
        <v>23</v>
      </c>
      <c r="B155" s="3" t="s">
        <v>42</v>
      </c>
      <c r="C155" s="2" t="s">
        <v>234</v>
      </c>
      <c r="D155" s="2"/>
      <c r="E155" s="2"/>
      <c r="F155" s="2"/>
      <c r="G155" s="2"/>
      <c r="H155" s="2"/>
      <c r="I155" s="2"/>
      <c r="J155" s="8"/>
      <c r="K155" s="2"/>
      <c r="L155" s="2"/>
      <c r="M155" s="2"/>
      <c r="N155" s="2"/>
      <c r="O155" s="2"/>
      <c r="P155" s="2"/>
      <c r="Q155" s="8">
        <f t="shared" si="7"/>
        <v>0</v>
      </c>
      <c r="R155" s="2">
        <f t="shared" si="6"/>
        <v>0</v>
      </c>
    </row>
    <row r="156" spans="1:18" x14ac:dyDescent="0.25">
      <c r="A156" s="2">
        <v>24</v>
      </c>
      <c r="B156" s="3" t="s">
        <v>46</v>
      </c>
      <c r="C156" s="2" t="s">
        <v>235</v>
      </c>
      <c r="D156" s="2"/>
      <c r="E156" s="2"/>
      <c r="F156" s="2"/>
      <c r="G156" s="2"/>
      <c r="H156" s="2"/>
      <c r="I156" s="2"/>
      <c r="J156" s="8"/>
      <c r="K156" s="2"/>
      <c r="L156" s="2"/>
      <c r="M156" s="2"/>
      <c r="N156" s="2"/>
      <c r="O156" s="2"/>
      <c r="P156" s="2"/>
      <c r="Q156" s="8">
        <f t="shared" si="7"/>
        <v>0</v>
      </c>
      <c r="R156" s="2">
        <f t="shared" si="6"/>
        <v>0</v>
      </c>
    </row>
    <row r="157" spans="1:18" x14ac:dyDescent="0.25">
      <c r="A157" s="2">
        <v>25</v>
      </c>
      <c r="B157" s="3" t="s">
        <v>47</v>
      </c>
      <c r="C157" s="2" t="s">
        <v>140</v>
      </c>
      <c r="D157" s="2"/>
      <c r="E157" s="2"/>
      <c r="F157" s="2"/>
      <c r="G157" s="2"/>
      <c r="H157" s="2"/>
      <c r="I157" s="2"/>
      <c r="J157" s="8"/>
      <c r="K157" s="2"/>
      <c r="L157" s="2"/>
      <c r="M157" s="2"/>
      <c r="N157" s="2">
        <v>5</v>
      </c>
      <c r="O157" s="2"/>
      <c r="P157" s="2">
        <v>5</v>
      </c>
      <c r="Q157" s="8">
        <f t="shared" si="7"/>
        <v>10</v>
      </c>
      <c r="R157" s="2">
        <f t="shared" si="6"/>
        <v>10</v>
      </c>
    </row>
    <row r="158" spans="1:18" x14ac:dyDescent="0.25">
      <c r="A158" s="2">
        <v>26</v>
      </c>
      <c r="B158" s="3" t="s">
        <v>48</v>
      </c>
      <c r="C158" s="2" t="s">
        <v>236</v>
      </c>
      <c r="D158" s="2"/>
      <c r="E158" s="2"/>
      <c r="F158" s="2"/>
      <c r="G158" s="2"/>
      <c r="H158" s="2"/>
      <c r="I158" s="2"/>
      <c r="J158" s="8"/>
      <c r="K158" s="2"/>
      <c r="L158" s="2"/>
      <c r="M158" s="2"/>
      <c r="N158" s="2"/>
      <c r="O158" s="2"/>
      <c r="P158" s="2"/>
      <c r="Q158" s="8">
        <f t="shared" si="7"/>
        <v>0</v>
      </c>
      <c r="R158" s="2">
        <f t="shared" si="6"/>
        <v>0</v>
      </c>
    </row>
    <row r="159" spans="1:18" x14ac:dyDescent="0.25">
      <c r="A159" s="2">
        <v>27</v>
      </c>
      <c r="B159" s="3" t="s">
        <v>50</v>
      </c>
      <c r="C159" s="2" t="s">
        <v>237</v>
      </c>
      <c r="D159" s="2"/>
      <c r="E159" s="2"/>
      <c r="F159" s="2"/>
      <c r="G159" s="2"/>
      <c r="H159" s="2"/>
      <c r="I159" s="2"/>
      <c r="J159" s="8"/>
      <c r="K159" s="2"/>
      <c r="L159" s="2"/>
      <c r="M159" s="2"/>
      <c r="N159" s="2"/>
      <c r="O159" s="2"/>
      <c r="P159" s="2"/>
      <c r="Q159" s="8">
        <f t="shared" si="7"/>
        <v>0</v>
      </c>
      <c r="R159" s="2">
        <f t="shared" si="6"/>
        <v>0</v>
      </c>
    </row>
    <row r="160" spans="1:18" x14ac:dyDescent="0.25">
      <c r="A160" s="2">
        <v>28</v>
      </c>
      <c r="B160" s="3" t="s">
        <v>53</v>
      </c>
      <c r="C160" s="2" t="s">
        <v>253</v>
      </c>
      <c r="D160" s="2">
        <v>5</v>
      </c>
      <c r="E160" s="2"/>
      <c r="F160" s="2"/>
      <c r="G160" s="2">
        <v>5</v>
      </c>
      <c r="H160" s="2">
        <v>5</v>
      </c>
      <c r="I160" s="2"/>
      <c r="J160" s="8">
        <v>7</v>
      </c>
      <c r="K160" s="2">
        <v>5</v>
      </c>
      <c r="L160" s="2">
        <v>5</v>
      </c>
      <c r="M160" s="2">
        <v>5</v>
      </c>
      <c r="N160" s="2">
        <v>5</v>
      </c>
      <c r="O160" s="8">
        <v>5</v>
      </c>
      <c r="P160" s="2"/>
      <c r="Q160" s="8">
        <f t="shared" si="7"/>
        <v>47</v>
      </c>
      <c r="R160" s="2">
        <f t="shared" si="6"/>
        <v>47</v>
      </c>
    </row>
    <row r="161" spans="1:18" x14ac:dyDescent="0.25">
      <c r="A161" s="2">
        <v>29</v>
      </c>
      <c r="B161" s="3" t="s">
        <v>141</v>
      </c>
      <c r="C161" s="2" t="s">
        <v>238</v>
      </c>
      <c r="D161" s="2"/>
      <c r="E161" s="2"/>
      <c r="F161" s="2"/>
      <c r="G161" s="2"/>
      <c r="H161" s="2"/>
      <c r="I161" s="2"/>
      <c r="J161" s="8"/>
      <c r="K161" s="2"/>
      <c r="L161" s="2"/>
      <c r="M161" s="2"/>
      <c r="N161" s="2"/>
      <c r="O161" s="2"/>
      <c r="P161" s="2"/>
      <c r="Q161" s="8">
        <f t="shared" si="7"/>
        <v>0</v>
      </c>
      <c r="R161" s="2">
        <f t="shared" si="6"/>
        <v>0</v>
      </c>
    </row>
    <row r="162" spans="1:18" x14ac:dyDescent="0.25">
      <c r="A162" s="2">
        <v>30</v>
      </c>
      <c r="B162" s="3" t="s">
        <v>142</v>
      </c>
      <c r="C162" s="2" t="s">
        <v>239</v>
      </c>
      <c r="D162" s="2"/>
      <c r="E162" s="2"/>
      <c r="F162" s="2"/>
      <c r="G162" s="2"/>
      <c r="H162" s="2"/>
      <c r="I162" s="2"/>
      <c r="J162" s="8"/>
      <c r="K162" s="2"/>
      <c r="L162" s="2"/>
      <c r="M162" s="2"/>
      <c r="N162" s="2"/>
      <c r="O162" s="2"/>
      <c r="P162" s="2"/>
      <c r="Q162" s="8">
        <f t="shared" si="7"/>
        <v>0</v>
      </c>
      <c r="R162" s="2">
        <f t="shared" si="6"/>
        <v>0</v>
      </c>
    </row>
    <row r="163" spans="1:18" x14ac:dyDescent="0.25">
      <c r="A163" s="2">
        <v>31</v>
      </c>
      <c r="B163" s="3" t="s">
        <v>87</v>
      </c>
      <c r="C163" s="2" t="s">
        <v>240</v>
      </c>
      <c r="D163" s="2"/>
      <c r="E163" s="2"/>
      <c r="F163" s="2"/>
      <c r="G163" s="2"/>
      <c r="H163" s="2"/>
      <c r="I163" s="2"/>
      <c r="J163" s="8"/>
      <c r="K163" s="2"/>
      <c r="L163" s="2"/>
      <c r="M163" s="2"/>
      <c r="N163" s="2"/>
      <c r="O163" s="2"/>
      <c r="P163" s="2"/>
      <c r="Q163" s="8">
        <f t="shared" si="7"/>
        <v>0</v>
      </c>
      <c r="R163" s="2">
        <f t="shared" si="6"/>
        <v>0</v>
      </c>
    </row>
    <row r="164" spans="1:18" x14ac:dyDescent="0.25">
      <c r="A164" s="2">
        <v>32</v>
      </c>
      <c r="B164" s="3" t="s">
        <v>143</v>
      </c>
      <c r="C164" s="2" t="s">
        <v>241</v>
      </c>
      <c r="D164" s="2"/>
      <c r="E164" s="2"/>
      <c r="F164" s="2"/>
      <c r="G164" s="2"/>
      <c r="H164" s="2"/>
      <c r="I164" s="2"/>
      <c r="J164" s="8"/>
      <c r="K164" s="2"/>
      <c r="L164" s="2"/>
      <c r="M164" s="2"/>
      <c r="N164" s="2"/>
      <c r="O164" s="2"/>
      <c r="P164" s="2"/>
      <c r="Q164" s="8">
        <f t="shared" si="7"/>
        <v>0</v>
      </c>
      <c r="R164" s="2">
        <f t="shared" si="6"/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Istraživački rad</vt:lpstr>
      <vt:lpstr>Aktivnosti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2021-06-08T10:38:01Z</dcterms:modified>
</cp:coreProperties>
</file>