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Aktivnosti" sheetId="3" r:id="rId2"/>
    <sheet name="Istraživački rad" sheetId="2" r:id="rId3"/>
  </sheets>
  <externalReferences>
    <externalReference r:id="rId4"/>
  </externalReferences>
  <definedNames>
    <definedName name="_xlnm._FilterDatabase" localSheetId="1" hidden="1">Aktivnosti!$A$5:$R$101</definedName>
    <definedName name="_xlnm._FilterDatabase" localSheetId="0" hidden="1">Tabela!$A$5:$G$101</definedName>
  </definedNames>
  <calcPr calcId="152511"/>
</workbook>
</file>

<file path=xl/calcChain.xml><?xml version="1.0" encoding="utf-8"?>
<calcChain xmlns="http://schemas.openxmlformats.org/spreadsheetml/2006/main">
  <c r="G110" i="1" l="1"/>
  <c r="G115" i="1"/>
  <c r="G126" i="1"/>
  <c r="G127" i="1"/>
  <c r="G128" i="1"/>
  <c r="G129" i="1"/>
  <c r="G130" i="1"/>
  <c r="G16" i="1"/>
  <c r="G31" i="1"/>
  <c r="G53" i="1"/>
  <c r="G58" i="1"/>
  <c r="G75" i="1"/>
  <c r="G76" i="1"/>
  <c r="G77" i="1"/>
  <c r="G85" i="1"/>
  <c r="G86" i="1"/>
  <c r="G89" i="1"/>
  <c r="G90" i="1"/>
  <c r="G91" i="1"/>
  <c r="G92" i="1"/>
  <c r="G93" i="1"/>
  <c r="G94" i="1"/>
  <c r="G95" i="1"/>
  <c r="G97" i="1"/>
  <c r="G98" i="1"/>
  <c r="G99" i="1"/>
  <c r="G101" i="1"/>
  <c r="F15" i="1" l="1"/>
  <c r="G15" i="1" s="1"/>
  <c r="F16" i="1"/>
  <c r="F31" i="1"/>
  <c r="F34" i="1"/>
  <c r="G34" i="1" s="1"/>
  <c r="F46" i="1"/>
  <c r="G46" i="1" s="1"/>
  <c r="F51" i="1"/>
  <c r="G51" i="1" s="1"/>
  <c r="F53" i="1"/>
  <c r="F58" i="1"/>
  <c r="F70" i="1"/>
  <c r="G70" i="1" s="1"/>
  <c r="F75" i="1"/>
  <c r="F76" i="1"/>
  <c r="F77" i="1"/>
  <c r="F78" i="1"/>
  <c r="G78" i="1" s="1"/>
  <c r="F79" i="1"/>
  <c r="G79" i="1" s="1"/>
  <c r="F80" i="1"/>
  <c r="G80" i="1" s="1"/>
  <c r="F85" i="1"/>
  <c r="F86" i="1"/>
  <c r="F89" i="1"/>
  <c r="F90" i="1"/>
  <c r="F91" i="1"/>
  <c r="F92" i="1"/>
  <c r="F93" i="1"/>
  <c r="F94" i="1"/>
  <c r="F95" i="1"/>
  <c r="F97" i="1"/>
  <c r="F98" i="1"/>
  <c r="F99" i="1"/>
  <c r="F101" i="1"/>
  <c r="F110" i="1"/>
  <c r="F114" i="1"/>
  <c r="G114" i="1" s="1"/>
  <c r="F115" i="1"/>
  <c r="F119" i="1"/>
  <c r="G119" i="1" s="1"/>
  <c r="F121" i="1"/>
  <c r="G121" i="1" s="1"/>
  <c r="F124" i="1"/>
  <c r="G124" i="1" s="1"/>
  <c r="F126" i="1"/>
  <c r="F127" i="1"/>
  <c r="F128" i="1"/>
  <c r="F129" i="1"/>
  <c r="F130" i="1"/>
  <c r="E111" i="1"/>
  <c r="F111" i="1" s="1"/>
  <c r="G111" i="1" s="1"/>
  <c r="E112" i="1"/>
  <c r="F112" i="1" s="1"/>
  <c r="G112" i="1" s="1"/>
  <c r="E113" i="1"/>
  <c r="F113" i="1" s="1"/>
  <c r="G113" i="1" s="1"/>
  <c r="E116" i="1"/>
  <c r="F116" i="1" s="1"/>
  <c r="G116" i="1" s="1"/>
  <c r="E117" i="1"/>
  <c r="F117" i="1" s="1"/>
  <c r="G117" i="1" s="1"/>
  <c r="E118" i="1"/>
  <c r="F118" i="1" s="1"/>
  <c r="G118" i="1" s="1"/>
  <c r="E120" i="1"/>
  <c r="F120" i="1" s="1"/>
  <c r="G120" i="1" s="1"/>
  <c r="E122" i="1"/>
  <c r="F122" i="1" s="1"/>
  <c r="G122" i="1" s="1"/>
  <c r="E123" i="1"/>
  <c r="F123" i="1" s="1"/>
  <c r="G123" i="1" s="1"/>
  <c r="E125" i="1"/>
  <c r="F125" i="1" s="1"/>
  <c r="G125" i="1" s="1"/>
  <c r="E109" i="1"/>
  <c r="F109" i="1" s="1"/>
  <c r="G109" i="1" s="1"/>
  <c r="E96" i="1"/>
  <c r="F96" i="1" s="1"/>
  <c r="G96" i="1" s="1"/>
  <c r="E100" i="1"/>
  <c r="F100" i="1" s="1"/>
  <c r="G10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7" i="1"/>
  <c r="F87" i="1" s="1"/>
  <c r="G87" i="1" s="1"/>
  <c r="E88" i="1"/>
  <c r="F88" i="1" s="1"/>
  <c r="G88" i="1" s="1"/>
  <c r="E55" i="1"/>
  <c r="F55" i="1" s="1"/>
  <c r="G55" i="1" s="1"/>
  <c r="E56" i="1"/>
  <c r="F56" i="1" s="1"/>
  <c r="G56" i="1" s="1"/>
  <c r="E57" i="1"/>
  <c r="F57" i="1" s="1"/>
  <c r="G57" i="1" s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54" i="1"/>
  <c r="F54" i="1" s="1"/>
  <c r="G54" i="1" s="1"/>
  <c r="E52" i="1"/>
  <c r="F52" i="1" s="1"/>
  <c r="G52" i="1" s="1"/>
  <c r="E33" i="1"/>
  <c r="F33" i="1" s="1"/>
  <c r="G33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32" i="1"/>
  <c r="F32" i="1" s="1"/>
  <c r="G32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F27" i="1"/>
  <c r="G27" i="1" s="1"/>
  <c r="E28" i="1"/>
  <c r="F28" i="1" s="1"/>
  <c r="G28" i="1" s="1"/>
  <c r="E29" i="1"/>
  <c r="F29" i="1" s="1"/>
  <c r="G29" i="1" s="1"/>
  <c r="E30" i="1"/>
  <c r="F30" i="1" s="1"/>
  <c r="G30" i="1" s="1"/>
  <c r="E7" i="1"/>
  <c r="F7" i="1" s="1"/>
  <c r="G7" i="1" s="1"/>
  <c r="F8" i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6" i="1"/>
  <c r="F6" i="1" s="1"/>
  <c r="G6" i="1" s="1"/>
  <c r="Q110" i="3" l="1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09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6" i="3"/>
</calcChain>
</file>

<file path=xl/sharedStrings.xml><?xml version="1.0" encoding="utf-8"?>
<sst xmlns="http://schemas.openxmlformats.org/spreadsheetml/2006/main" count="802" uniqueCount="255">
  <si>
    <t>EKONOMSKI FAKULTET</t>
  </si>
  <si>
    <t>STUDIJSKI PROGRAM: MENADŽMENT - Bijelo Polje, studijska godina 2021/2022.</t>
  </si>
  <si>
    <t>ORGANIZACIONO PONAŠANJE</t>
  </si>
  <si>
    <t>ECTS kredita:</t>
  </si>
  <si>
    <t xml:space="preserve">  5.00</t>
  </si>
  <si>
    <t>2 / 20</t>
  </si>
  <si>
    <t>7 / 20</t>
  </si>
  <si>
    <t>9 / 20</t>
  </si>
  <si>
    <t>12 / 20</t>
  </si>
  <si>
    <t>16 / 20</t>
  </si>
  <si>
    <t>17 / 20</t>
  </si>
  <si>
    <t>18 / 20</t>
  </si>
  <si>
    <t>23 / 20</t>
  </si>
  <si>
    <t>24 / 20</t>
  </si>
  <si>
    <t>25 / 20</t>
  </si>
  <si>
    <t>26 / 20</t>
  </si>
  <si>
    <t>29 / 20</t>
  </si>
  <si>
    <t>Lutovac Kristina</t>
  </si>
  <si>
    <t>32 / 20</t>
  </si>
  <si>
    <t>37 / 20</t>
  </si>
  <si>
    <t>43 / 20</t>
  </si>
  <si>
    <t>Žiga Himzo</t>
  </si>
  <si>
    <t>46 / 20</t>
  </si>
  <si>
    <t>5 / 19</t>
  </si>
  <si>
    <t>Vreva Arnela</t>
  </si>
  <si>
    <t>19 / 19</t>
  </si>
  <si>
    <t>Hoti Emin</t>
  </si>
  <si>
    <t>28 / 19</t>
  </si>
  <si>
    <t>38 / 19</t>
  </si>
  <si>
    <t>50 / 19</t>
  </si>
  <si>
    <t>20 / 18</t>
  </si>
  <si>
    <t>STUDIJSKI PROGRAM: MENADŽMENT, studijska godina 2021/2022.</t>
  </si>
  <si>
    <t>102 / 21</t>
  </si>
  <si>
    <t>103 / 21</t>
  </si>
  <si>
    <t>Bovan Lazar</t>
  </si>
  <si>
    <t>105 / 21</t>
  </si>
  <si>
    <t>3 / 20</t>
  </si>
  <si>
    <t>5 / 20</t>
  </si>
  <si>
    <t>10 / 20</t>
  </si>
  <si>
    <t>Hodža Rahel</t>
  </si>
  <si>
    <t>14 / 20</t>
  </si>
  <si>
    <t>Bero Birsen</t>
  </si>
  <si>
    <t>15 / 20</t>
  </si>
  <si>
    <t>19 / 20</t>
  </si>
  <si>
    <t>20 / 20</t>
  </si>
  <si>
    <t>21 / 20</t>
  </si>
  <si>
    <t>27 / 20</t>
  </si>
  <si>
    <t>30 / 20</t>
  </si>
  <si>
    <t>31 / 20</t>
  </si>
  <si>
    <t>33 / 20</t>
  </si>
  <si>
    <t>Grk Tamara</t>
  </si>
  <si>
    <t>34 / 20</t>
  </si>
  <si>
    <t>35 / 20</t>
  </si>
  <si>
    <t>Tabaš Jelena</t>
  </si>
  <si>
    <t>38 / 20</t>
  </si>
  <si>
    <t>40 / 20</t>
  </si>
  <si>
    <t>41 / 20</t>
  </si>
  <si>
    <t>42 / 20</t>
  </si>
  <si>
    <t>45 / 20</t>
  </si>
  <si>
    <t>47 / 20</t>
  </si>
  <si>
    <t>48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</si>
  <si>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</si>
  <si>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</si>
  <si>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</si>
  <si>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</si>
  <si>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</si>
  <si>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</si>
  <si>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</si>
  <si>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</si>
  <si>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</si>
  <si>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</si>
  <si>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</si>
  <si>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</si>
  <si>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</si>
  <si>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</si>
  <si>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</si>
  <si>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</si>
  <si>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70 / 20</t>
  </si>
  <si>
    <t>71 / 20</t>
  </si>
  <si>
    <t>72 / 20</t>
  </si>
  <si>
    <t>74 / 20</t>
  </si>
  <si>
    <t>75 / 20</t>
  </si>
  <si>
    <t>79 / 20</t>
  </si>
  <si>
    <t>80 / 20</t>
  </si>
  <si>
    <t>82 / 20</t>
  </si>
  <si>
    <t>83 / 20</t>
  </si>
  <si>
    <t>84 / 20</t>
  </si>
  <si>
    <t>87 / 20</t>
  </si>
  <si>
    <t>88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</si>
  <si>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</si>
  <si>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</si>
  <si>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</si>
  <si>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</si>
  <si>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</si>
  <si>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</si>
  <si>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</si>
  <si>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</si>
  <si>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</si>
  <si>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20 / 19</t>
  </si>
  <si>
    <t>26 / 19</t>
  </si>
  <si>
    <t>32 / 19</t>
  </si>
  <si>
    <t>Bjelica Nikola</t>
  </si>
  <si>
    <t>42 / 19</t>
  </si>
  <si>
    <t>60 / 19</t>
  </si>
  <si>
    <t>62 / 19</t>
  </si>
  <si>
    <t>64 / 19</t>
  </si>
  <si>
    <t>65 / 19</t>
  </si>
  <si>
    <t>Komarica Luka</t>
  </si>
  <si>
    <t>87 / 19</t>
  </si>
  <si>
    <t>66 / 18</t>
  </si>
  <si>
    <t>82 / 18</t>
  </si>
  <si>
    <t>86 / 18</t>
  </si>
  <si>
    <t>5 / 17</t>
  </si>
  <si>
    <t>20 / 17</t>
  </si>
  <si>
    <t>Pertunaj Andrea</t>
  </si>
  <si>
    <t>27 / 17</t>
  </si>
  <si>
    <t>39 / 17</t>
  </si>
  <si>
    <t>61 / 17</t>
  </si>
  <si>
    <t>63 / 17</t>
  </si>
  <si>
    <t>97 / 16</t>
  </si>
  <si>
    <t>190 / 14</t>
  </si>
  <si>
    <t>136 / 10</t>
  </si>
  <si>
    <t>378 / 05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</si>
  <si>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</si>
  <si>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</si>
  <si>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</si>
  <si>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</si>
  <si>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</si>
  <si>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</si>
  <si>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Uskoković Milica</t>
  </si>
  <si>
    <t>Lazarević Danijela</t>
  </si>
  <si>
    <t>Bogićević Nikola</t>
  </si>
  <si>
    <t>Vujović Matea</t>
  </si>
  <si>
    <t>Bulatović Vasko</t>
  </si>
  <si>
    <t>Jovanović Vuk</t>
  </si>
  <si>
    <t>Pejović Milica</t>
  </si>
  <si>
    <t>Šepić Milena</t>
  </si>
  <si>
    <t>Tapušković Milica</t>
  </si>
  <si>
    <t>Veljović Andrea</t>
  </si>
  <si>
    <t>Stanković Tamara</t>
  </si>
  <si>
    <t>Vešović Nikola</t>
  </si>
  <si>
    <t>Bošković Filip</t>
  </si>
  <si>
    <t>Pašić Željka</t>
  </si>
  <si>
    <t>Aleksić Marija</t>
  </si>
  <si>
    <t>Radovanović Ana</t>
  </si>
  <si>
    <t>Knežević Tanja</t>
  </si>
  <si>
    <t>Zverotić Amra</t>
  </si>
  <si>
    <t>Begović Martina</t>
  </si>
  <si>
    <t>Perović Anðela</t>
  </si>
  <si>
    <t>Roćen Ilinka</t>
  </si>
  <si>
    <t>Šćekić Ivana</t>
  </si>
  <si>
    <t>Pavlović Stefan</t>
  </si>
  <si>
    <t>Tomić Marijana</t>
  </si>
  <si>
    <t>Bralić Lejla</t>
  </si>
  <si>
    <t>Pavićević Maja</t>
  </si>
  <si>
    <t>Rajković Kristina</t>
  </si>
  <si>
    <t>Ðurišić Anastasija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</si>
  <si>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</si>
  <si>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</si>
  <si>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</si>
  <si>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</si>
  <si>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</si>
  <si>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</si>
  <si>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</si>
  <si>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</si>
  <si>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</si>
  <si>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</si>
  <si>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</si>
  <si>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</si>
  <si>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</si>
  <si>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</si>
  <si>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</si>
  <si>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</si>
  <si>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</si>
  <si>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</si>
  <si>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</si>
  <si>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Pejović Nikola</t>
  </si>
  <si>
    <t>Janjušević Boris</t>
  </si>
  <si>
    <t>Milić Sava</t>
  </si>
  <si>
    <t>Dizdarević Negra</t>
  </si>
  <si>
    <t>Roganović Nikolina</t>
  </si>
  <si>
    <t>Aković Slaviša</t>
  </si>
  <si>
    <t>Joksović Nataša</t>
  </si>
  <si>
    <t>Matanović Anðela</t>
  </si>
  <si>
    <t>Bjelić Miona</t>
  </si>
  <si>
    <t>Radović Zoran</t>
  </si>
  <si>
    <t>Lekić Anðela</t>
  </si>
  <si>
    <t>Mijović Filip</t>
  </si>
  <si>
    <t>Milović Petar</t>
  </si>
  <si>
    <t>Manojlović Ksenija</t>
  </si>
  <si>
    <t>Agramović Igor</t>
  </si>
  <si>
    <t>Pavićević Danijela</t>
  </si>
  <si>
    <t>Mirković Filip</t>
  </si>
  <si>
    <t>Šćekić Slaðana</t>
  </si>
  <si>
    <t>Ivanović Bojana</t>
  </si>
  <si>
    <t>Gagović Milica</t>
  </si>
  <si>
    <t>Ljutić Aleksandra</t>
  </si>
  <si>
    <t>Bulatović Aleksandra</t>
  </si>
  <si>
    <t>Ećo Šejla</t>
  </si>
  <si>
    <t>Magdelinić Mileva</t>
  </si>
  <si>
    <t>Smakić Ajla</t>
  </si>
  <si>
    <t>Jovanović Luka</t>
  </si>
  <si>
    <t>Hajrović Amar</t>
  </si>
  <si>
    <t>Softić Lejla</t>
  </si>
  <si>
    <t>Mekić Ermina</t>
  </si>
  <si>
    <t>Hajdarpašić Zurifa</t>
  </si>
  <si>
    <t>Muratović Elza</t>
  </si>
  <si>
    <t>Bujišić Slaðana</t>
  </si>
  <si>
    <t>Bećirbašić Saida</t>
  </si>
  <si>
    <t>Šćepanović Zorka</t>
  </si>
  <si>
    <t>Zlajić Nemanja</t>
  </si>
  <si>
    <t>Mehonjić Zinaida</t>
  </si>
  <si>
    <t>čavić Ivona</t>
  </si>
  <si>
    <t>Kovačević Iva</t>
  </si>
  <si>
    <t>Lukačević Jovana</t>
  </si>
  <si>
    <t>Tičić Nikolina</t>
  </si>
  <si>
    <t>Savčić Suzana</t>
  </si>
  <si>
    <t>Nikčević Ognjen</t>
  </si>
  <si>
    <t>Tepavčević Teodora</t>
  </si>
  <si>
    <t>Jukić Miličko</t>
  </si>
  <si>
    <t>Račić Jovana</t>
  </si>
  <si>
    <t>Vučetić Sara</t>
  </si>
  <si>
    <t>Rončević Anastasija</t>
  </si>
  <si>
    <t>Kovačević Predrag</t>
  </si>
  <si>
    <t>Kovačević Milica</t>
  </si>
  <si>
    <t>Nikčević Danilo</t>
  </si>
  <si>
    <t>Kovač Ivana</t>
  </si>
  <si>
    <t>Lukač Alma</t>
  </si>
  <si>
    <t>RB</t>
  </si>
  <si>
    <t>Broj indeksa</t>
  </si>
  <si>
    <t>Ime i prezime</t>
  </si>
  <si>
    <t>Kolokvijum</t>
  </si>
  <si>
    <t>Završni ispit</t>
  </si>
  <si>
    <t>Ukupan broj bodova</t>
  </si>
  <si>
    <t>Ocjena</t>
  </si>
  <si>
    <t xml:space="preserve">Pisani dio </t>
  </si>
  <si>
    <t>Prezentacija</t>
  </si>
  <si>
    <t>Pitanja</t>
  </si>
  <si>
    <t>Ukupno IR</t>
  </si>
  <si>
    <t>Pisani dio (maks 25)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</si>
  <si>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</si>
  <si>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</si>
  <si>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</si>
  <si>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</si>
  <si>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</si>
  <si>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</si>
  <si>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</si>
  <si>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</si>
  <si>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</si>
  <si>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V1</t>
  </si>
  <si>
    <t>V2</t>
  </si>
  <si>
    <t>V3</t>
  </si>
  <si>
    <t>V4</t>
  </si>
  <si>
    <t>Ukupno</t>
  </si>
  <si>
    <t>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</si>
</sst>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0" fillId="5" borderId="0" xfId="0" applyFill="1"/>
    <xf numFmtId="0" fontId="1" fillId="5" borderId="1" xfId="0" applyFont="1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 (2)"/>
      <sheetName val="Istraživački rad"/>
    </sheetNames>
    <sheetDataSet>
      <sheetData sheetId="0">
        <row r="7">
          <cell r="A7" t="str">
            <v>102 / 21</v>
          </cell>
          <cell r="B7" t="str">
            <v>Muratović Irma</v>
          </cell>
          <cell r="C7">
            <v>25</v>
          </cell>
          <cell r="D7">
            <v>20</v>
          </cell>
          <cell r="E7">
            <v>5</v>
          </cell>
          <cell r="F7">
            <v>50</v>
          </cell>
        </row>
        <row r="8">
          <cell r="A8" t="str">
            <v>103 / 21</v>
          </cell>
          <cell r="B8" t="str">
            <v>Bovan Lazar</v>
          </cell>
          <cell r="C8">
            <v>25</v>
          </cell>
          <cell r="D8">
            <v>10</v>
          </cell>
          <cell r="E8">
            <v>0</v>
          </cell>
          <cell r="F8">
            <v>35</v>
          </cell>
        </row>
        <row r="9">
          <cell r="A9" t="str">
            <v>105 / 21</v>
          </cell>
          <cell r="B9" t="str">
            <v>Matović Anja</v>
          </cell>
          <cell r="C9">
            <v>22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2 / 20</v>
          </cell>
          <cell r="B10" t="str">
            <v>Nišavić Sara</v>
          </cell>
          <cell r="C10">
            <v>25</v>
          </cell>
          <cell r="D10">
            <v>20</v>
          </cell>
          <cell r="E10">
            <v>5</v>
          </cell>
          <cell r="F10">
            <v>50</v>
          </cell>
        </row>
        <row r="11">
          <cell r="A11" t="str">
            <v>3 / 20</v>
          </cell>
          <cell r="B11" t="str">
            <v>Medojević Milica</v>
          </cell>
          <cell r="C11">
            <v>25</v>
          </cell>
          <cell r="D11">
            <v>20</v>
          </cell>
          <cell r="E11">
            <v>0</v>
          </cell>
          <cell r="F11">
            <v>45</v>
          </cell>
        </row>
        <row r="12">
          <cell r="A12" t="str">
            <v>5 / 20</v>
          </cell>
          <cell r="B12" t="str">
            <v>Šabanadžović Emina</v>
          </cell>
          <cell r="C12">
            <v>25</v>
          </cell>
          <cell r="D12">
            <v>15</v>
          </cell>
          <cell r="E12">
            <v>5</v>
          </cell>
          <cell r="F12">
            <v>45</v>
          </cell>
        </row>
        <row r="13">
          <cell r="A13" t="str">
            <v>7 / 20</v>
          </cell>
          <cell r="B13" t="str">
            <v>čavić Ivona</v>
          </cell>
          <cell r="C13">
            <v>22</v>
          </cell>
          <cell r="D13">
            <v>20</v>
          </cell>
          <cell r="E13">
            <v>0</v>
          </cell>
          <cell r="F13">
            <v>42</v>
          </cell>
        </row>
        <row r="14">
          <cell r="A14" t="str">
            <v>9 / 20</v>
          </cell>
          <cell r="B14" t="str">
            <v>Popović Milena</v>
          </cell>
          <cell r="C14">
            <v>25</v>
          </cell>
          <cell r="D14">
            <v>20</v>
          </cell>
          <cell r="E14">
            <v>5</v>
          </cell>
          <cell r="F14">
            <v>50</v>
          </cell>
        </row>
        <row r="15">
          <cell r="A15" t="str">
            <v>10 / 20</v>
          </cell>
          <cell r="B15" t="str">
            <v>Hodža Rahel</v>
          </cell>
          <cell r="C15">
            <v>25</v>
          </cell>
          <cell r="D15">
            <v>20</v>
          </cell>
          <cell r="E15">
            <v>2</v>
          </cell>
          <cell r="F15">
            <v>47</v>
          </cell>
        </row>
        <row r="16">
          <cell r="A16" t="str">
            <v>15 / 20</v>
          </cell>
          <cell r="B16" t="str">
            <v>Lazarević Danijela</v>
          </cell>
          <cell r="C16">
            <v>13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16 / 20</v>
          </cell>
          <cell r="B17" t="str">
            <v>Bogićević Nikola</v>
          </cell>
          <cell r="C17">
            <v>20</v>
          </cell>
          <cell r="D17">
            <v>10</v>
          </cell>
          <cell r="E17">
            <v>0</v>
          </cell>
          <cell r="F17">
            <v>30</v>
          </cell>
        </row>
        <row r="18">
          <cell r="A18" t="str">
            <v>18 / 20</v>
          </cell>
          <cell r="B18" t="str">
            <v>Vujović Matea</v>
          </cell>
          <cell r="C18">
            <v>25</v>
          </cell>
          <cell r="D18">
            <v>20</v>
          </cell>
          <cell r="E18">
            <v>5</v>
          </cell>
          <cell r="F18">
            <v>50</v>
          </cell>
        </row>
        <row r="19">
          <cell r="A19" t="str">
            <v>19 / 20</v>
          </cell>
          <cell r="B19" t="str">
            <v>Bulatović Vasko</v>
          </cell>
          <cell r="C19">
            <v>25</v>
          </cell>
          <cell r="D19">
            <v>20</v>
          </cell>
          <cell r="E19">
            <v>0</v>
          </cell>
          <cell r="F19">
            <v>45</v>
          </cell>
        </row>
        <row r="20">
          <cell r="A20" t="str">
            <v>20 / 20</v>
          </cell>
          <cell r="B20" t="str">
            <v>Jovanović Vuk</v>
          </cell>
          <cell r="C20">
            <v>15</v>
          </cell>
          <cell r="D20">
            <v>20</v>
          </cell>
          <cell r="E20">
            <v>0</v>
          </cell>
          <cell r="F20">
            <v>35</v>
          </cell>
        </row>
        <row r="21">
          <cell r="A21" t="str">
            <v>21 / 20</v>
          </cell>
          <cell r="B21" t="str">
            <v>Pejović Milica</v>
          </cell>
          <cell r="C21">
            <v>25</v>
          </cell>
          <cell r="D21">
            <v>15</v>
          </cell>
          <cell r="E21">
            <v>0</v>
          </cell>
          <cell r="F21">
            <v>40</v>
          </cell>
        </row>
        <row r="22">
          <cell r="A22" t="str">
            <v>23 / 20</v>
          </cell>
          <cell r="B22" t="str">
            <v>Kovačević Iva</v>
          </cell>
          <cell r="C22">
            <v>20</v>
          </cell>
          <cell r="D22">
            <v>15</v>
          </cell>
          <cell r="E22">
            <v>0</v>
          </cell>
          <cell r="F22">
            <v>35</v>
          </cell>
        </row>
        <row r="23">
          <cell r="A23" t="str">
            <v>24 / 20</v>
          </cell>
          <cell r="B23" t="str">
            <v>Šepić Milena</v>
          </cell>
          <cell r="C23">
            <v>25</v>
          </cell>
          <cell r="D23">
            <v>16</v>
          </cell>
          <cell r="E23">
            <v>0</v>
          </cell>
          <cell r="F23">
            <v>41</v>
          </cell>
        </row>
        <row r="24">
          <cell r="A24" t="str">
            <v>25 / 20</v>
          </cell>
          <cell r="B24" t="str">
            <v>Tapušković Milica</v>
          </cell>
          <cell r="C24">
            <v>25</v>
          </cell>
          <cell r="D24">
            <v>20</v>
          </cell>
          <cell r="E24">
            <v>0</v>
          </cell>
          <cell r="F24">
            <v>45</v>
          </cell>
        </row>
        <row r="25">
          <cell r="A25" t="str">
            <v>26 / 20</v>
          </cell>
          <cell r="B25" t="str">
            <v>Veljović Andrea</v>
          </cell>
          <cell r="C25">
            <v>22</v>
          </cell>
          <cell r="D25">
            <v>15</v>
          </cell>
          <cell r="E25">
            <v>0</v>
          </cell>
          <cell r="F25">
            <v>37</v>
          </cell>
        </row>
        <row r="26">
          <cell r="A26" t="str">
            <v>27 / 20</v>
          </cell>
          <cell r="B26" t="str">
            <v>Lukačević Jovana</v>
          </cell>
          <cell r="C26">
            <v>18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29 / 20</v>
          </cell>
          <cell r="B27" t="str">
            <v>Stanković Tamara</v>
          </cell>
          <cell r="C27">
            <v>18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30 / 20</v>
          </cell>
          <cell r="B28" t="str">
            <v>Vešović Nikola</v>
          </cell>
          <cell r="C28">
            <v>22</v>
          </cell>
          <cell r="D28">
            <v>20</v>
          </cell>
          <cell r="E28">
            <v>0</v>
          </cell>
          <cell r="F28">
            <v>42</v>
          </cell>
        </row>
        <row r="29">
          <cell r="A29" t="str">
            <v>31 / 20</v>
          </cell>
          <cell r="B29" t="str">
            <v>Bošković Filip</v>
          </cell>
          <cell r="C29">
            <v>23</v>
          </cell>
          <cell r="D29">
            <v>12</v>
          </cell>
          <cell r="E29">
            <v>0</v>
          </cell>
          <cell r="F29">
            <v>35</v>
          </cell>
        </row>
        <row r="30">
          <cell r="A30" t="str">
            <v>32 / 20</v>
          </cell>
          <cell r="B30" t="str">
            <v>Popović Milena</v>
          </cell>
          <cell r="C30">
            <v>20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33 / 20</v>
          </cell>
          <cell r="B31" t="str">
            <v>Grk Tamara</v>
          </cell>
          <cell r="C31">
            <v>23</v>
          </cell>
          <cell r="D31">
            <v>16</v>
          </cell>
          <cell r="E31">
            <v>0</v>
          </cell>
          <cell r="F31">
            <v>39</v>
          </cell>
        </row>
        <row r="32">
          <cell r="A32" t="str">
            <v>34 / 20</v>
          </cell>
          <cell r="B32" t="str">
            <v>Tičić Nikolina</v>
          </cell>
          <cell r="C32">
            <v>25</v>
          </cell>
          <cell r="D32">
            <v>10</v>
          </cell>
          <cell r="E32">
            <v>5</v>
          </cell>
          <cell r="F32">
            <v>40</v>
          </cell>
        </row>
        <row r="33">
          <cell r="A33" t="str">
            <v>38 / 20</v>
          </cell>
          <cell r="B33" t="str">
            <v>Pašić Željka</v>
          </cell>
          <cell r="C33">
            <v>20</v>
          </cell>
          <cell r="D33">
            <v>16</v>
          </cell>
          <cell r="E33">
            <v>0</v>
          </cell>
          <cell r="F33">
            <v>36</v>
          </cell>
        </row>
        <row r="34">
          <cell r="A34" t="str">
            <v>40 / 20</v>
          </cell>
          <cell r="B34" t="str">
            <v>Aleksić Marija</v>
          </cell>
          <cell r="C34">
            <v>25</v>
          </cell>
          <cell r="D34">
            <v>17</v>
          </cell>
          <cell r="E34">
            <v>0</v>
          </cell>
          <cell r="F34">
            <v>42</v>
          </cell>
        </row>
        <row r="35">
          <cell r="A35" t="str">
            <v>41 / 20</v>
          </cell>
          <cell r="B35" t="str">
            <v>Radovanović Ana</v>
          </cell>
          <cell r="C35">
            <v>25</v>
          </cell>
          <cell r="D35">
            <v>20</v>
          </cell>
          <cell r="E35">
            <v>0</v>
          </cell>
          <cell r="F35">
            <v>45</v>
          </cell>
        </row>
        <row r="36">
          <cell r="A36" t="str">
            <v>42 / 20</v>
          </cell>
          <cell r="B36" t="str">
            <v>Knežević Tanja</v>
          </cell>
          <cell r="C36">
            <v>15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45 / 20</v>
          </cell>
          <cell r="B37" t="str">
            <v>Zverotić Amra</v>
          </cell>
          <cell r="C37">
            <v>23</v>
          </cell>
          <cell r="D37">
            <v>20</v>
          </cell>
          <cell r="E37">
            <v>0</v>
          </cell>
          <cell r="F37">
            <v>43</v>
          </cell>
        </row>
        <row r="38">
          <cell r="A38" t="str">
            <v>46 / 20</v>
          </cell>
          <cell r="B38" t="str">
            <v>Savčić Suzana</v>
          </cell>
          <cell r="C38">
            <v>20</v>
          </cell>
          <cell r="D38">
            <v>16</v>
          </cell>
          <cell r="E38">
            <v>2</v>
          </cell>
          <cell r="F38">
            <v>38</v>
          </cell>
        </row>
        <row r="39">
          <cell r="A39" t="str">
            <v>47 / 20</v>
          </cell>
          <cell r="B39" t="str">
            <v>Begović Martina</v>
          </cell>
          <cell r="C39">
            <v>25</v>
          </cell>
          <cell r="D39">
            <v>18</v>
          </cell>
          <cell r="E39">
            <v>0</v>
          </cell>
          <cell r="F39">
            <v>43</v>
          </cell>
        </row>
        <row r="40">
          <cell r="A40" t="str">
            <v>48 / 20</v>
          </cell>
          <cell r="B40" t="str">
            <v>Perović Anðela</v>
          </cell>
          <cell r="C40">
            <v>18</v>
          </cell>
          <cell r="D40">
            <v>16</v>
          </cell>
          <cell r="E40">
            <v>0</v>
          </cell>
          <cell r="F40">
            <v>34</v>
          </cell>
        </row>
        <row r="41">
          <cell r="A41" t="str">
            <v>49 / 20</v>
          </cell>
          <cell r="B41" t="str">
            <v>Nikčević Ognjen</v>
          </cell>
          <cell r="C41">
            <v>23</v>
          </cell>
          <cell r="D41">
            <v>16</v>
          </cell>
          <cell r="E41">
            <v>0</v>
          </cell>
          <cell r="F41">
            <v>39</v>
          </cell>
        </row>
        <row r="42">
          <cell r="A42" t="str">
            <v>50 / 20</v>
          </cell>
          <cell r="B42" t="str">
            <v>Tepavčević Teodora</v>
          </cell>
          <cell r="C42">
            <v>25</v>
          </cell>
          <cell r="D42">
            <v>16</v>
          </cell>
          <cell r="E42">
            <v>5</v>
          </cell>
          <cell r="F42">
            <v>46</v>
          </cell>
        </row>
        <row r="43">
          <cell r="A43" t="str">
            <v>51 / 20</v>
          </cell>
          <cell r="B43" t="str">
            <v>Roćen Ilinka</v>
          </cell>
          <cell r="C43">
            <v>25</v>
          </cell>
          <cell r="D43">
            <v>18</v>
          </cell>
          <cell r="E43">
            <v>4</v>
          </cell>
          <cell r="F43">
            <v>47</v>
          </cell>
        </row>
        <row r="44">
          <cell r="A44" t="str">
            <v>54 / 20</v>
          </cell>
          <cell r="B44" t="str">
            <v>Pavlović Stefan</v>
          </cell>
          <cell r="C44">
            <v>25</v>
          </cell>
          <cell r="D44">
            <v>20</v>
          </cell>
          <cell r="E44">
            <v>0</v>
          </cell>
          <cell r="F44">
            <v>45</v>
          </cell>
        </row>
        <row r="45">
          <cell r="A45" t="str">
            <v>55 / 20</v>
          </cell>
          <cell r="B45" t="str">
            <v>Tomić Marijana</v>
          </cell>
          <cell r="C45">
            <v>22</v>
          </cell>
          <cell r="D45">
            <v>16</v>
          </cell>
          <cell r="E45">
            <v>0</v>
          </cell>
          <cell r="F45">
            <v>38</v>
          </cell>
        </row>
        <row r="46">
          <cell r="A46" t="str">
            <v>56 / 20</v>
          </cell>
          <cell r="B46" t="str">
            <v>Bralić Lejla</v>
          </cell>
          <cell r="C46">
            <v>25</v>
          </cell>
          <cell r="D46">
            <v>18</v>
          </cell>
          <cell r="E46">
            <v>0</v>
          </cell>
          <cell r="F46">
            <v>43</v>
          </cell>
        </row>
        <row r="47">
          <cell r="A47" t="str">
            <v>59 / 20</v>
          </cell>
          <cell r="B47" t="str">
            <v>Jukić Miličko</v>
          </cell>
          <cell r="C47">
            <v>22</v>
          </cell>
          <cell r="D47">
            <v>15</v>
          </cell>
          <cell r="E47">
            <v>0</v>
          </cell>
          <cell r="F47">
            <v>37</v>
          </cell>
        </row>
        <row r="48">
          <cell r="A48" t="str">
            <v>60 / 20</v>
          </cell>
          <cell r="B48" t="str">
            <v>Račić Jovana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61 / 20</v>
          </cell>
          <cell r="B49" t="str">
            <v>Pavićević Maja</v>
          </cell>
          <cell r="C49">
            <v>25</v>
          </cell>
          <cell r="D49">
            <v>20</v>
          </cell>
          <cell r="E49">
            <v>5</v>
          </cell>
          <cell r="F49">
            <v>50</v>
          </cell>
        </row>
        <row r="50">
          <cell r="A50" t="str">
            <v>62 / 20</v>
          </cell>
          <cell r="B50" t="str">
            <v>Vučetić Sara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63 / 20</v>
          </cell>
          <cell r="B51" t="str">
            <v>Rajković Kristina</v>
          </cell>
          <cell r="C51">
            <v>18</v>
          </cell>
          <cell r="D51">
            <v>10</v>
          </cell>
          <cell r="E51">
            <v>0</v>
          </cell>
          <cell r="F51">
            <v>28</v>
          </cell>
        </row>
        <row r="52">
          <cell r="A52" t="str">
            <v>64 / 20</v>
          </cell>
          <cell r="B52" t="str">
            <v>Rončević Anastasija</v>
          </cell>
          <cell r="C52">
            <v>20</v>
          </cell>
          <cell r="D52">
            <v>10</v>
          </cell>
          <cell r="E52">
            <v>0</v>
          </cell>
          <cell r="F52">
            <v>30</v>
          </cell>
        </row>
        <row r="53">
          <cell r="A53" t="str">
            <v>65 / 20</v>
          </cell>
          <cell r="B53" t="str">
            <v>Ðurišić Anastasija</v>
          </cell>
          <cell r="C53">
            <v>25</v>
          </cell>
          <cell r="D53">
            <v>10</v>
          </cell>
          <cell r="E53">
            <v>0</v>
          </cell>
          <cell r="F53">
            <v>35</v>
          </cell>
        </row>
        <row r="54">
          <cell r="A54" t="str">
            <v>66 / 20</v>
          </cell>
          <cell r="B54" t="str">
            <v>Vušurović Ksenija</v>
          </cell>
          <cell r="C54">
            <v>25</v>
          </cell>
          <cell r="D54">
            <v>20</v>
          </cell>
          <cell r="E54">
            <v>0</v>
          </cell>
          <cell r="F54">
            <v>45</v>
          </cell>
        </row>
        <row r="55">
          <cell r="A55" t="str">
            <v>70 / 20</v>
          </cell>
          <cell r="B55" t="str">
            <v>Radulović Vesko</v>
          </cell>
          <cell r="C55">
            <v>25</v>
          </cell>
          <cell r="D55">
            <v>20</v>
          </cell>
          <cell r="E55">
            <v>0</v>
          </cell>
          <cell r="F55">
            <v>45</v>
          </cell>
        </row>
        <row r="56">
          <cell r="A56" t="str">
            <v>71 / 20</v>
          </cell>
          <cell r="B56" t="str">
            <v>Kandić Ljubica</v>
          </cell>
          <cell r="C56">
            <v>23</v>
          </cell>
          <cell r="D56">
            <v>20</v>
          </cell>
          <cell r="E56">
            <v>0</v>
          </cell>
          <cell r="F56">
            <v>43</v>
          </cell>
        </row>
        <row r="57">
          <cell r="A57" t="str">
            <v>72 / 20</v>
          </cell>
          <cell r="B57" t="str">
            <v>Ševaljević Marija</v>
          </cell>
          <cell r="C57">
            <v>25</v>
          </cell>
          <cell r="D57">
            <v>20</v>
          </cell>
          <cell r="E57">
            <v>0</v>
          </cell>
          <cell r="F57">
            <v>45</v>
          </cell>
        </row>
        <row r="58">
          <cell r="A58" t="str">
            <v>74 / 20</v>
          </cell>
          <cell r="B58" t="str">
            <v>Domazetović Maja</v>
          </cell>
          <cell r="C58">
            <v>22</v>
          </cell>
          <cell r="D58">
            <v>20</v>
          </cell>
          <cell r="E58">
            <v>0</v>
          </cell>
          <cell r="F58">
            <v>42</v>
          </cell>
        </row>
        <row r="59">
          <cell r="A59" t="str">
            <v>75 / 20</v>
          </cell>
          <cell r="B59" t="str">
            <v>Minić Jelena</v>
          </cell>
          <cell r="C59">
            <v>25</v>
          </cell>
          <cell r="D59">
            <v>20</v>
          </cell>
          <cell r="E59">
            <v>4</v>
          </cell>
          <cell r="F59">
            <v>49</v>
          </cell>
        </row>
        <row r="60">
          <cell r="A60" t="str">
            <v>79 / 20</v>
          </cell>
          <cell r="B60" t="str">
            <v>Bulatović Milica</v>
          </cell>
          <cell r="C60">
            <v>25</v>
          </cell>
          <cell r="D60">
            <v>16</v>
          </cell>
          <cell r="E60">
            <v>0</v>
          </cell>
          <cell r="F60">
            <v>41</v>
          </cell>
        </row>
        <row r="61">
          <cell r="A61" t="str">
            <v>80 / 20</v>
          </cell>
          <cell r="B61" t="str">
            <v>Milanović Bojana</v>
          </cell>
          <cell r="C61">
            <v>20</v>
          </cell>
          <cell r="D61">
            <v>16</v>
          </cell>
          <cell r="E61">
            <v>0</v>
          </cell>
          <cell r="F61">
            <v>36</v>
          </cell>
        </row>
        <row r="62">
          <cell r="A62" t="str">
            <v>82 / 20</v>
          </cell>
          <cell r="B62" t="str">
            <v>Minić Sanja</v>
          </cell>
          <cell r="C62">
            <v>23</v>
          </cell>
          <cell r="D62">
            <v>20</v>
          </cell>
          <cell r="E62">
            <v>4</v>
          </cell>
          <cell r="F62">
            <v>47</v>
          </cell>
        </row>
        <row r="63">
          <cell r="A63" t="str">
            <v>83 / 20</v>
          </cell>
          <cell r="B63" t="str">
            <v>Bošković Ognjen</v>
          </cell>
          <cell r="C63">
            <v>15</v>
          </cell>
          <cell r="D63">
            <v>15</v>
          </cell>
          <cell r="E63">
            <v>2</v>
          </cell>
          <cell r="F63">
            <v>32</v>
          </cell>
        </row>
        <row r="64">
          <cell r="A64" t="str">
            <v>84 / 20</v>
          </cell>
          <cell r="B64" t="str">
            <v>Pavićević Nina</v>
          </cell>
          <cell r="C64">
            <v>25</v>
          </cell>
          <cell r="D64">
            <v>20</v>
          </cell>
          <cell r="E64">
            <v>5</v>
          </cell>
          <cell r="F64">
            <v>50</v>
          </cell>
        </row>
        <row r="65">
          <cell r="A65" t="str">
            <v>87 / 20</v>
          </cell>
          <cell r="B65" t="str">
            <v>Miranović Jelena</v>
          </cell>
          <cell r="C65">
            <v>25</v>
          </cell>
          <cell r="D65">
            <v>20</v>
          </cell>
          <cell r="E65">
            <v>5</v>
          </cell>
          <cell r="F65">
            <v>50</v>
          </cell>
        </row>
        <row r="66">
          <cell r="A66" t="str">
            <v>90 / 20</v>
          </cell>
          <cell r="B66" t="str">
            <v>Nikčević Danilo</v>
          </cell>
          <cell r="C66">
            <v>16</v>
          </cell>
          <cell r="D66">
            <v>16</v>
          </cell>
          <cell r="E66">
            <v>0</v>
          </cell>
          <cell r="F66">
            <v>32</v>
          </cell>
        </row>
        <row r="67">
          <cell r="A67" t="str">
            <v>91 / 20</v>
          </cell>
          <cell r="B67" t="str">
            <v>Knežević Anðela</v>
          </cell>
          <cell r="C67">
            <v>25</v>
          </cell>
          <cell r="D67">
            <v>16</v>
          </cell>
          <cell r="E67">
            <v>3</v>
          </cell>
          <cell r="F67">
            <v>44</v>
          </cell>
        </row>
        <row r="68">
          <cell r="A68" t="str">
            <v>92 / 20</v>
          </cell>
          <cell r="B68" t="str">
            <v>Ljumović Miloš</v>
          </cell>
          <cell r="C68">
            <v>23</v>
          </cell>
          <cell r="D68">
            <v>10</v>
          </cell>
          <cell r="E68">
            <v>5</v>
          </cell>
          <cell r="F68">
            <v>38</v>
          </cell>
        </row>
        <row r="69">
          <cell r="A69" t="str">
            <v>94 / 20</v>
          </cell>
          <cell r="B69" t="str">
            <v>Knežević Sara</v>
          </cell>
          <cell r="C69">
            <v>23</v>
          </cell>
          <cell r="D69">
            <v>20</v>
          </cell>
          <cell r="E69">
            <v>5</v>
          </cell>
          <cell r="F69">
            <v>48</v>
          </cell>
        </row>
        <row r="70">
          <cell r="A70" t="str">
            <v>26 / 19</v>
          </cell>
          <cell r="B70" t="str">
            <v>Janjušević Boris</v>
          </cell>
          <cell r="C70">
            <v>20</v>
          </cell>
          <cell r="D70">
            <v>12</v>
          </cell>
          <cell r="E70">
            <v>0</v>
          </cell>
          <cell r="F70">
            <v>32</v>
          </cell>
        </row>
        <row r="71">
          <cell r="A71" t="str">
            <v>32 / 19</v>
          </cell>
          <cell r="B71" t="str">
            <v>Bjelica Nikola</v>
          </cell>
          <cell r="C71">
            <v>15</v>
          </cell>
          <cell r="D71">
            <v>15</v>
          </cell>
          <cell r="E71">
            <v>0</v>
          </cell>
          <cell r="F71">
            <v>30</v>
          </cell>
        </row>
        <row r="72">
          <cell r="A72" t="str">
            <v>42 / 19</v>
          </cell>
          <cell r="B72" t="str">
            <v>Milić Sava</v>
          </cell>
          <cell r="C72">
            <v>25</v>
          </cell>
          <cell r="D72">
            <v>16</v>
          </cell>
          <cell r="E72">
            <v>0</v>
          </cell>
          <cell r="F72">
            <v>41</v>
          </cell>
        </row>
        <row r="73">
          <cell r="A73" t="str">
            <v>60 / 19</v>
          </cell>
          <cell r="B73" t="str">
            <v>Dizdarević Negra</v>
          </cell>
          <cell r="C73">
            <v>22</v>
          </cell>
          <cell r="D73">
            <v>15</v>
          </cell>
          <cell r="E73">
            <v>0</v>
          </cell>
          <cell r="F73">
            <v>37</v>
          </cell>
        </row>
        <row r="74">
          <cell r="A74" t="str">
            <v>65 / 19</v>
          </cell>
          <cell r="B74" t="str">
            <v>Komarica Luka</v>
          </cell>
          <cell r="C74">
            <v>25</v>
          </cell>
          <cell r="D74">
            <v>15</v>
          </cell>
          <cell r="E74">
            <v>0</v>
          </cell>
          <cell r="F74">
            <v>40</v>
          </cell>
        </row>
        <row r="75">
          <cell r="A75" t="str">
            <v>87 / 19</v>
          </cell>
          <cell r="B75" t="str">
            <v>Joksović Nataša</v>
          </cell>
          <cell r="C75">
            <v>15</v>
          </cell>
          <cell r="D75">
            <v>20</v>
          </cell>
          <cell r="E75">
            <v>2</v>
          </cell>
          <cell r="F75">
            <v>37</v>
          </cell>
        </row>
        <row r="76">
          <cell r="A76" t="str">
            <v>61 / 17</v>
          </cell>
          <cell r="B76" t="str">
            <v>Manojlović Ksenija</v>
          </cell>
          <cell r="C76">
            <v>15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136 / 10</v>
          </cell>
          <cell r="B77" t="str">
            <v>Šćekić Slaðana</v>
          </cell>
          <cell r="C77">
            <v>22</v>
          </cell>
          <cell r="D77">
            <v>11</v>
          </cell>
          <cell r="E77">
            <v>0</v>
          </cell>
          <cell r="F77">
            <v>33</v>
          </cell>
        </row>
        <row r="87">
          <cell r="A87" t="str">
            <v>2 / 20</v>
          </cell>
          <cell r="B87" t="str">
            <v>Gagović Milica</v>
          </cell>
          <cell r="C87">
            <v>25</v>
          </cell>
          <cell r="D87">
            <v>15</v>
          </cell>
          <cell r="E87">
            <v>0</v>
          </cell>
          <cell r="F87">
            <v>40</v>
          </cell>
        </row>
        <row r="88">
          <cell r="A88" t="str">
            <v>9 / 20</v>
          </cell>
          <cell r="B88" t="str">
            <v>Bulatović Aleksandra</v>
          </cell>
          <cell r="C88">
            <v>25</v>
          </cell>
          <cell r="D88">
            <v>14</v>
          </cell>
          <cell r="E88">
            <v>0</v>
          </cell>
          <cell r="F88">
            <v>39</v>
          </cell>
        </row>
        <row r="89">
          <cell r="A89" t="str">
            <v>12 / 20</v>
          </cell>
          <cell r="B89" t="str">
            <v>Ećo Šejla</v>
          </cell>
          <cell r="C89">
            <v>25</v>
          </cell>
          <cell r="D89">
            <v>20</v>
          </cell>
          <cell r="E89">
            <v>0</v>
          </cell>
          <cell r="F89">
            <v>45</v>
          </cell>
        </row>
        <row r="90">
          <cell r="A90" t="str">
            <v>16 / 20</v>
          </cell>
          <cell r="B90" t="str">
            <v>Magdelinić Mileva</v>
          </cell>
          <cell r="C90">
            <v>25</v>
          </cell>
          <cell r="D90">
            <v>14</v>
          </cell>
          <cell r="E90">
            <v>0</v>
          </cell>
          <cell r="F90">
            <v>39</v>
          </cell>
        </row>
        <row r="91">
          <cell r="A91" t="str">
            <v>23 / 20</v>
          </cell>
          <cell r="B91" t="str">
            <v>Hajrović Amar</v>
          </cell>
          <cell r="C91">
            <v>25</v>
          </cell>
          <cell r="D91">
            <v>20</v>
          </cell>
          <cell r="E91">
            <v>5</v>
          </cell>
          <cell r="F91">
            <v>50</v>
          </cell>
        </row>
        <row r="92">
          <cell r="A92" t="str">
            <v>24 / 20</v>
          </cell>
          <cell r="B92" t="str">
            <v>Softić Lejla</v>
          </cell>
          <cell r="C92">
            <v>25</v>
          </cell>
          <cell r="D92">
            <v>20</v>
          </cell>
          <cell r="E92">
            <v>0</v>
          </cell>
          <cell r="F92">
            <v>45</v>
          </cell>
        </row>
        <row r="93">
          <cell r="A93" t="str">
            <v>25 / 20</v>
          </cell>
          <cell r="B93" t="str">
            <v>Mekić Ermina</v>
          </cell>
          <cell r="C93">
            <v>25</v>
          </cell>
          <cell r="D93">
            <v>20</v>
          </cell>
          <cell r="E93">
            <v>0</v>
          </cell>
          <cell r="F93">
            <v>45</v>
          </cell>
        </row>
        <row r="94">
          <cell r="A94" t="str">
            <v>29 / 20</v>
          </cell>
          <cell r="B94" t="str">
            <v>Lutovac Kristina</v>
          </cell>
          <cell r="C94">
            <v>25</v>
          </cell>
          <cell r="D94">
            <v>20</v>
          </cell>
          <cell r="E94">
            <v>0</v>
          </cell>
          <cell r="F94">
            <v>45</v>
          </cell>
        </row>
        <row r="95">
          <cell r="A95" t="str">
            <v>37 / 20</v>
          </cell>
          <cell r="B95" t="str">
            <v>Bujišić Slaðana</v>
          </cell>
          <cell r="C95">
            <v>20</v>
          </cell>
          <cell r="D95">
            <v>15</v>
          </cell>
          <cell r="E95">
            <v>0</v>
          </cell>
          <cell r="F95">
            <v>35</v>
          </cell>
        </row>
        <row r="96">
          <cell r="A96" t="str">
            <v>43 / 20</v>
          </cell>
          <cell r="B96" t="str">
            <v>Žiga Himzo</v>
          </cell>
          <cell r="C96">
            <v>25</v>
          </cell>
          <cell r="D96">
            <v>16</v>
          </cell>
          <cell r="E96">
            <v>0</v>
          </cell>
          <cell r="F96">
            <v>41</v>
          </cell>
        </row>
        <row r="97">
          <cell r="A97" t="str">
            <v>5 / 19</v>
          </cell>
          <cell r="B97" t="str">
            <v>Vreva Arnela</v>
          </cell>
          <cell r="C97">
            <v>20</v>
          </cell>
          <cell r="D97">
            <v>18</v>
          </cell>
          <cell r="E97">
            <v>0</v>
          </cell>
          <cell r="F97">
            <v>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topLeftCell="A106" workbookViewId="0">
      <selection activeCell="E115" sqref="E115"/>
    </sheetView>
  </sheetViews>
  <sheetFormatPr defaultRowHeight="15" x14ac:dyDescent="0.25"/>
  <cols>
    <col min="2" max="2" width="13.42578125" style="1" customWidth="1"/>
    <col min="3" max="3" width="19.7109375" style="1" bestFit="1" customWidth="1"/>
    <col min="4" max="4" width="10.5703125" bestFit="1" customWidth="1"/>
    <col min="5" max="5" width="10.85546875" bestFit="1" customWidth="1"/>
    <col min="6" max="6" width="18.7109375" bestFit="1" customWidth="1"/>
    <col min="7" max="7" width="6.85546875" bestFit="1" customWidth="1"/>
  </cols>
  <sheetData>
    <row r="1" spans="1:7" x14ac:dyDescent="0.25">
      <c r="A1" t="s">
        <v>0</v>
      </c>
    </row>
    <row r="2" spans="1:7" x14ac:dyDescent="0.25">
      <c r="A2" t="s">
        <v>31</v>
      </c>
    </row>
    <row r="4" spans="1:7" x14ac:dyDescent="0.25">
      <c r="A4" t="s">
        <v>2</v>
      </c>
      <c r="B4" s="1" t="s">
        <v>3</v>
      </c>
      <c r="C4" s="1" t="s">
        <v>4</v>
      </c>
    </row>
    <row r="5" spans="1:7" ht="24.6" customHeight="1" x14ac:dyDescent="0.25">
      <c r="A5" s="4" t="s">
        <v>228</v>
      </c>
      <c r="B5" s="5" t="s">
        <v>229</v>
      </c>
      <c r="C5" s="5" t="s">
        <v>230</v>
      </c>
      <c r="D5" s="4" t="s">
        <v>231</v>
      </c>
      <c r="E5" s="4" t="s">
        <v>232</v>
      </c>
      <c r="F5" s="4" t="s">
        <v>233</v>
      </c>
      <c r="G5" s="4" t="s">
        <v>234</v>
      </c>
    </row>
    <row r="6" spans="1:7" x14ac:dyDescent="0.25">
      <c r="A6" s="2">
        <v>1</v>
      </c>
      <c r="B6" s="3" t="s">
        <v>32</v>
      </c>
      <c r="C6" s="3" t="s">
        <v>123</v>
      </c>
      <c r="D6" s="2">
        <v>44</v>
      </c>
      <c r="E6" s="2">
        <f>VLOOKUP(B6,'[1]Istraživački rad (2)'!$A$7:$F$77,6,0)</f>
        <v>50</v>
      </c>
      <c r="F6" s="2">
        <f>SUM(D6:E6)</f>
        <v>94</v>
      </c>
      <c r="G6" s="21" t="str">
        <f>IF(F6&gt;=90,"A",IF(F6&gt;=80,"B",IF(F6&gt;=70,"C",IF(F6&gt;=60,"D",IF(F6&gt;=50,"E",IF(F6=0,"-","F"))))))</f>
        <v>A</v>
      </c>
    </row>
    <row r="7" spans="1:7" x14ac:dyDescent="0.25">
      <c r="A7" s="2">
        <v>2</v>
      </c>
      <c r="B7" s="3" t="s">
        <v>33</v>
      </c>
      <c r="C7" s="3" t="s">
        <v>34</v>
      </c>
      <c r="D7" s="2">
        <v>30</v>
      </c>
      <c r="E7" s="2">
        <f>VLOOKUP(B7,'[1]Istraživački rad (2)'!$A$7:$F$77,6,0)</f>
        <v>35</v>
      </c>
      <c r="F7" s="2">
        <f t="shared" ref="F7:F70" si="0">SUM(D7:E7)</f>
        <v>65</v>
      </c>
      <c r="G7" s="21" t="str">
        <f t="shared" ref="G7:G70" si="1">IF(F7&gt;=90,"A",IF(F7&gt;=80,"B",IF(F7&gt;=70,"C",IF(F7&gt;=60,"D",IF(F7&gt;=50,"E",IF(F7=0,"-","F"))))))</f>
        <v>D</v>
      </c>
    </row>
    <row r="8" spans="1:7" x14ac:dyDescent="0.25">
      <c r="A8" s="2">
        <v>3</v>
      </c>
      <c r="B8" s="3" t="s">
        <v>35</v>
      </c>
      <c r="C8" s="3" t="s">
        <v>124</v>
      </c>
      <c r="D8" s="2">
        <v>40</v>
      </c>
      <c r="E8" s="2">
        <v>15</v>
      </c>
      <c r="F8" s="2">
        <f t="shared" si="0"/>
        <v>55</v>
      </c>
      <c r="G8" s="21" t="str">
        <f t="shared" si="1"/>
        <v>E</v>
      </c>
    </row>
    <row r="9" spans="1:7" x14ac:dyDescent="0.25">
      <c r="A9" s="2">
        <v>4</v>
      </c>
      <c r="B9" s="3" t="s">
        <v>5</v>
      </c>
      <c r="C9" s="3" t="s">
        <v>125</v>
      </c>
      <c r="D9" s="2">
        <v>23</v>
      </c>
      <c r="E9" s="2">
        <f>VLOOKUP(B9,'[1]Istraživački rad (2)'!$A$7:$F$77,6,0)</f>
        <v>50</v>
      </c>
      <c r="F9" s="2">
        <f t="shared" si="0"/>
        <v>73</v>
      </c>
      <c r="G9" s="21" t="str">
        <f t="shared" si="1"/>
        <v>C</v>
      </c>
    </row>
    <row r="10" spans="1:7" x14ac:dyDescent="0.25">
      <c r="A10" s="2">
        <v>5</v>
      </c>
      <c r="B10" s="3" t="s">
        <v>36</v>
      </c>
      <c r="C10" s="3" t="s">
        <v>126</v>
      </c>
      <c r="D10" s="2">
        <v>50</v>
      </c>
      <c r="E10" s="2">
        <f>VLOOKUP(B10,'[1]Istraživački rad (2)'!$A$7:$F$77,6,0)</f>
        <v>45</v>
      </c>
      <c r="F10" s="2">
        <f t="shared" si="0"/>
        <v>95</v>
      </c>
      <c r="G10" s="21" t="str">
        <f t="shared" si="1"/>
        <v>A</v>
      </c>
    </row>
    <row r="11" spans="1:7" x14ac:dyDescent="0.25">
      <c r="A11" s="2">
        <v>6</v>
      </c>
      <c r="B11" s="3" t="s">
        <v>37</v>
      </c>
      <c r="C11" s="3" t="s">
        <v>127</v>
      </c>
      <c r="D11" s="2">
        <v>40</v>
      </c>
      <c r="E11" s="2">
        <f>VLOOKUP(B11,'[1]Istraživački rad (2)'!$A$7:$F$77,6,0)</f>
        <v>45</v>
      </c>
      <c r="F11" s="2">
        <f t="shared" si="0"/>
        <v>85</v>
      </c>
      <c r="G11" s="21" t="str">
        <f t="shared" si="1"/>
        <v>B</v>
      </c>
    </row>
    <row r="12" spans="1:7" x14ac:dyDescent="0.25">
      <c r="A12" s="2">
        <v>7</v>
      </c>
      <c r="B12" s="3" t="s">
        <v>6</v>
      </c>
      <c r="C12" s="3" t="s">
        <v>212</v>
      </c>
      <c r="D12" s="2">
        <v>50</v>
      </c>
      <c r="E12" s="2">
        <f>VLOOKUP(B12,'[1]Istraživački rad (2)'!$A$7:$F$77,6,0)</f>
        <v>42</v>
      </c>
      <c r="F12" s="2">
        <f t="shared" si="0"/>
        <v>92</v>
      </c>
      <c r="G12" s="21" t="str">
        <f t="shared" si="1"/>
        <v>A</v>
      </c>
    </row>
    <row r="13" spans="1:7" x14ac:dyDescent="0.25">
      <c r="A13" s="2">
        <v>8</v>
      </c>
      <c r="B13" s="3" t="s">
        <v>7</v>
      </c>
      <c r="C13" s="3" t="s">
        <v>128</v>
      </c>
      <c r="D13" s="2">
        <v>38</v>
      </c>
      <c r="E13" s="2">
        <f>VLOOKUP(B13,'[1]Istraživački rad (2)'!$A$7:$F$77,6,0)</f>
        <v>50</v>
      </c>
      <c r="F13" s="2">
        <f t="shared" si="0"/>
        <v>88</v>
      </c>
      <c r="G13" s="21" t="str">
        <f t="shared" si="1"/>
        <v>B</v>
      </c>
    </row>
    <row r="14" spans="1:7" x14ac:dyDescent="0.25">
      <c r="A14" s="2">
        <v>9</v>
      </c>
      <c r="B14" s="3" t="s">
        <v>38</v>
      </c>
      <c r="C14" s="3" t="s">
        <v>39</v>
      </c>
      <c r="D14" s="2">
        <v>40</v>
      </c>
      <c r="E14" s="2">
        <f>VLOOKUP(B14,'[1]Istraživački rad (2)'!$A$7:$F$77,6,0)</f>
        <v>47</v>
      </c>
      <c r="F14" s="2">
        <f t="shared" si="0"/>
        <v>87</v>
      </c>
      <c r="G14" s="21" t="str">
        <f t="shared" si="1"/>
        <v>B</v>
      </c>
    </row>
    <row r="15" spans="1:7" x14ac:dyDescent="0.25">
      <c r="A15" s="2">
        <v>10</v>
      </c>
      <c r="B15" s="3" t="s">
        <v>8</v>
      </c>
      <c r="C15" s="3" t="s">
        <v>129</v>
      </c>
      <c r="D15" s="2">
        <v>34</v>
      </c>
      <c r="E15" s="2">
        <v>13</v>
      </c>
      <c r="F15" s="2">
        <f t="shared" si="0"/>
        <v>47</v>
      </c>
      <c r="G15" s="21" t="str">
        <f t="shared" si="1"/>
        <v>F</v>
      </c>
    </row>
    <row r="16" spans="1:7" x14ac:dyDescent="0.25">
      <c r="A16" s="2">
        <v>11</v>
      </c>
      <c r="B16" s="3" t="s">
        <v>40</v>
      </c>
      <c r="C16" s="3" t="s">
        <v>41</v>
      </c>
      <c r="D16" s="2">
        <v>50</v>
      </c>
      <c r="E16" s="2"/>
      <c r="F16" s="2">
        <f t="shared" si="0"/>
        <v>50</v>
      </c>
      <c r="G16" s="21" t="str">
        <f t="shared" si="1"/>
        <v>E</v>
      </c>
    </row>
    <row r="17" spans="1:7" x14ac:dyDescent="0.25">
      <c r="A17" s="2">
        <v>12</v>
      </c>
      <c r="B17" s="3" t="s">
        <v>42</v>
      </c>
      <c r="C17" s="3" t="s">
        <v>130</v>
      </c>
      <c r="D17" s="2"/>
      <c r="E17" s="2">
        <f>VLOOKUP(B17,'[1]Istraživački rad (2)'!$A$7:$F$77,6,0)</f>
        <v>0</v>
      </c>
      <c r="F17" s="2">
        <f t="shared" si="0"/>
        <v>0</v>
      </c>
      <c r="G17" s="21" t="str">
        <f t="shared" si="1"/>
        <v>-</v>
      </c>
    </row>
    <row r="18" spans="1:7" x14ac:dyDescent="0.25">
      <c r="A18" s="2">
        <v>13</v>
      </c>
      <c r="B18" s="3" t="s">
        <v>9</v>
      </c>
      <c r="C18" s="3" t="s">
        <v>131</v>
      </c>
      <c r="D18" s="2">
        <v>40</v>
      </c>
      <c r="E18" s="2">
        <f>VLOOKUP(B18,'[1]Istraživački rad (2)'!$A$7:$F$77,6,0)</f>
        <v>30</v>
      </c>
      <c r="F18" s="2">
        <f t="shared" si="0"/>
        <v>70</v>
      </c>
      <c r="G18" s="21" t="str">
        <f t="shared" si="1"/>
        <v>C</v>
      </c>
    </row>
    <row r="19" spans="1:7" x14ac:dyDescent="0.25">
      <c r="A19" s="2">
        <v>14</v>
      </c>
      <c r="B19" s="3" t="s">
        <v>11</v>
      </c>
      <c r="C19" s="3" t="s">
        <v>132</v>
      </c>
      <c r="D19" s="2">
        <v>50</v>
      </c>
      <c r="E19" s="2">
        <f>VLOOKUP(B19,'[1]Istraživački rad (2)'!$A$7:$F$77,6,0)</f>
        <v>50</v>
      </c>
      <c r="F19" s="2">
        <f t="shared" si="0"/>
        <v>100</v>
      </c>
      <c r="G19" s="21" t="str">
        <f t="shared" si="1"/>
        <v>A</v>
      </c>
    </row>
    <row r="20" spans="1:7" x14ac:dyDescent="0.25">
      <c r="A20" s="2">
        <v>15</v>
      </c>
      <c r="B20" s="3" t="s">
        <v>43</v>
      </c>
      <c r="C20" s="3" t="s">
        <v>133</v>
      </c>
      <c r="D20" s="2">
        <v>50</v>
      </c>
      <c r="E20" s="2">
        <f>VLOOKUP(B20,'[1]Istraživački rad (2)'!$A$7:$F$77,6,0)</f>
        <v>45</v>
      </c>
      <c r="F20" s="2">
        <f t="shared" si="0"/>
        <v>95</v>
      </c>
      <c r="G20" s="21" t="str">
        <f t="shared" si="1"/>
        <v>A</v>
      </c>
    </row>
    <row r="21" spans="1:7" x14ac:dyDescent="0.25">
      <c r="A21" s="2">
        <v>16</v>
      </c>
      <c r="B21" s="3" t="s">
        <v>44</v>
      </c>
      <c r="C21" s="3" t="s">
        <v>134</v>
      </c>
      <c r="D21" s="2">
        <v>40</v>
      </c>
      <c r="E21" s="2">
        <f>VLOOKUP(B21,'[1]Istraživački rad (2)'!$A$7:$F$77,6,0)</f>
        <v>35</v>
      </c>
      <c r="F21" s="2">
        <f t="shared" si="0"/>
        <v>75</v>
      </c>
      <c r="G21" s="21" t="str">
        <f t="shared" si="1"/>
        <v>C</v>
      </c>
    </row>
    <row r="22" spans="1:7" x14ac:dyDescent="0.25">
      <c r="A22" s="2">
        <v>17</v>
      </c>
      <c r="B22" s="3" t="s">
        <v>45</v>
      </c>
      <c r="C22" s="3" t="s">
        <v>135</v>
      </c>
      <c r="D22" s="2">
        <v>30</v>
      </c>
      <c r="E22" s="2">
        <f>VLOOKUP(B22,'[1]Istraživački rad (2)'!$A$7:$F$77,6,0)</f>
        <v>40</v>
      </c>
      <c r="F22" s="2">
        <f t="shared" si="0"/>
        <v>70</v>
      </c>
      <c r="G22" s="21" t="str">
        <f t="shared" si="1"/>
        <v>C</v>
      </c>
    </row>
    <row r="23" spans="1:7" x14ac:dyDescent="0.25">
      <c r="A23" s="2">
        <v>18</v>
      </c>
      <c r="B23" s="3" t="s">
        <v>12</v>
      </c>
      <c r="C23" s="3" t="s">
        <v>213</v>
      </c>
      <c r="D23" s="2">
        <v>50</v>
      </c>
      <c r="E23" s="2">
        <f>VLOOKUP(B23,'[1]Istraživački rad (2)'!$A$7:$F$77,6,0)</f>
        <v>35</v>
      </c>
      <c r="F23" s="2">
        <f t="shared" si="0"/>
        <v>85</v>
      </c>
      <c r="G23" s="21" t="str">
        <f t="shared" si="1"/>
        <v>B</v>
      </c>
    </row>
    <row r="24" spans="1:7" x14ac:dyDescent="0.25">
      <c r="A24" s="2">
        <v>19</v>
      </c>
      <c r="B24" s="3" t="s">
        <v>13</v>
      </c>
      <c r="C24" s="3" t="s">
        <v>136</v>
      </c>
      <c r="D24" s="2">
        <v>42</v>
      </c>
      <c r="E24" s="2">
        <f>VLOOKUP(B24,'[1]Istraživački rad (2)'!$A$7:$F$77,6,0)</f>
        <v>41</v>
      </c>
      <c r="F24" s="2">
        <f t="shared" si="0"/>
        <v>83</v>
      </c>
      <c r="G24" s="21" t="str">
        <f t="shared" si="1"/>
        <v>B</v>
      </c>
    </row>
    <row r="25" spans="1:7" x14ac:dyDescent="0.25">
      <c r="A25" s="2">
        <v>20</v>
      </c>
      <c r="B25" s="3" t="s">
        <v>14</v>
      </c>
      <c r="C25" s="3" t="s">
        <v>137</v>
      </c>
      <c r="D25" s="2">
        <v>25</v>
      </c>
      <c r="E25" s="2">
        <f>VLOOKUP(B25,'[1]Istraživački rad (2)'!$A$7:$F$77,6,0)</f>
        <v>45</v>
      </c>
      <c r="F25" s="2">
        <f t="shared" si="0"/>
        <v>70</v>
      </c>
      <c r="G25" s="21" t="str">
        <f t="shared" si="1"/>
        <v>C</v>
      </c>
    </row>
    <row r="26" spans="1:7" x14ac:dyDescent="0.25">
      <c r="A26" s="2">
        <v>21</v>
      </c>
      <c r="B26" s="3" t="s">
        <v>15</v>
      </c>
      <c r="C26" s="3" t="s">
        <v>138</v>
      </c>
      <c r="D26" s="2">
        <v>26</v>
      </c>
      <c r="E26" s="2">
        <f>VLOOKUP(B26,'[1]Istraživački rad (2)'!$A$7:$F$77,6,0)</f>
        <v>37</v>
      </c>
      <c r="F26" s="2">
        <f t="shared" si="0"/>
        <v>63</v>
      </c>
      <c r="G26" s="21" t="str">
        <f t="shared" si="1"/>
        <v>D</v>
      </c>
    </row>
    <row r="27" spans="1:7" x14ac:dyDescent="0.25">
      <c r="A27" s="2">
        <v>22</v>
      </c>
      <c r="B27" s="3" t="s">
        <v>46</v>
      </c>
      <c r="C27" s="3" t="s">
        <v>214</v>
      </c>
      <c r="D27" s="2">
        <v>40</v>
      </c>
      <c r="E27" s="2">
        <v>12</v>
      </c>
      <c r="F27" s="2">
        <f t="shared" si="0"/>
        <v>52</v>
      </c>
      <c r="G27" s="21" t="str">
        <f t="shared" si="1"/>
        <v>E</v>
      </c>
    </row>
    <row r="28" spans="1:7" x14ac:dyDescent="0.25">
      <c r="A28" s="2">
        <v>23</v>
      </c>
      <c r="B28" s="3" t="s">
        <v>16</v>
      </c>
      <c r="C28" s="3" t="s">
        <v>139</v>
      </c>
      <c r="D28" s="2"/>
      <c r="E28" s="2">
        <f>VLOOKUP(B28,'[1]Istraživački rad (2)'!$A$7:$F$77,6,0)</f>
        <v>0</v>
      </c>
      <c r="F28" s="2">
        <f t="shared" si="0"/>
        <v>0</v>
      </c>
      <c r="G28" s="21" t="str">
        <f t="shared" si="1"/>
        <v>-</v>
      </c>
    </row>
    <row r="29" spans="1:7" x14ac:dyDescent="0.25">
      <c r="A29" s="2">
        <v>24</v>
      </c>
      <c r="B29" s="3" t="s">
        <v>47</v>
      </c>
      <c r="C29" s="3" t="s">
        <v>140</v>
      </c>
      <c r="D29" s="2">
        <v>30</v>
      </c>
      <c r="E29" s="2">
        <f>VLOOKUP(B29,'[1]Istraživački rad (2)'!$A$7:$F$77,6,0)</f>
        <v>42</v>
      </c>
      <c r="F29" s="2">
        <f t="shared" si="0"/>
        <v>72</v>
      </c>
      <c r="G29" s="21" t="str">
        <f t="shared" si="1"/>
        <v>C</v>
      </c>
    </row>
    <row r="30" spans="1:7" x14ac:dyDescent="0.25">
      <c r="A30" s="2">
        <v>25</v>
      </c>
      <c r="B30" s="3" t="s">
        <v>48</v>
      </c>
      <c r="C30" s="3" t="s">
        <v>141</v>
      </c>
      <c r="D30" s="2">
        <v>37</v>
      </c>
      <c r="E30" s="2">
        <f>VLOOKUP(B30,'[1]Istraživački rad (2)'!$A$7:$F$77,6,0)</f>
        <v>35</v>
      </c>
      <c r="F30" s="2">
        <f t="shared" si="0"/>
        <v>72</v>
      </c>
      <c r="G30" s="21" t="str">
        <f t="shared" si="1"/>
        <v>C</v>
      </c>
    </row>
    <row r="31" spans="1:7" x14ac:dyDescent="0.25">
      <c r="A31" s="2">
        <v>26</v>
      </c>
      <c r="B31" s="3" t="s">
        <v>18</v>
      </c>
      <c r="C31" s="3" t="s">
        <v>128</v>
      </c>
      <c r="D31" s="2">
        <v>40</v>
      </c>
      <c r="E31" s="2">
        <v>33</v>
      </c>
      <c r="F31" s="2">
        <f t="shared" si="0"/>
        <v>73</v>
      </c>
      <c r="G31" s="21" t="str">
        <f t="shared" si="1"/>
        <v>C</v>
      </c>
    </row>
    <row r="32" spans="1:7" x14ac:dyDescent="0.25">
      <c r="A32" s="2">
        <v>27</v>
      </c>
      <c r="B32" s="3" t="s">
        <v>49</v>
      </c>
      <c r="C32" s="3" t="s">
        <v>50</v>
      </c>
      <c r="D32" s="2">
        <v>22</v>
      </c>
      <c r="E32" s="2">
        <f>VLOOKUP(B32,'[1]Istraživački rad (2)'!$A$7:$F$77,6,0)</f>
        <v>39</v>
      </c>
      <c r="F32" s="2">
        <f t="shared" si="0"/>
        <v>61</v>
      </c>
      <c r="G32" s="21" t="str">
        <f t="shared" si="1"/>
        <v>D</v>
      </c>
    </row>
    <row r="33" spans="1:7" x14ac:dyDescent="0.25">
      <c r="A33" s="2">
        <v>28</v>
      </c>
      <c r="B33" s="3" t="s">
        <v>51</v>
      </c>
      <c r="C33" s="3" t="s">
        <v>215</v>
      </c>
      <c r="D33" s="2">
        <v>48</v>
      </c>
      <c r="E33" s="2">
        <f>VLOOKUP(B33,'[1]Istraživački rad (2)'!$A$7:$F$77,6,0)</f>
        <v>40</v>
      </c>
      <c r="F33" s="2">
        <f t="shared" si="0"/>
        <v>88</v>
      </c>
      <c r="G33" s="21" t="str">
        <f t="shared" si="1"/>
        <v>B</v>
      </c>
    </row>
    <row r="34" spans="1:7" x14ac:dyDescent="0.25">
      <c r="A34" s="2">
        <v>29</v>
      </c>
      <c r="B34" s="3" t="s">
        <v>52</v>
      </c>
      <c r="C34" s="3" t="s">
        <v>53</v>
      </c>
      <c r="D34" s="2">
        <v>28</v>
      </c>
      <c r="E34" s="2">
        <v>29</v>
      </c>
      <c r="F34" s="2">
        <f t="shared" si="0"/>
        <v>57</v>
      </c>
      <c r="G34" s="21" t="str">
        <f t="shared" si="1"/>
        <v>E</v>
      </c>
    </row>
    <row r="35" spans="1:7" x14ac:dyDescent="0.25">
      <c r="A35" s="2">
        <v>30</v>
      </c>
      <c r="B35" s="3" t="s">
        <v>54</v>
      </c>
      <c r="C35" s="3" t="s">
        <v>142</v>
      </c>
      <c r="D35" s="2">
        <v>38</v>
      </c>
      <c r="E35" s="2">
        <f>VLOOKUP(B35,'[1]Istraživački rad (2)'!$A$7:$F$77,6,0)</f>
        <v>36</v>
      </c>
      <c r="F35" s="2">
        <f t="shared" si="0"/>
        <v>74</v>
      </c>
      <c r="G35" s="21" t="str">
        <f t="shared" si="1"/>
        <v>C</v>
      </c>
    </row>
    <row r="36" spans="1:7" x14ac:dyDescent="0.25">
      <c r="A36" s="2">
        <v>31</v>
      </c>
      <c r="B36" s="3" t="s">
        <v>55</v>
      </c>
      <c r="C36" s="3" t="s">
        <v>143</v>
      </c>
      <c r="D36" s="2">
        <v>50</v>
      </c>
      <c r="E36" s="2">
        <f>VLOOKUP(B36,'[1]Istraživački rad (2)'!$A$7:$F$77,6,0)</f>
        <v>42</v>
      </c>
      <c r="F36" s="2">
        <f t="shared" si="0"/>
        <v>92</v>
      </c>
      <c r="G36" s="21" t="str">
        <f t="shared" si="1"/>
        <v>A</v>
      </c>
    </row>
    <row r="37" spans="1:7" x14ac:dyDescent="0.25">
      <c r="A37" s="2">
        <v>32</v>
      </c>
      <c r="B37" s="3" t="s">
        <v>56</v>
      </c>
      <c r="C37" s="3" t="s">
        <v>144</v>
      </c>
      <c r="D37" s="2">
        <v>37</v>
      </c>
      <c r="E37" s="2">
        <f>VLOOKUP(B37,'[1]Istraživački rad (2)'!$A$7:$F$77,6,0)</f>
        <v>45</v>
      </c>
      <c r="F37" s="2">
        <f t="shared" si="0"/>
        <v>82</v>
      </c>
      <c r="G37" s="21" t="str">
        <f t="shared" si="1"/>
        <v>B</v>
      </c>
    </row>
    <row r="38" spans="1:7" x14ac:dyDescent="0.25">
      <c r="A38" s="2">
        <v>33</v>
      </c>
      <c r="B38" s="3" t="s">
        <v>57</v>
      </c>
      <c r="C38" s="3" t="s">
        <v>145</v>
      </c>
      <c r="D38" s="2">
        <v>50</v>
      </c>
      <c r="E38" s="2">
        <f>VLOOKUP(B38,'[1]Istraživački rad (2)'!$A$7:$F$77,6,0)</f>
        <v>0</v>
      </c>
      <c r="F38" s="2">
        <f t="shared" si="0"/>
        <v>50</v>
      </c>
      <c r="G38" s="21" t="str">
        <f t="shared" si="1"/>
        <v>E</v>
      </c>
    </row>
    <row r="39" spans="1:7" x14ac:dyDescent="0.25">
      <c r="A39" s="2">
        <v>34</v>
      </c>
      <c r="B39" s="3" t="s">
        <v>58</v>
      </c>
      <c r="C39" s="3" t="s">
        <v>146</v>
      </c>
      <c r="D39" s="2">
        <v>48</v>
      </c>
      <c r="E39" s="2">
        <f>VLOOKUP(B39,'[1]Istraživački rad (2)'!$A$7:$F$77,6,0)</f>
        <v>43</v>
      </c>
      <c r="F39" s="2">
        <f t="shared" si="0"/>
        <v>91</v>
      </c>
      <c r="G39" s="21" t="str">
        <f t="shared" si="1"/>
        <v>A</v>
      </c>
    </row>
    <row r="40" spans="1:7" x14ac:dyDescent="0.25">
      <c r="A40" s="2">
        <v>35</v>
      </c>
      <c r="B40" s="3" t="s">
        <v>22</v>
      </c>
      <c r="C40" s="3" t="s">
        <v>216</v>
      </c>
      <c r="D40" s="2">
        <v>45</v>
      </c>
      <c r="E40" s="2">
        <f>VLOOKUP(B40,'[1]Istraživački rad (2)'!$A$7:$F$77,6,0)</f>
        <v>38</v>
      </c>
      <c r="F40" s="2">
        <f t="shared" si="0"/>
        <v>83</v>
      </c>
      <c r="G40" s="21" t="str">
        <f t="shared" si="1"/>
        <v>B</v>
      </c>
    </row>
    <row r="41" spans="1:7" x14ac:dyDescent="0.25">
      <c r="A41" s="2">
        <v>36</v>
      </c>
      <c r="B41" s="3" t="s">
        <v>59</v>
      </c>
      <c r="C41" s="3" t="s">
        <v>147</v>
      </c>
      <c r="D41" s="2">
        <v>40</v>
      </c>
      <c r="E41" s="2">
        <f>VLOOKUP(B41,'[1]Istraživački rad (2)'!$A$7:$F$77,6,0)</f>
        <v>43</v>
      </c>
      <c r="F41" s="2">
        <f t="shared" si="0"/>
        <v>83</v>
      </c>
      <c r="G41" s="21" t="str">
        <f t="shared" si="1"/>
        <v>B</v>
      </c>
    </row>
    <row r="42" spans="1:7" x14ac:dyDescent="0.25">
      <c r="A42" s="2">
        <v>37</v>
      </c>
      <c r="B42" s="3" t="s">
        <v>60</v>
      </c>
      <c r="C42" s="3" t="s">
        <v>148</v>
      </c>
      <c r="D42" s="2">
        <v>17</v>
      </c>
      <c r="E42" s="2">
        <f>VLOOKUP(B42,'[1]Istraživački rad (2)'!$A$7:$F$77,6,0)</f>
        <v>34</v>
      </c>
      <c r="F42" s="2">
        <f t="shared" si="0"/>
        <v>51</v>
      </c>
      <c r="G42" s="21" t="str">
        <f t="shared" si="1"/>
        <v>E</v>
      </c>
    </row>
    <row r="43" spans="1:7" x14ac:dyDescent="0.25">
      <c r="A43" s="2">
        <v>38</v>
      </c>
      <c r="B43" s="3" t="s">
        <v>61</v>
      </c>
      <c r="C43" s="3" t="s">
        <v>217</v>
      </c>
      <c r="D43" s="2">
        <v>50</v>
      </c>
      <c r="E43" s="2">
        <f>VLOOKUP(B43,'[1]Istraživački rad (2)'!$A$7:$F$77,6,0)</f>
        <v>39</v>
      </c>
      <c r="F43" s="2">
        <f t="shared" si="0"/>
        <v>89</v>
      </c>
      <c r="G43" s="21" t="str">
        <f t="shared" si="1"/>
        <v>B</v>
      </c>
    </row>
    <row r="44" spans="1:7" x14ac:dyDescent="0.25">
      <c r="A44" s="2">
        <v>39</v>
      </c>
      <c r="B44" s="3" t="s">
        <v>62</v>
      </c>
      <c r="C44" s="3" t="s">
        <v>218</v>
      </c>
      <c r="D44" s="2">
        <v>50</v>
      </c>
      <c r="E44" s="2">
        <f>VLOOKUP(B44,'[1]Istraživački rad (2)'!$A$7:$F$77,6,0)</f>
        <v>46</v>
      </c>
      <c r="F44" s="2">
        <f t="shared" si="0"/>
        <v>96</v>
      </c>
      <c r="G44" s="21" t="str">
        <f t="shared" si="1"/>
        <v>A</v>
      </c>
    </row>
    <row r="45" spans="1:7" x14ac:dyDescent="0.25">
      <c r="A45" s="2">
        <v>40</v>
      </c>
      <c r="B45" s="3" t="s">
        <v>63</v>
      </c>
      <c r="C45" s="3" t="s">
        <v>149</v>
      </c>
      <c r="D45" s="2">
        <v>50</v>
      </c>
      <c r="E45" s="2">
        <f>VLOOKUP(B45,'[1]Istraživački rad (2)'!$A$7:$F$77,6,0)</f>
        <v>47</v>
      </c>
      <c r="F45" s="2">
        <f t="shared" si="0"/>
        <v>97</v>
      </c>
      <c r="G45" s="21" t="str">
        <f t="shared" si="1"/>
        <v>A</v>
      </c>
    </row>
    <row r="46" spans="1:7" x14ac:dyDescent="0.25">
      <c r="A46" s="2">
        <v>41</v>
      </c>
      <c r="B46" s="3" t="s">
        <v>64</v>
      </c>
      <c r="C46" s="3" t="s">
        <v>150</v>
      </c>
      <c r="D46" s="2"/>
      <c r="E46" s="2">
        <v>0</v>
      </c>
      <c r="F46" s="2">
        <f t="shared" si="0"/>
        <v>0</v>
      </c>
      <c r="G46" s="21" t="str">
        <f t="shared" si="1"/>
        <v>-</v>
      </c>
    </row>
    <row r="47" spans="1:7" x14ac:dyDescent="0.25">
      <c r="A47" s="2">
        <v>42</v>
      </c>
      <c r="B47" s="3" t="s">
        <v>65</v>
      </c>
      <c r="C47" s="3" t="s">
        <v>151</v>
      </c>
      <c r="D47" s="2">
        <v>42</v>
      </c>
      <c r="E47" s="2">
        <f>VLOOKUP(B47,'[1]Istraživački rad (2)'!$A$7:$F$77,6,0)</f>
        <v>45</v>
      </c>
      <c r="F47" s="2">
        <f t="shared" si="0"/>
        <v>87</v>
      </c>
      <c r="G47" s="21" t="str">
        <f t="shared" si="1"/>
        <v>B</v>
      </c>
    </row>
    <row r="48" spans="1:7" x14ac:dyDescent="0.25">
      <c r="A48" s="2">
        <v>43</v>
      </c>
      <c r="B48" s="3" t="s">
        <v>66</v>
      </c>
      <c r="C48" s="3" t="s">
        <v>152</v>
      </c>
      <c r="D48" s="2">
        <v>26</v>
      </c>
      <c r="E48" s="2">
        <f>VLOOKUP(B48,'[1]Istraživački rad (2)'!$A$7:$F$77,6,0)</f>
        <v>38</v>
      </c>
      <c r="F48" s="2">
        <f t="shared" si="0"/>
        <v>64</v>
      </c>
      <c r="G48" s="21" t="str">
        <f t="shared" si="1"/>
        <v>D</v>
      </c>
    </row>
    <row r="49" spans="1:7" x14ac:dyDescent="0.25">
      <c r="A49" s="2">
        <v>44</v>
      </c>
      <c r="B49" s="3" t="s">
        <v>67</v>
      </c>
      <c r="C49" s="3" t="s">
        <v>153</v>
      </c>
      <c r="D49" s="2">
        <v>42</v>
      </c>
      <c r="E49" s="2">
        <f>VLOOKUP(B49,'[1]Istraživački rad (2)'!$A$7:$F$77,6,0)</f>
        <v>43</v>
      </c>
      <c r="F49" s="2">
        <f t="shared" si="0"/>
        <v>85</v>
      </c>
      <c r="G49" s="21" t="str">
        <f t="shared" si="1"/>
        <v>B</v>
      </c>
    </row>
    <row r="50" spans="1:7" x14ac:dyDescent="0.25">
      <c r="A50" s="2">
        <v>45</v>
      </c>
      <c r="B50" s="3" t="s">
        <v>68</v>
      </c>
      <c r="C50" s="3" t="s">
        <v>219</v>
      </c>
      <c r="D50" s="2">
        <v>30</v>
      </c>
      <c r="E50" s="2">
        <f>VLOOKUP(B50,'[1]Istraživački rad (2)'!$A$7:$F$77,6,0)</f>
        <v>37</v>
      </c>
      <c r="F50" s="2">
        <f t="shared" si="0"/>
        <v>67</v>
      </c>
      <c r="G50" s="21" t="str">
        <f t="shared" si="1"/>
        <v>D</v>
      </c>
    </row>
    <row r="51" spans="1:7" x14ac:dyDescent="0.25">
      <c r="A51" s="2">
        <v>46</v>
      </c>
      <c r="B51" s="3" t="s">
        <v>69</v>
      </c>
      <c r="C51" s="3" t="s">
        <v>220</v>
      </c>
      <c r="D51" s="2">
        <v>30</v>
      </c>
      <c r="E51" s="2">
        <v>20</v>
      </c>
      <c r="F51" s="2">
        <f t="shared" si="0"/>
        <v>50</v>
      </c>
      <c r="G51" s="21" t="str">
        <f t="shared" si="1"/>
        <v>E</v>
      </c>
    </row>
    <row r="52" spans="1:7" x14ac:dyDescent="0.25">
      <c r="A52" s="2">
        <v>47</v>
      </c>
      <c r="B52" s="3" t="s">
        <v>70</v>
      </c>
      <c r="C52" s="3" t="s">
        <v>154</v>
      </c>
      <c r="D52" s="2">
        <v>50</v>
      </c>
      <c r="E52" s="2">
        <f>VLOOKUP(B52,'[1]Istraživački rad (2)'!$A$7:$F$77,6,0)</f>
        <v>50</v>
      </c>
      <c r="F52" s="2">
        <f t="shared" si="0"/>
        <v>100</v>
      </c>
      <c r="G52" s="21" t="str">
        <f t="shared" si="1"/>
        <v>A</v>
      </c>
    </row>
    <row r="53" spans="1:7" x14ac:dyDescent="0.25">
      <c r="A53" s="2">
        <v>48</v>
      </c>
      <c r="B53" s="3" t="s">
        <v>71</v>
      </c>
      <c r="C53" s="3" t="s">
        <v>221</v>
      </c>
      <c r="D53" s="2">
        <v>40</v>
      </c>
      <c r="E53" s="2">
        <v>42</v>
      </c>
      <c r="F53" s="2">
        <f t="shared" si="0"/>
        <v>82</v>
      </c>
      <c r="G53" s="21" t="str">
        <f t="shared" si="1"/>
        <v>B</v>
      </c>
    </row>
    <row r="54" spans="1:7" x14ac:dyDescent="0.25">
      <c r="A54" s="2">
        <v>49</v>
      </c>
      <c r="B54" s="3" t="s">
        <v>72</v>
      </c>
      <c r="C54" s="3" t="s">
        <v>155</v>
      </c>
      <c r="D54" s="2">
        <v>40</v>
      </c>
      <c r="E54" s="2">
        <f>VLOOKUP(B54,'[1]Istraživački rad (2)'!$A$7:$F$77,6,0)</f>
        <v>28</v>
      </c>
      <c r="F54" s="2">
        <f t="shared" si="0"/>
        <v>68</v>
      </c>
      <c r="G54" s="21" t="str">
        <f t="shared" si="1"/>
        <v>D</v>
      </c>
    </row>
    <row r="55" spans="1:7" x14ac:dyDescent="0.25">
      <c r="A55" s="2">
        <v>50</v>
      </c>
      <c r="B55" s="3" t="s">
        <v>73</v>
      </c>
      <c r="C55" s="3" t="s">
        <v>222</v>
      </c>
      <c r="D55" s="2">
        <v>20</v>
      </c>
      <c r="E55" s="2">
        <f>VLOOKUP(B55,'[1]Istraživački rad (2)'!$A$7:$F$77,6,0)</f>
        <v>30</v>
      </c>
      <c r="F55" s="2">
        <f t="shared" si="0"/>
        <v>50</v>
      </c>
      <c r="G55" s="21" t="str">
        <f t="shared" si="1"/>
        <v>E</v>
      </c>
    </row>
    <row r="56" spans="1:7" x14ac:dyDescent="0.25">
      <c r="A56" s="2">
        <v>51</v>
      </c>
      <c r="B56" s="3" t="s">
        <v>74</v>
      </c>
      <c r="C56" s="3" t="s">
        <v>156</v>
      </c>
      <c r="D56" s="2">
        <v>50</v>
      </c>
      <c r="E56" s="2">
        <f>VLOOKUP(B56,'[1]Istraživački rad (2)'!$A$7:$F$77,6,0)</f>
        <v>35</v>
      </c>
      <c r="F56" s="2">
        <f t="shared" si="0"/>
        <v>85</v>
      </c>
      <c r="G56" s="21" t="str">
        <f t="shared" si="1"/>
        <v>B</v>
      </c>
    </row>
    <row r="57" spans="1:7" x14ac:dyDescent="0.25">
      <c r="A57" s="2">
        <v>52</v>
      </c>
      <c r="B57" s="3" t="s">
        <v>75</v>
      </c>
      <c r="C57" s="3" t="s">
        <v>157</v>
      </c>
      <c r="D57" s="2">
        <v>50</v>
      </c>
      <c r="E57" s="2">
        <f>VLOOKUP(B57,'[1]Istraživački rad (2)'!$A$7:$F$77,6,0)</f>
        <v>45</v>
      </c>
      <c r="F57" s="2">
        <f t="shared" si="0"/>
        <v>95</v>
      </c>
      <c r="G57" s="21" t="str">
        <f t="shared" si="1"/>
        <v>A</v>
      </c>
    </row>
    <row r="58" spans="1:7" x14ac:dyDescent="0.25">
      <c r="A58" s="2">
        <v>53</v>
      </c>
      <c r="B58" s="3" t="s">
        <v>76</v>
      </c>
      <c r="C58" s="3" t="s">
        <v>223</v>
      </c>
      <c r="D58" s="2"/>
      <c r="E58" s="2"/>
      <c r="F58" s="2">
        <f t="shared" si="0"/>
        <v>0</v>
      </c>
      <c r="G58" s="21" t="str">
        <f t="shared" si="1"/>
        <v>-</v>
      </c>
    </row>
    <row r="59" spans="1:7" x14ac:dyDescent="0.25">
      <c r="A59" s="2">
        <v>54</v>
      </c>
      <c r="B59" s="3" t="s">
        <v>77</v>
      </c>
      <c r="C59" s="3" t="s">
        <v>158</v>
      </c>
      <c r="D59" s="2">
        <v>33</v>
      </c>
      <c r="E59" s="2">
        <f>VLOOKUP(B59,'[1]Istraživački rad (2)'!$A$7:$F$77,6,0)</f>
        <v>45</v>
      </c>
      <c r="F59" s="2">
        <f t="shared" si="0"/>
        <v>78</v>
      </c>
      <c r="G59" s="21" t="str">
        <f t="shared" si="1"/>
        <v>C</v>
      </c>
    </row>
    <row r="60" spans="1:7" x14ac:dyDescent="0.25">
      <c r="A60" s="2">
        <v>55</v>
      </c>
      <c r="B60" s="3" t="s">
        <v>78</v>
      </c>
      <c r="C60" s="3" t="s">
        <v>159</v>
      </c>
      <c r="D60" s="2">
        <v>20</v>
      </c>
      <c r="E60" s="2">
        <f>VLOOKUP(B60,'[1]Istraživački rad (2)'!$A$7:$F$77,6,0)</f>
        <v>43</v>
      </c>
      <c r="F60" s="2">
        <f t="shared" si="0"/>
        <v>63</v>
      </c>
      <c r="G60" s="21" t="str">
        <f t="shared" si="1"/>
        <v>D</v>
      </c>
    </row>
    <row r="61" spans="1:7" x14ac:dyDescent="0.25">
      <c r="A61" s="2">
        <v>56</v>
      </c>
      <c r="B61" s="3" t="s">
        <v>79</v>
      </c>
      <c r="C61" s="3" t="s">
        <v>160</v>
      </c>
      <c r="D61" s="2">
        <v>37</v>
      </c>
      <c r="E61" s="2">
        <f>VLOOKUP(B61,'[1]Istraživački rad (2)'!$A$7:$F$77,6,0)</f>
        <v>45</v>
      </c>
      <c r="F61" s="2">
        <f t="shared" si="0"/>
        <v>82</v>
      </c>
      <c r="G61" s="21" t="str">
        <f t="shared" si="1"/>
        <v>B</v>
      </c>
    </row>
    <row r="62" spans="1:7" x14ac:dyDescent="0.25">
      <c r="A62" s="2">
        <v>57</v>
      </c>
      <c r="B62" s="3" t="s">
        <v>80</v>
      </c>
      <c r="C62" s="3" t="s">
        <v>161</v>
      </c>
      <c r="D62" s="2">
        <v>48</v>
      </c>
      <c r="E62" s="2">
        <f>VLOOKUP(B62,'[1]Istraživački rad (2)'!$A$7:$F$77,6,0)</f>
        <v>42</v>
      </c>
      <c r="F62" s="2">
        <f t="shared" si="0"/>
        <v>90</v>
      </c>
      <c r="G62" s="21" t="str">
        <f t="shared" si="1"/>
        <v>A</v>
      </c>
    </row>
    <row r="63" spans="1:7" x14ac:dyDescent="0.25">
      <c r="A63" s="2">
        <v>58</v>
      </c>
      <c r="B63" s="3" t="s">
        <v>81</v>
      </c>
      <c r="C63" s="3" t="s">
        <v>162</v>
      </c>
      <c r="D63" s="2">
        <v>28</v>
      </c>
      <c r="E63" s="2">
        <f>VLOOKUP(B63,'[1]Istraživački rad (2)'!$A$7:$F$77,6,0)</f>
        <v>49</v>
      </c>
      <c r="F63" s="2">
        <f t="shared" si="0"/>
        <v>77</v>
      </c>
      <c r="G63" s="21" t="str">
        <f t="shared" si="1"/>
        <v>C</v>
      </c>
    </row>
    <row r="64" spans="1:7" x14ac:dyDescent="0.25">
      <c r="A64" s="2">
        <v>59</v>
      </c>
      <c r="B64" s="3" t="s">
        <v>82</v>
      </c>
      <c r="C64" s="3" t="s">
        <v>163</v>
      </c>
      <c r="D64" s="2">
        <v>50</v>
      </c>
      <c r="E64" s="2">
        <f>VLOOKUP(B64,'[1]Istraživački rad (2)'!$A$7:$F$77,6,0)</f>
        <v>41</v>
      </c>
      <c r="F64" s="2">
        <f t="shared" si="0"/>
        <v>91</v>
      </c>
      <c r="G64" s="21" t="str">
        <f t="shared" si="1"/>
        <v>A</v>
      </c>
    </row>
    <row r="65" spans="1:7" x14ac:dyDescent="0.25">
      <c r="A65" s="2">
        <v>60</v>
      </c>
      <c r="B65" s="3" t="s">
        <v>83</v>
      </c>
      <c r="C65" s="3" t="s">
        <v>164</v>
      </c>
      <c r="D65" s="2">
        <v>50</v>
      </c>
      <c r="E65" s="2">
        <f>VLOOKUP(B65,'[1]Istraživački rad (2)'!$A$7:$F$77,6,0)</f>
        <v>36</v>
      </c>
      <c r="F65" s="2">
        <f t="shared" si="0"/>
        <v>86</v>
      </c>
      <c r="G65" s="21" t="str">
        <f t="shared" si="1"/>
        <v>B</v>
      </c>
    </row>
    <row r="66" spans="1:7" x14ac:dyDescent="0.25">
      <c r="A66" s="2">
        <v>61</v>
      </c>
      <c r="B66" s="3" t="s">
        <v>84</v>
      </c>
      <c r="C66" s="3" t="s">
        <v>165</v>
      </c>
      <c r="D66" s="2">
        <v>21</v>
      </c>
      <c r="E66" s="2">
        <f>VLOOKUP(B66,'[1]Istraživački rad (2)'!$A$7:$F$77,6,0)</f>
        <v>47</v>
      </c>
      <c r="F66" s="2">
        <f t="shared" si="0"/>
        <v>68</v>
      </c>
      <c r="G66" s="21" t="str">
        <f t="shared" si="1"/>
        <v>D</v>
      </c>
    </row>
    <row r="67" spans="1:7" x14ac:dyDescent="0.25">
      <c r="A67" s="2">
        <v>62</v>
      </c>
      <c r="B67" s="3" t="s">
        <v>85</v>
      </c>
      <c r="C67" s="3" t="s">
        <v>166</v>
      </c>
      <c r="D67" s="2">
        <v>20</v>
      </c>
      <c r="E67" s="2">
        <f>VLOOKUP(B67,'[1]Istraživački rad (2)'!$A$7:$F$77,6,0)</f>
        <v>32</v>
      </c>
      <c r="F67" s="2">
        <f t="shared" si="0"/>
        <v>52</v>
      </c>
      <c r="G67" s="21" t="str">
        <f t="shared" si="1"/>
        <v>E</v>
      </c>
    </row>
    <row r="68" spans="1:7" x14ac:dyDescent="0.25">
      <c r="A68" s="2">
        <v>63</v>
      </c>
      <c r="B68" s="3" t="s">
        <v>86</v>
      </c>
      <c r="C68" s="3" t="s">
        <v>167</v>
      </c>
      <c r="D68" s="2">
        <v>50</v>
      </c>
      <c r="E68" s="2">
        <f>VLOOKUP(B68,'[1]Istraživački rad (2)'!$A$7:$F$77,6,0)</f>
        <v>50</v>
      </c>
      <c r="F68" s="2">
        <f t="shared" si="0"/>
        <v>100</v>
      </c>
      <c r="G68" s="21" t="str">
        <f t="shared" si="1"/>
        <v>A</v>
      </c>
    </row>
    <row r="69" spans="1:7" x14ac:dyDescent="0.25">
      <c r="A69" s="2">
        <v>64</v>
      </c>
      <c r="B69" s="3" t="s">
        <v>87</v>
      </c>
      <c r="C69" s="3" t="s">
        <v>168</v>
      </c>
      <c r="D69" s="2">
        <v>50</v>
      </c>
      <c r="E69" s="2">
        <f>VLOOKUP(B69,'[1]Istraživački rad (2)'!$A$7:$F$77,6,0)</f>
        <v>50</v>
      </c>
      <c r="F69" s="2">
        <f t="shared" si="0"/>
        <v>100</v>
      </c>
      <c r="G69" s="21" t="str">
        <f t="shared" si="1"/>
        <v>A</v>
      </c>
    </row>
    <row r="70" spans="1:7" x14ac:dyDescent="0.25">
      <c r="A70" s="2">
        <v>65</v>
      </c>
      <c r="B70" s="3" t="s">
        <v>88</v>
      </c>
      <c r="C70" s="3" t="s">
        <v>224</v>
      </c>
      <c r="D70" s="2">
        <v>35</v>
      </c>
      <c r="E70" s="2">
        <v>11</v>
      </c>
      <c r="F70" s="2">
        <f t="shared" si="0"/>
        <v>46</v>
      </c>
      <c r="G70" s="21" t="str">
        <f t="shared" si="1"/>
        <v>F</v>
      </c>
    </row>
    <row r="71" spans="1:7" x14ac:dyDescent="0.25">
      <c r="A71" s="2">
        <v>66</v>
      </c>
      <c r="B71" s="3" t="s">
        <v>89</v>
      </c>
      <c r="C71" s="3" t="s">
        <v>225</v>
      </c>
      <c r="D71" s="2">
        <v>15</v>
      </c>
      <c r="E71" s="2">
        <f>VLOOKUP(B71,'[1]Istraživački rad (2)'!$A$7:$F$77,6,0)</f>
        <v>32</v>
      </c>
      <c r="F71" s="2">
        <f t="shared" ref="F71:F101" si="2">SUM(D71:E71)</f>
        <v>47</v>
      </c>
      <c r="G71" s="21" t="str">
        <f t="shared" ref="G71:G101" si="3">IF(F71&gt;=90,"A",IF(F71&gt;=80,"B",IF(F71&gt;=70,"C",IF(F71&gt;=60,"D",IF(F71&gt;=50,"E",IF(F71=0,"-","F"))))))</f>
        <v>F</v>
      </c>
    </row>
    <row r="72" spans="1:7" x14ac:dyDescent="0.25">
      <c r="A72" s="2">
        <v>67</v>
      </c>
      <c r="B72" s="3" t="s">
        <v>90</v>
      </c>
      <c r="C72" s="3" t="s">
        <v>169</v>
      </c>
      <c r="D72" s="2">
        <v>50</v>
      </c>
      <c r="E72" s="2">
        <f>VLOOKUP(B72,'[1]Istraživački rad (2)'!$A$7:$F$77,6,0)</f>
        <v>44</v>
      </c>
      <c r="F72" s="2">
        <f t="shared" si="2"/>
        <v>94</v>
      </c>
      <c r="G72" s="21" t="str">
        <f t="shared" si="3"/>
        <v>A</v>
      </c>
    </row>
    <row r="73" spans="1:7" x14ac:dyDescent="0.25">
      <c r="A73" s="2">
        <v>68</v>
      </c>
      <c r="B73" s="3" t="s">
        <v>91</v>
      </c>
      <c r="C73" s="3" t="s">
        <v>170</v>
      </c>
      <c r="D73" s="2">
        <v>40</v>
      </c>
      <c r="E73" s="2">
        <f>VLOOKUP(B73,'[1]Istraživački rad (2)'!$A$7:$F$77,6,0)</f>
        <v>38</v>
      </c>
      <c r="F73" s="2">
        <f t="shared" si="2"/>
        <v>78</v>
      </c>
      <c r="G73" s="21" t="str">
        <f t="shared" si="3"/>
        <v>C</v>
      </c>
    </row>
    <row r="74" spans="1:7" x14ac:dyDescent="0.25">
      <c r="A74" s="2">
        <v>69</v>
      </c>
      <c r="B74" s="3" t="s">
        <v>92</v>
      </c>
      <c r="C74" s="3" t="s">
        <v>171</v>
      </c>
      <c r="D74" s="2">
        <v>50</v>
      </c>
      <c r="E74" s="2">
        <f>VLOOKUP(B74,'[1]Istraživački rad (2)'!$A$7:$F$77,6,0)</f>
        <v>48</v>
      </c>
      <c r="F74" s="2">
        <f t="shared" si="2"/>
        <v>98</v>
      </c>
      <c r="G74" s="21" t="str">
        <f t="shared" si="3"/>
        <v>A</v>
      </c>
    </row>
    <row r="75" spans="1:7" x14ac:dyDescent="0.25">
      <c r="A75" s="2">
        <v>70</v>
      </c>
      <c r="B75" s="3" t="s">
        <v>93</v>
      </c>
      <c r="C75" s="3" t="s">
        <v>172</v>
      </c>
      <c r="D75" s="2">
        <v>12</v>
      </c>
      <c r="E75" s="2"/>
      <c r="F75" s="2">
        <f t="shared" si="2"/>
        <v>12</v>
      </c>
      <c r="G75" s="21" t="str">
        <f t="shared" si="3"/>
        <v>F</v>
      </c>
    </row>
    <row r="76" spans="1:7" x14ac:dyDescent="0.25">
      <c r="A76" s="2">
        <v>71</v>
      </c>
      <c r="B76" s="3" t="s">
        <v>94</v>
      </c>
      <c r="C76" s="3" t="s">
        <v>173</v>
      </c>
      <c r="D76" s="2">
        <v>50</v>
      </c>
      <c r="E76" s="2">
        <v>35</v>
      </c>
      <c r="F76" s="2">
        <f t="shared" si="2"/>
        <v>85</v>
      </c>
      <c r="G76" s="21" t="str">
        <f t="shared" si="3"/>
        <v>B</v>
      </c>
    </row>
    <row r="77" spans="1:7" x14ac:dyDescent="0.25">
      <c r="A77" s="2">
        <v>72</v>
      </c>
      <c r="B77" s="3" t="s">
        <v>95</v>
      </c>
      <c r="C77" s="3" t="s">
        <v>174</v>
      </c>
      <c r="D77" s="2"/>
      <c r="E77" s="2"/>
      <c r="F77" s="2">
        <f t="shared" si="2"/>
        <v>0</v>
      </c>
      <c r="G77" s="21" t="str">
        <f t="shared" si="3"/>
        <v>-</v>
      </c>
    </row>
    <row r="78" spans="1:7" x14ac:dyDescent="0.25">
      <c r="A78" s="2">
        <v>73</v>
      </c>
      <c r="B78" s="3" t="s">
        <v>96</v>
      </c>
      <c r="C78" s="3" t="s">
        <v>175</v>
      </c>
      <c r="D78" s="2">
        <v>23</v>
      </c>
      <c r="E78" s="2">
        <v>12</v>
      </c>
      <c r="F78" s="2">
        <f t="shared" si="2"/>
        <v>35</v>
      </c>
      <c r="G78" s="21" t="str">
        <f t="shared" si="3"/>
        <v>F</v>
      </c>
    </row>
    <row r="79" spans="1:7" x14ac:dyDescent="0.25">
      <c r="A79" s="2">
        <v>74</v>
      </c>
      <c r="B79" s="3" t="s">
        <v>97</v>
      </c>
      <c r="C79" s="3" t="s">
        <v>226</v>
      </c>
      <c r="D79" s="2">
        <v>28</v>
      </c>
      <c r="E79" s="2">
        <v>29</v>
      </c>
      <c r="F79" s="2">
        <f t="shared" si="2"/>
        <v>57</v>
      </c>
      <c r="G79" s="21" t="str">
        <f t="shared" si="3"/>
        <v>E</v>
      </c>
    </row>
    <row r="80" spans="1:7" x14ac:dyDescent="0.25">
      <c r="A80" s="2">
        <v>75</v>
      </c>
      <c r="B80" s="3" t="s">
        <v>98</v>
      </c>
      <c r="C80" s="3" t="s">
        <v>176</v>
      </c>
      <c r="D80" s="2">
        <v>23</v>
      </c>
      <c r="E80" s="2">
        <v>17</v>
      </c>
      <c r="F80" s="2">
        <f t="shared" si="2"/>
        <v>40</v>
      </c>
      <c r="G80" s="21" t="str">
        <f t="shared" si="3"/>
        <v>F</v>
      </c>
    </row>
    <row r="81" spans="1:7" x14ac:dyDescent="0.25">
      <c r="A81" s="2">
        <v>76</v>
      </c>
      <c r="B81" s="3" t="s">
        <v>99</v>
      </c>
      <c r="C81" s="3" t="s">
        <v>177</v>
      </c>
      <c r="D81" s="2">
        <v>20</v>
      </c>
      <c r="E81" s="2">
        <f>VLOOKUP(B81,'[1]Istraživački rad (2)'!$A$7:$F$77,6,0)</f>
        <v>32</v>
      </c>
      <c r="F81" s="2">
        <f t="shared" si="2"/>
        <v>52</v>
      </c>
      <c r="G81" s="21" t="str">
        <f t="shared" si="3"/>
        <v>E</v>
      </c>
    </row>
    <row r="82" spans="1:7" x14ac:dyDescent="0.25">
      <c r="A82" s="2">
        <v>77</v>
      </c>
      <c r="B82" s="3" t="s">
        <v>100</v>
      </c>
      <c r="C82" s="3" t="s">
        <v>101</v>
      </c>
      <c r="D82" s="2">
        <v>40</v>
      </c>
      <c r="E82" s="2">
        <f>VLOOKUP(B82,'[1]Istraživački rad (2)'!$A$7:$F$77,6,0)</f>
        <v>30</v>
      </c>
      <c r="F82" s="2">
        <f t="shared" si="2"/>
        <v>70</v>
      </c>
      <c r="G82" s="21" t="str">
        <f t="shared" si="3"/>
        <v>C</v>
      </c>
    </row>
    <row r="83" spans="1:7" x14ac:dyDescent="0.25">
      <c r="A83" s="2">
        <v>78</v>
      </c>
      <c r="B83" s="3" t="s">
        <v>102</v>
      </c>
      <c r="C83" s="3" t="s">
        <v>178</v>
      </c>
      <c r="D83" s="2">
        <v>38</v>
      </c>
      <c r="E83" s="2">
        <f>VLOOKUP(B83,'[1]Istraživački rad (2)'!$A$7:$F$77,6,0)</f>
        <v>41</v>
      </c>
      <c r="F83" s="2">
        <f t="shared" si="2"/>
        <v>79</v>
      </c>
      <c r="G83" s="21" t="str">
        <f t="shared" si="3"/>
        <v>C</v>
      </c>
    </row>
    <row r="84" spans="1:7" x14ac:dyDescent="0.25">
      <c r="A84" s="2">
        <v>79</v>
      </c>
      <c r="B84" s="3" t="s">
        <v>103</v>
      </c>
      <c r="C84" s="3" t="s">
        <v>179</v>
      </c>
      <c r="D84" s="2">
        <v>30</v>
      </c>
      <c r="E84" s="2">
        <f>VLOOKUP(B84,'[1]Istraživački rad (2)'!$A$7:$F$77,6,0)</f>
        <v>37</v>
      </c>
      <c r="F84" s="2">
        <f t="shared" si="2"/>
        <v>67</v>
      </c>
      <c r="G84" s="21" t="str">
        <f t="shared" si="3"/>
        <v>D</v>
      </c>
    </row>
    <row r="85" spans="1:7" x14ac:dyDescent="0.25">
      <c r="A85" s="2">
        <v>80</v>
      </c>
      <c r="B85" s="3" t="s">
        <v>104</v>
      </c>
      <c r="C85" s="3" t="s">
        <v>180</v>
      </c>
      <c r="D85" s="2"/>
      <c r="E85" s="2"/>
      <c r="F85" s="2">
        <f t="shared" si="2"/>
        <v>0</v>
      </c>
      <c r="G85" s="21" t="str">
        <f t="shared" si="3"/>
        <v>-</v>
      </c>
    </row>
    <row r="86" spans="1:7" x14ac:dyDescent="0.25">
      <c r="A86" s="2">
        <v>81</v>
      </c>
      <c r="B86" s="3" t="s">
        <v>105</v>
      </c>
      <c r="C86" s="3" t="s">
        <v>181</v>
      </c>
      <c r="D86" s="2"/>
      <c r="E86" s="2"/>
      <c r="F86" s="2">
        <f t="shared" si="2"/>
        <v>0</v>
      </c>
      <c r="G86" s="21" t="str">
        <f t="shared" si="3"/>
        <v>-</v>
      </c>
    </row>
    <row r="87" spans="1:7" x14ac:dyDescent="0.25">
      <c r="A87" s="2">
        <v>82</v>
      </c>
      <c r="B87" s="3" t="s">
        <v>106</v>
      </c>
      <c r="C87" s="3" t="s">
        <v>107</v>
      </c>
      <c r="D87" s="2"/>
      <c r="E87" s="2">
        <f>VLOOKUP(B87,'[1]Istraživački rad (2)'!$A$7:$F$77,6,0)</f>
        <v>40</v>
      </c>
      <c r="F87" s="2">
        <f t="shared" si="2"/>
        <v>40</v>
      </c>
      <c r="G87" s="21" t="str">
        <f t="shared" si="3"/>
        <v>F</v>
      </c>
    </row>
    <row r="88" spans="1:7" x14ac:dyDescent="0.25">
      <c r="A88" s="2">
        <v>83</v>
      </c>
      <c r="B88" s="3" t="s">
        <v>108</v>
      </c>
      <c r="C88" s="3" t="s">
        <v>182</v>
      </c>
      <c r="D88" s="2">
        <v>17</v>
      </c>
      <c r="E88" s="2">
        <f>VLOOKUP(B88,'[1]Istraživački rad (2)'!$A$7:$F$77,6,0)</f>
        <v>37</v>
      </c>
      <c r="F88" s="2">
        <f t="shared" si="2"/>
        <v>54</v>
      </c>
      <c r="G88" s="21" t="str">
        <f t="shared" si="3"/>
        <v>E</v>
      </c>
    </row>
    <row r="89" spans="1:7" x14ac:dyDescent="0.25">
      <c r="A89" s="2">
        <v>84</v>
      </c>
      <c r="B89" s="3" t="s">
        <v>109</v>
      </c>
      <c r="C89" s="3" t="s">
        <v>183</v>
      </c>
      <c r="D89" s="2"/>
      <c r="E89" s="2"/>
      <c r="F89" s="2">
        <f t="shared" si="2"/>
        <v>0</v>
      </c>
      <c r="G89" s="21" t="str">
        <f t="shared" si="3"/>
        <v>-</v>
      </c>
    </row>
    <row r="90" spans="1:7" x14ac:dyDescent="0.25">
      <c r="A90" s="2">
        <v>85</v>
      </c>
      <c r="B90" s="3" t="s">
        <v>110</v>
      </c>
      <c r="C90" s="3" t="s">
        <v>184</v>
      </c>
      <c r="D90" s="2">
        <v>40</v>
      </c>
      <c r="E90" s="2">
        <v>25</v>
      </c>
      <c r="F90" s="2">
        <f t="shared" si="2"/>
        <v>65</v>
      </c>
      <c r="G90" s="21" t="str">
        <f t="shared" si="3"/>
        <v>D</v>
      </c>
    </row>
    <row r="91" spans="1:7" x14ac:dyDescent="0.25">
      <c r="A91" s="2">
        <v>86</v>
      </c>
      <c r="B91" s="3" t="s">
        <v>111</v>
      </c>
      <c r="C91" s="3" t="s">
        <v>185</v>
      </c>
      <c r="D91" s="2"/>
      <c r="E91" s="2"/>
      <c r="F91" s="2">
        <f t="shared" si="2"/>
        <v>0</v>
      </c>
      <c r="G91" s="21" t="str">
        <f t="shared" si="3"/>
        <v>-</v>
      </c>
    </row>
    <row r="92" spans="1:7" x14ac:dyDescent="0.25">
      <c r="A92" s="2">
        <v>87</v>
      </c>
      <c r="B92" s="3" t="s">
        <v>112</v>
      </c>
      <c r="C92" s="3" t="s">
        <v>186</v>
      </c>
      <c r="D92" s="2"/>
      <c r="E92" s="2"/>
      <c r="F92" s="2">
        <f t="shared" si="2"/>
        <v>0</v>
      </c>
      <c r="G92" s="21" t="str">
        <f t="shared" si="3"/>
        <v>-</v>
      </c>
    </row>
    <row r="93" spans="1:7" x14ac:dyDescent="0.25">
      <c r="A93" s="2">
        <v>88</v>
      </c>
      <c r="B93" s="3" t="s">
        <v>113</v>
      </c>
      <c r="C93" s="3" t="s">
        <v>114</v>
      </c>
      <c r="D93" s="2"/>
      <c r="E93" s="2"/>
      <c r="F93" s="2">
        <f t="shared" si="2"/>
        <v>0</v>
      </c>
      <c r="G93" s="21" t="str">
        <f t="shared" si="3"/>
        <v>-</v>
      </c>
    </row>
    <row r="94" spans="1:7" x14ac:dyDescent="0.25">
      <c r="A94" s="2">
        <v>89</v>
      </c>
      <c r="B94" s="3" t="s">
        <v>115</v>
      </c>
      <c r="C94" s="3" t="s">
        <v>187</v>
      </c>
      <c r="D94" s="2"/>
      <c r="E94" s="2"/>
      <c r="F94" s="2">
        <f t="shared" si="2"/>
        <v>0</v>
      </c>
      <c r="G94" s="21" t="str">
        <f t="shared" si="3"/>
        <v>-</v>
      </c>
    </row>
    <row r="95" spans="1:7" x14ac:dyDescent="0.25">
      <c r="A95" s="2">
        <v>90</v>
      </c>
      <c r="B95" s="3" t="s">
        <v>116</v>
      </c>
      <c r="C95" s="3" t="s">
        <v>188</v>
      </c>
      <c r="D95" s="2"/>
      <c r="E95" s="2"/>
      <c r="F95" s="2">
        <f t="shared" si="2"/>
        <v>0</v>
      </c>
      <c r="G95" s="21" t="str">
        <f t="shared" si="3"/>
        <v>-</v>
      </c>
    </row>
    <row r="96" spans="1:7" x14ac:dyDescent="0.25">
      <c r="A96" s="2">
        <v>91</v>
      </c>
      <c r="B96" s="3" t="s">
        <v>117</v>
      </c>
      <c r="C96" s="3" t="s">
        <v>189</v>
      </c>
      <c r="D96" s="2"/>
      <c r="E96" s="2">
        <f>VLOOKUP(B96,'[1]Istraživački rad (2)'!$A$7:$F$77,6,0)</f>
        <v>0</v>
      </c>
      <c r="F96" s="2">
        <f t="shared" si="2"/>
        <v>0</v>
      </c>
      <c r="G96" s="21" t="str">
        <f t="shared" si="3"/>
        <v>-</v>
      </c>
    </row>
    <row r="97" spans="1:7" x14ac:dyDescent="0.25">
      <c r="A97" s="2">
        <v>92</v>
      </c>
      <c r="B97" s="3" t="s">
        <v>118</v>
      </c>
      <c r="C97" s="3" t="s">
        <v>190</v>
      </c>
      <c r="D97" s="2"/>
      <c r="E97" s="2"/>
      <c r="F97" s="2">
        <f t="shared" si="2"/>
        <v>0</v>
      </c>
      <c r="G97" s="21" t="str">
        <f t="shared" si="3"/>
        <v>-</v>
      </c>
    </row>
    <row r="98" spans="1:7" x14ac:dyDescent="0.25">
      <c r="A98" s="2">
        <v>1</v>
      </c>
      <c r="B98" s="3" t="s">
        <v>119</v>
      </c>
      <c r="C98" s="3" t="s">
        <v>191</v>
      </c>
      <c r="D98" s="2"/>
      <c r="E98" s="2"/>
      <c r="F98" s="2">
        <f t="shared" si="2"/>
        <v>0</v>
      </c>
      <c r="G98" s="21" t="str">
        <f t="shared" si="3"/>
        <v>-</v>
      </c>
    </row>
    <row r="99" spans="1:7" x14ac:dyDescent="0.25">
      <c r="A99" s="2">
        <v>2</v>
      </c>
      <c r="B99" s="3" t="s">
        <v>120</v>
      </c>
      <c r="C99" s="3" t="s">
        <v>192</v>
      </c>
      <c r="D99" s="2"/>
      <c r="E99" s="2"/>
      <c r="F99" s="2">
        <f t="shared" si="2"/>
        <v>0</v>
      </c>
      <c r="G99" s="21" t="str">
        <f t="shared" si="3"/>
        <v>-</v>
      </c>
    </row>
    <row r="100" spans="1:7" x14ac:dyDescent="0.25">
      <c r="A100" s="2">
        <v>3</v>
      </c>
      <c r="B100" s="3" t="s">
        <v>121</v>
      </c>
      <c r="C100" s="3" t="s">
        <v>193</v>
      </c>
      <c r="D100" s="2">
        <v>9</v>
      </c>
      <c r="E100" s="2">
        <f>VLOOKUP(B100,'[1]Istraživački rad (2)'!$A$7:$F$77,6,0)</f>
        <v>33</v>
      </c>
      <c r="F100" s="2">
        <f t="shared" si="2"/>
        <v>42</v>
      </c>
      <c r="G100" s="21" t="str">
        <f t="shared" si="3"/>
        <v>F</v>
      </c>
    </row>
    <row r="101" spans="1:7" x14ac:dyDescent="0.25">
      <c r="A101" s="2">
        <v>4</v>
      </c>
      <c r="B101" s="3" t="s">
        <v>122</v>
      </c>
      <c r="C101" s="3" t="s">
        <v>194</v>
      </c>
      <c r="D101" s="2"/>
      <c r="E101" s="2"/>
      <c r="F101" s="2">
        <f t="shared" si="2"/>
        <v>0</v>
      </c>
      <c r="G101" s="21" t="str">
        <f t="shared" si="3"/>
        <v>-</v>
      </c>
    </row>
    <row r="104" spans="1:7" x14ac:dyDescent="0.25">
      <c r="A104" t="s">
        <v>0</v>
      </c>
    </row>
    <row r="105" spans="1:7" x14ac:dyDescent="0.25">
      <c r="A105" t="s">
        <v>1</v>
      </c>
    </row>
    <row r="107" spans="1:7" x14ac:dyDescent="0.25">
      <c r="A107" t="s">
        <v>2</v>
      </c>
      <c r="B107" s="1" t="s">
        <v>3</v>
      </c>
      <c r="C107" s="1" t="s">
        <v>4</v>
      </c>
    </row>
    <row r="108" spans="1:7" x14ac:dyDescent="0.25">
      <c r="A108" s="4" t="s">
        <v>228</v>
      </c>
      <c r="B108" s="5" t="s">
        <v>229</v>
      </c>
      <c r="C108" s="5" t="s">
        <v>230</v>
      </c>
      <c r="D108" s="4" t="s">
        <v>231</v>
      </c>
      <c r="E108" s="4" t="s">
        <v>232</v>
      </c>
      <c r="F108" s="4" t="s">
        <v>233</v>
      </c>
      <c r="G108" s="4" t="s">
        <v>234</v>
      </c>
    </row>
    <row r="109" spans="1:7" x14ac:dyDescent="0.25">
      <c r="A109" s="2">
        <v>1</v>
      </c>
      <c r="B109" s="3" t="s">
        <v>5</v>
      </c>
      <c r="C109" s="3" t="s">
        <v>195</v>
      </c>
      <c r="D109" s="2">
        <v>48</v>
      </c>
      <c r="E109" s="2">
        <f>VLOOKUP(B109,'[1]Istraživački rad (2)'!$A$87:$F$97,6,0)</f>
        <v>40</v>
      </c>
      <c r="F109" s="2">
        <f>SUM(D109:E109)</f>
        <v>88</v>
      </c>
      <c r="G109" s="21" t="str">
        <f t="shared" ref="G109:G130" si="4">IF(F109&gt;=90,"A",IF(F109&gt;=80,"B",IF(F109&gt;=70,"C",IF(F109&gt;=60,"D",IF(F109&gt;=50,"E",IF(F109=0,"-","F"))))))</f>
        <v>B</v>
      </c>
    </row>
    <row r="110" spans="1:7" x14ac:dyDescent="0.25">
      <c r="A110" s="2">
        <v>2</v>
      </c>
      <c r="B110" s="3" t="s">
        <v>6</v>
      </c>
      <c r="C110" s="3" t="s">
        <v>196</v>
      </c>
      <c r="D110" s="2"/>
      <c r="E110" s="2"/>
      <c r="F110" s="2">
        <f t="shared" ref="F110:F130" si="5">SUM(D110:E110)</f>
        <v>0</v>
      </c>
      <c r="G110" s="21" t="str">
        <f t="shared" si="4"/>
        <v>-</v>
      </c>
    </row>
    <row r="111" spans="1:7" x14ac:dyDescent="0.25">
      <c r="A111" s="2">
        <v>3</v>
      </c>
      <c r="B111" s="3" t="s">
        <v>7</v>
      </c>
      <c r="C111" s="3" t="s">
        <v>197</v>
      </c>
      <c r="D111" s="2">
        <v>10</v>
      </c>
      <c r="E111" s="2">
        <f>VLOOKUP(B111,'[1]Istraživački rad (2)'!$A$87:$F$97,6,0)</f>
        <v>39</v>
      </c>
      <c r="F111" s="2">
        <f t="shared" si="5"/>
        <v>49</v>
      </c>
      <c r="G111" s="21" t="str">
        <f t="shared" si="4"/>
        <v>F</v>
      </c>
    </row>
    <row r="112" spans="1:7" x14ac:dyDescent="0.25">
      <c r="A112" s="2">
        <v>4</v>
      </c>
      <c r="B112" s="3" t="s">
        <v>8</v>
      </c>
      <c r="C112" s="3" t="s">
        <v>198</v>
      </c>
      <c r="D112" s="2">
        <v>50</v>
      </c>
      <c r="E112" s="2">
        <f>VLOOKUP(B112,'[1]Istraživački rad (2)'!$A$87:$F$97,6,0)</f>
        <v>45</v>
      </c>
      <c r="F112" s="2">
        <f t="shared" si="5"/>
        <v>95</v>
      </c>
      <c r="G112" s="21" t="str">
        <f t="shared" si="4"/>
        <v>A</v>
      </c>
    </row>
    <row r="113" spans="1:7" x14ac:dyDescent="0.25">
      <c r="A113" s="2">
        <v>5</v>
      </c>
      <c r="B113" s="3" t="s">
        <v>9</v>
      </c>
      <c r="C113" s="3" t="s">
        <v>199</v>
      </c>
      <c r="D113" s="2"/>
      <c r="E113" s="2">
        <f>VLOOKUP(B113,'[1]Istraživački rad (2)'!$A$87:$F$97,6,0)</f>
        <v>39</v>
      </c>
      <c r="F113" s="2">
        <f t="shared" si="5"/>
        <v>39</v>
      </c>
      <c r="G113" s="21" t="str">
        <f t="shared" si="4"/>
        <v>F</v>
      </c>
    </row>
    <row r="114" spans="1:7" x14ac:dyDescent="0.25">
      <c r="A114" s="2">
        <v>6</v>
      </c>
      <c r="B114" s="3" t="s">
        <v>10</v>
      </c>
      <c r="C114" s="3" t="s">
        <v>200</v>
      </c>
      <c r="D114" s="2">
        <v>40</v>
      </c>
      <c r="E114" s="2">
        <v>35</v>
      </c>
      <c r="F114" s="2">
        <f t="shared" si="5"/>
        <v>75</v>
      </c>
      <c r="G114" s="21" t="str">
        <f t="shared" si="4"/>
        <v>C</v>
      </c>
    </row>
    <row r="115" spans="1:7" x14ac:dyDescent="0.25">
      <c r="A115" s="2">
        <v>7</v>
      </c>
      <c r="B115" s="3" t="s">
        <v>11</v>
      </c>
      <c r="C115" s="3" t="s">
        <v>201</v>
      </c>
      <c r="D115" s="2"/>
      <c r="E115" s="2"/>
      <c r="F115" s="2">
        <f t="shared" si="5"/>
        <v>0</v>
      </c>
      <c r="G115" s="21" t="str">
        <f t="shared" si="4"/>
        <v>-</v>
      </c>
    </row>
    <row r="116" spans="1:7" x14ac:dyDescent="0.25">
      <c r="A116" s="2">
        <v>8</v>
      </c>
      <c r="B116" s="3" t="s">
        <v>12</v>
      </c>
      <c r="C116" s="3" t="s">
        <v>202</v>
      </c>
      <c r="D116" s="2">
        <v>40</v>
      </c>
      <c r="E116" s="2">
        <f>VLOOKUP(B116,'[1]Istraživački rad (2)'!$A$87:$F$97,6,0)</f>
        <v>50</v>
      </c>
      <c r="F116" s="2">
        <f t="shared" si="5"/>
        <v>90</v>
      </c>
      <c r="G116" s="21" t="str">
        <f t="shared" si="4"/>
        <v>A</v>
      </c>
    </row>
    <row r="117" spans="1:7" x14ac:dyDescent="0.25">
      <c r="A117" s="2">
        <v>9</v>
      </c>
      <c r="B117" s="3" t="s">
        <v>13</v>
      </c>
      <c r="C117" s="3" t="s">
        <v>203</v>
      </c>
      <c r="D117" s="2">
        <v>30</v>
      </c>
      <c r="E117" s="2">
        <f>VLOOKUP(B117,'[1]Istraživački rad (2)'!$A$87:$F$97,6,0)</f>
        <v>45</v>
      </c>
      <c r="F117" s="2">
        <f t="shared" si="5"/>
        <v>75</v>
      </c>
      <c r="G117" s="21" t="str">
        <f t="shared" si="4"/>
        <v>C</v>
      </c>
    </row>
    <row r="118" spans="1:7" x14ac:dyDescent="0.25">
      <c r="A118" s="2">
        <v>10</v>
      </c>
      <c r="B118" s="3" t="s">
        <v>14</v>
      </c>
      <c r="C118" s="3" t="s">
        <v>204</v>
      </c>
      <c r="D118" s="2">
        <v>25</v>
      </c>
      <c r="E118" s="2">
        <f>VLOOKUP(B118,'[1]Istraživački rad (2)'!$A$87:$F$97,6,0)</f>
        <v>45</v>
      </c>
      <c r="F118" s="2">
        <f t="shared" si="5"/>
        <v>70</v>
      </c>
      <c r="G118" s="21" t="str">
        <f t="shared" si="4"/>
        <v>C</v>
      </c>
    </row>
    <row r="119" spans="1:7" x14ac:dyDescent="0.25">
      <c r="A119" s="2">
        <v>11</v>
      </c>
      <c r="B119" s="3" t="s">
        <v>15</v>
      </c>
      <c r="C119" s="3" t="s">
        <v>205</v>
      </c>
      <c r="D119" s="2">
        <v>43</v>
      </c>
      <c r="E119" s="2">
        <v>10</v>
      </c>
      <c r="F119" s="2">
        <f t="shared" si="5"/>
        <v>53</v>
      </c>
      <c r="G119" s="21" t="str">
        <f t="shared" si="4"/>
        <v>E</v>
      </c>
    </row>
    <row r="120" spans="1:7" x14ac:dyDescent="0.25">
      <c r="A120" s="2">
        <v>12</v>
      </c>
      <c r="B120" s="3" t="s">
        <v>16</v>
      </c>
      <c r="C120" s="3" t="s">
        <v>17</v>
      </c>
      <c r="D120" s="2">
        <v>50</v>
      </c>
      <c r="E120" s="2">
        <f>VLOOKUP(B120,'[1]Istraživački rad (2)'!$A$87:$F$97,6,0)</f>
        <v>45</v>
      </c>
      <c r="F120" s="2">
        <f t="shared" si="5"/>
        <v>95</v>
      </c>
      <c r="G120" s="21" t="str">
        <f t="shared" si="4"/>
        <v>A</v>
      </c>
    </row>
    <row r="121" spans="1:7" x14ac:dyDescent="0.25">
      <c r="A121" s="2">
        <v>13</v>
      </c>
      <c r="B121" s="3" t="s">
        <v>18</v>
      </c>
      <c r="C121" s="3" t="s">
        <v>206</v>
      </c>
      <c r="D121" s="2">
        <v>48</v>
      </c>
      <c r="E121" s="2">
        <v>50</v>
      </c>
      <c r="F121" s="2">
        <f t="shared" si="5"/>
        <v>98</v>
      </c>
      <c r="G121" s="21" t="str">
        <f t="shared" si="4"/>
        <v>A</v>
      </c>
    </row>
    <row r="122" spans="1:7" x14ac:dyDescent="0.25">
      <c r="A122" s="2">
        <v>14</v>
      </c>
      <c r="B122" s="3" t="s">
        <v>19</v>
      </c>
      <c r="C122" s="3" t="s">
        <v>207</v>
      </c>
      <c r="D122" s="2">
        <v>16</v>
      </c>
      <c r="E122" s="2">
        <f>VLOOKUP(B122,'[1]Istraživački rad (2)'!$A$87:$F$97,6,0)</f>
        <v>35</v>
      </c>
      <c r="F122" s="2">
        <f t="shared" si="5"/>
        <v>51</v>
      </c>
      <c r="G122" s="21" t="str">
        <f t="shared" si="4"/>
        <v>E</v>
      </c>
    </row>
    <row r="123" spans="1:7" x14ac:dyDescent="0.25">
      <c r="A123" s="2">
        <v>15</v>
      </c>
      <c r="B123" s="3" t="s">
        <v>20</v>
      </c>
      <c r="C123" s="3" t="s">
        <v>21</v>
      </c>
      <c r="D123" s="2">
        <v>40</v>
      </c>
      <c r="E123" s="2">
        <f>VLOOKUP(B123,'[1]Istraživački rad (2)'!$A$87:$F$97,6,0)</f>
        <v>41</v>
      </c>
      <c r="F123" s="2">
        <f t="shared" si="5"/>
        <v>81</v>
      </c>
      <c r="G123" s="21" t="str">
        <f t="shared" si="4"/>
        <v>B</v>
      </c>
    </row>
    <row r="124" spans="1:7" x14ac:dyDescent="0.25">
      <c r="A124" s="2">
        <v>16</v>
      </c>
      <c r="B124" s="3" t="s">
        <v>22</v>
      </c>
      <c r="C124" s="3" t="s">
        <v>208</v>
      </c>
      <c r="D124" s="2">
        <v>40</v>
      </c>
      <c r="E124" s="2">
        <v>20</v>
      </c>
      <c r="F124" s="2">
        <f t="shared" si="5"/>
        <v>60</v>
      </c>
      <c r="G124" s="21" t="str">
        <f t="shared" si="4"/>
        <v>D</v>
      </c>
    </row>
    <row r="125" spans="1:7" x14ac:dyDescent="0.25">
      <c r="A125" s="2">
        <v>17</v>
      </c>
      <c r="B125" s="3" t="s">
        <v>23</v>
      </c>
      <c r="C125" s="3" t="s">
        <v>24</v>
      </c>
      <c r="D125" s="2">
        <v>20</v>
      </c>
      <c r="E125" s="2">
        <f>VLOOKUP(B125,'[1]Istraživački rad (2)'!$A$87:$F$97,6,0)</f>
        <v>38</v>
      </c>
      <c r="F125" s="2">
        <f t="shared" si="5"/>
        <v>58</v>
      </c>
      <c r="G125" s="21" t="str">
        <f t="shared" si="4"/>
        <v>E</v>
      </c>
    </row>
    <row r="126" spans="1:7" x14ac:dyDescent="0.25">
      <c r="A126" s="2">
        <v>18</v>
      </c>
      <c r="B126" s="3" t="s">
        <v>25</v>
      </c>
      <c r="C126" s="3" t="s">
        <v>26</v>
      </c>
      <c r="D126" s="2"/>
      <c r="E126" s="2"/>
      <c r="F126" s="2">
        <f t="shared" si="5"/>
        <v>0</v>
      </c>
      <c r="G126" s="21" t="str">
        <f t="shared" si="4"/>
        <v>-</v>
      </c>
    </row>
    <row r="127" spans="1:7" x14ac:dyDescent="0.25">
      <c r="A127" s="2">
        <v>19</v>
      </c>
      <c r="B127" s="3" t="s">
        <v>27</v>
      </c>
      <c r="C127" s="3" t="s">
        <v>209</v>
      </c>
      <c r="D127" s="2"/>
      <c r="E127" s="2"/>
      <c r="F127" s="2">
        <f t="shared" si="5"/>
        <v>0</v>
      </c>
      <c r="G127" s="21" t="str">
        <f t="shared" si="4"/>
        <v>-</v>
      </c>
    </row>
    <row r="128" spans="1:7" x14ac:dyDescent="0.25">
      <c r="A128" s="2">
        <v>20</v>
      </c>
      <c r="B128" s="3" t="s">
        <v>28</v>
      </c>
      <c r="C128" s="3" t="s">
        <v>210</v>
      </c>
      <c r="D128" s="2"/>
      <c r="E128" s="2"/>
      <c r="F128" s="2">
        <f t="shared" si="5"/>
        <v>0</v>
      </c>
      <c r="G128" s="21" t="str">
        <f t="shared" si="4"/>
        <v>-</v>
      </c>
    </row>
    <row r="129" spans="1:7" x14ac:dyDescent="0.25">
      <c r="A129" s="2">
        <v>21</v>
      </c>
      <c r="B129" s="3" t="s">
        <v>29</v>
      </c>
      <c r="C129" s="3" t="s">
        <v>227</v>
      </c>
      <c r="D129" s="2"/>
      <c r="E129" s="2"/>
      <c r="F129" s="2">
        <f t="shared" si="5"/>
        <v>0</v>
      </c>
      <c r="G129" s="21" t="str">
        <f t="shared" si="4"/>
        <v>-</v>
      </c>
    </row>
    <row r="130" spans="1:7" x14ac:dyDescent="0.25">
      <c r="A130" s="2">
        <v>22</v>
      </c>
      <c r="B130" s="3" t="s">
        <v>30</v>
      </c>
      <c r="C130" s="3" t="s">
        <v>211</v>
      </c>
      <c r="D130" s="2"/>
      <c r="E130" s="2"/>
      <c r="F130" s="2">
        <f t="shared" si="5"/>
        <v>0</v>
      </c>
      <c r="G130" s="21" t="str">
        <f t="shared" si="4"/>
        <v>-</v>
      </c>
    </row>
  </sheetData>
  <autoFilter ref="A5:G10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opLeftCell="A105" zoomScaleNormal="100" workbookViewId="0">
      <selection activeCell="R113" sqref="R113"/>
    </sheetView>
  </sheetViews>
  <sheetFormatPr defaultRowHeight="15" outlineLevelCol="1" x14ac:dyDescent="0.25"/>
  <cols>
    <col min="2" max="2" width="13.42578125" style="1" customWidth="1"/>
    <col min="3" max="3" width="18.7109375" style="1" bestFit="1" customWidth="1"/>
    <col min="4" max="4" width="8.85546875" customWidth="1" outlineLevel="1"/>
    <col min="5" max="5" width="8.85546875" style="9" customWidth="1" outlineLevel="1"/>
    <col min="6" max="6" width="8.85546875" customWidth="1" outlineLevel="1"/>
    <col min="7" max="7" width="8.85546875" style="12" customWidth="1" outlineLevel="1"/>
    <col min="8" max="8" width="8.85546875" customWidth="1" outlineLevel="1"/>
    <col min="9" max="9" width="8.85546875" style="15" customWidth="1" outlineLevel="1"/>
    <col min="10" max="10" width="8.85546875" customWidth="1" outlineLevel="1"/>
    <col min="11" max="11" width="8.85546875" style="18" customWidth="1" outlineLevel="1"/>
    <col min="12" max="12" width="8.85546875" customWidth="1" outlineLevel="1"/>
    <col min="14" max="15" width="8.85546875" style="7"/>
  </cols>
  <sheetData>
    <row r="1" spans="1:18" x14ac:dyDescent="0.25">
      <c r="A1" t="s">
        <v>0</v>
      </c>
    </row>
    <row r="2" spans="1:18" x14ac:dyDescent="0.25">
      <c r="A2" t="s">
        <v>31</v>
      </c>
    </row>
    <row r="4" spans="1:18" x14ac:dyDescent="0.25">
      <c r="A4" t="s">
        <v>2</v>
      </c>
      <c r="B4" s="1" t="s">
        <v>3</v>
      </c>
      <c r="C4" s="1" t="s">
        <v>4</v>
      </c>
    </row>
    <row r="5" spans="1:18" x14ac:dyDescent="0.25">
      <c r="A5" s="4" t="s">
        <v>228</v>
      </c>
      <c r="B5" s="5" t="s">
        <v>229</v>
      </c>
      <c r="C5" s="5" t="s">
        <v>230</v>
      </c>
      <c r="D5" s="6" t="s">
        <v>240</v>
      </c>
      <c r="E5" s="10" t="s">
        <v>241</v>
      </c>
      <c r="F5" s="6" t="s">
        <v>242</v>
      </c>
      <c r="G5" s="13" t="s">
        <v>243</v>
      </c>
      <c r="H5" s="6" t="s">
        <v>244</v>
      </c>
      <c r="I5" s="16" t="s">
        <v>245</v>
      </c>
      <c r="J5" s="6" t="s">
        <v>246</v>
      </c>
      <c r="K5" s="19" t="s">
        <v>247</v>
      </c>
      <c r="L5" s="6" t="s">
        <v>248</v>
      </c>
      <c r="M5" s="6" t="s">
        <v>249</v>
      </c>
      <c r="N5" s="6" t="s">
        <v>250</v>
      </c>
      <c r="O5" s="6" t="s">
        <v>251</v>
      </c>
      <c r="P5" s="6" t="s">
        <v>252</v>
      </c>
      <c r="Q5" s="6" t="s">
        <v>253</v>
      </c>
      <c r="R5" s="6" t="s">
        <v>254</v>
      </c>
    </row>
    <row r="6" spans="1:18" x14ac:dyDescent="0.25">
      <c r="A6" s="2">
        <v>1</v>
      </c>
      <c r="B6" s="3" t="s">
        <v>32</v>
      </c>
      <c r="C6" s="3" t="s">
        <v>123</v>
      </c>
      <c r="D6" s="2"/>
      <c r="E6" s="11"/>
      <c r="F6" s="2"/>
      <c r="G6" s="14"/>
      <c r="H6" s="2"/>
      <c r="I6" s="17"/>
      <c r="J6" s="2"/>
      <c r="K6" s="20"/>
      <c r="L6" s="2"/>
      <c r="M6" s="2"/>
      <c r="N6" s="8"/>
      <c r="O6" s="8"/>
      <c r="P6" s="2"/>
      <c r="Q6" s="2">
        <f t="shared" ref="Q6:Q37" si="0">SUM(D6:P6)</f>
        <v>0</v>
      </c>
      <c r="R6" s="2"/>
    </row>
    <row r="7" spans="1:18" x14ac:dyDescent="0.25">
      <c r="A7" s="2">
        <v>2</v>
      </c>
      <c r="B7" s="3" t="s">
        <v>33</v>
      </c>
      <c r="C7" s="3" t="s">
        <v>34</v>
      </c>
      <c r="D7" s="2"/>
      <c r="E7" s="11"/>
      <c r="F7" s="2"/>
      <c r="G7" s="14">
        <v>1</v>
      </c>
      <c r="H7" s="2">
        <v>1</v>
      </c>
      <c r="I7" s="17">
        <v>1</v>
      </c>
      <c r="J7" s="2">
        <v>1</v>
      </c>
      <c r="K7" s="20">
        <v>1</v>
      </c>
      <c r="L7" s="2">
        <v>1</v>
      </c>
      <c r="M7" s="2"/>
      <c r="N7" s="8">
        <v>1</v>
      </c>
      <c r="O7" s="8"/>
      <c r="P7" s="2"/>
      <c r="Q7" s="2">
        <f t="shared" si="0"/>
        <v>7</v>
      </c>
      <c r="R7" s="2">
        <v>30</v>
      </c>
    </row>
    <row r="8" spans="1:18" x14ac:dyDescent="0.25">
      <c r="A8" s="2">
        <v>3</v>
      </c>
      <c r="B8" s="3" t="s">
        <v>35</v>
      </c>
      <c r="C8" s="3" t="s">
        <v>124</v>
      </c>
      <c r="D8" s="2"/>
      <c r="E8" s="11"/>
      <c r="F8" s="2"/>
      <c r="G8" s="14"/>
      <c r="H8" s="2"/>
      <c r="I8" s="17"/>
      <c r="J8" s="2"/>
      <c r="K8" s="20"/>
      <c r="L8" s="2"/>
      <c r="M8" s="2"/>
      <c r="N8" s="8"/>
      <c r="O8" s="8"/>
      <c r="P8" s="2"/>
      <c r="Q8" s="2">
        <f t="shared" si="0"/>
        <v>0</v>
      </c>
      <c r="R8" s="2"/>
    </row>
    <row r="9" spans="1:18" x14ac:dyDescent="0.25">
      <c r="A9" s="2">
        <v>4</v>
      </c>
      <c r="B9" s="3" t="s">
        <v>5</v>
      </c>
      <c r="C9" s="3" t="s">
        <v>125</v>
      </c>
      <c r="D9" s="2"/>
      <c r="E9" s="11"/>
      <c r="F9" s="2"/>
      <c r="G9" s="14"/>
      <c r="H9" s="2"/>
      <c r="I9" s="17"/>
      <c r="J9" s="2"/>
      <c r="K9" s="20"/>
      <c r="L9" s="2"/>
      <c r="M9" s="2"/>
      <c r="N9" s="8"/>
      <c r="O9" s="8"/>
      <c r="P9" s="2"/>
      <c r="Q9" s="2">
        <f t="shared" si="0"/>
        <v>0</v>
      </c>
      <c r="R9" s="2"/>
    </row>
    <row r="10" spans="1:18" x14ac:dyDescent="0.25">
      <c r="A10" s="2">
        <v>5</v>
      </c>
      <c r="B10" s="3" t="s">
        <v>36</v>
      </c>
      <c r="C10" s="3" t="s">
        <v>126</v>
      </c>
      <c r="D10" s="2">
        <v>1</v>
      </c>
      <c r="E10" s="11"/>
      <c r="F10" s="2">
        <v>1</v>
      </c>
      <c r="G10" s="14">
        <v>1</v>
      </c>
      <c r="H10" s="2">
        <v>1</v>
      </c>
      <c r="I10" s="17">
        <v>1</v>
      </c>
      <c r="J10" s="2"/>
      <c r="K10" s="20">
        <v>1</v>
      </c>
      <c r="L10" s="2"/>
      <c r="M10" s="2">
        <v>1</v>
      </c>
      <c r="N10" s="8">
        <v>1</v>
      </c>
      <c r="O10" s="8">
        <v>1</v>
      </c>
      <c r="P10" s="2">
        <v>1</v>
      </c>
      <c r="Q10" s="2">
        <f t="shared" si="0"/>
        <v>10</v>
      </c>
      <c r="R10" s="2">
        <v>50</v>
      </c>
    </row>
    <row r="11" spans="1:18" x14ac:dyDescent="0.25">
      <c r="A11" s="2">
        <v>6</v>
      </c>
      <c r="B11" s="3" t="s">
        <v>37</v>
      </c>
      <c r="C11" s="3" t="s">
        <v>127</v>
      </c>
      <c r="D11" s="2">
        <v>1</v>
      </c>
      <c r="E11" s="11">
        <v>1</v>
      </c>
      <c r="F11" s="2">
        <v>1</v>
      </c>
      <c r="G11" s="14">
        <v>1</v>
      </c>
      <c r="H11" s="2">
        <v>1</v>
      </c>
      <c r="I11" s="17">
        <v>1</v>
      </c>
      <c r="J11" s="2"/>
      <c r="K11" s="20"/>
      <c r="L11" s="2"/>
      <c r="M11" s="2">
        <v>1</v>
      </c>
      <c r="N11" s="8">
        <v>1</v>
      </c>
      <c r="O11" s="8"/>
      <c r="P11" s="2"/>
      <c r="Q11" s="2">
        <f t="shared" si="0"/>
        <v>8</v>
      </c>
      <c r="R11" s="2">
        <v>40</v>
      </c>
    </row>
    <row r="12" spans="1:18" x14ac:dyDescent="0.25">
      <c r="A12" s="2">
        <v>7</v>
      </c>
      <c r="B12" s="3" t="s">
        <v>6</v>
      </c>
      <c r="C12" s="3" t="s">
        <v>212</v>
      </c>
      <c r="D12" s="2"/>
      <c r="E12" s="11">
        <v>1</v>
      </c>
      <c r="F12" s="2">
        <v>1</v>
      </c>
      <c r="G12" s="14"/>
      <c r="H12" s="2"/>
      <c r="I12" s="17">
        <v>1</v>
      </c>
      <c r="J12" s="2">
        <v>1</v>
      </c>
      <c r="K12" s="20">
        <v>1</v>
      </c>
      <c r="L12" s="2">
        <v>1</v>
      </c>
      <c r="M12" s="2">
        <v>1</v>
      </c>
      <c r="N12" s="8">
        <v>1</v>
      </c>
      <c r="O12" s="8">
        <v>1</v>
      </c>
      <c r="P12" s="2">
        <v>1</v>
      </c>
      <c r="Q12" s="2">
        <f t="shared" si="0"/>
        <v>10</v>
      </c>
      <c r="R12" s="2">
        <v>50</v>
      </c>
    </row>
    <row r="13" spans="1:18" x14ac:dyDescent="0.25">
      <c r="A13" s="2">
        <v>8</v>
      </c>
      <c r="B13" s="3" t="s">
        <v>7</v>
      </c>
      <c r="C13" s="3" t="s">
        <v>128</v>
      </c>
      <c r="D13" s="2"/>
      <c r="E13" s="11"/>
      <c r="F13" s="2"/>
      <c r="G13" s="14"/>
      <c r="H13" s="2"/>
      <c r="I13" s="17"/>
      <c r="J13" s="2"/>
      <c r="K13" s="20"/>
      <c r="L13" s="2"/>
      <c r="M13" s="2"/>
      <c r="N13" s="8"/>
      <c r="O13" s="8"/>
      <c r="P13" s="2"/>
      <c r="Q13" s="2">
        <f t="shared" si="0"/>
        <v>0</v>
      </c>
      <c r="R13" s="2"/>
    </row>
    <row r="14" spans="1:18" x14ac:dyDescent="0.25">
      <c r="A14" s="2">
        <v>9</v>
      </c>
      <c r="B14" s="3" t="s">
        <v>38</v>
      </c>
      <c r="C14" s="3" t="s">
        <v>39</v>
      </c>
      <c r="D14" s="2"/>
      <c r="E14" s="11">
        <v>1</v>
      </c>
      <c r="F14" s="2">
        <v>1</v>
      </c>
      <c r="G14" s="14">
        <v>1</v>
      </c>
      <c r="H14" s="2">
        <v>1</v>
      </c>
      <c r="I14" s="17">
        <v>1</v>
      </c>
      <c r="J14" s="2">
        <v>1</v>
      </c>
      <c r="K14" s="20">
        <v>1</v>
      </c>
      <c r="L14" s="2">
        <v>1</v>
      </c>
      <c r="M14" s="2"/>
      <c r="N14" s="8"/>
      <c r="O14" s="8"/>
      <c r="P14" s="2"/>
      <c r="Q14" s="2">
        <f t="shared" si="0"/>
        <v>8</v>
      </c>
      <c r="R14" s="2">
        <v>40</v>
      </c>
    </row>
    <row r="15" spans="1:18" x14ac:dyDescent="0.25">
      <c r="A15" s="2">
        <v>10</v>
      </c>
      <c r="B15" s="3" t="s">
        <v>8</v>
      </c>
      <c r="C15" s="3" t="s">
        <v>129</v>
      </c>
      <c r="D15" s="2"/>
      <c r="E15" s="11"/>
      <c r="F15" s="2"/>
      <c r="G15" s="14"/>
      <c r="H15" s="2"/>
      <c r="I15" s="17"/>
      <c r="J15" s="2"/>
      <c r="K15" s="20"/>
      <c r="L15" s="2"/>
      <c r="M15" s="2"/>
      <c r="N15" s="8"/>
      <c r="O15" s="8"/>
      <c r="P15" s="2"/>
      <c r="Q15" s="2">
        <f t="shared" si="0"/>
        <v>0</v>
      </c>
      <c r="R15" s="2"/>
    </row>
    <row r="16" spans="1:18" x14ac:dyDescent="0.25">
      <c r="A16" s="2">
        <v>11</v>
      </c>
      <c r="B16" s="3" t="s">
        <v>40</v>
      </c>
      <c r="C16" s="3" t="s">
        <v>41</v>
      </c>
      <c r="D16" s="2"/>
      <c r="E16" s="11"/>
      <c r="F16" s="2"/>
      <c r="G16" s="14"/>
      <c r="H16" s="2"/>
      <c r="I16" s="17"/>
      <c r="J16" s="2"/>
      <c r="K16" s="20"/>
      <c r="L16" s="2"/>
      <c r="M16" s="2"/>
      <c r="N16" s="8"/>
      <c r="O16" s="8"/>
      <c r="P16" s="2"/>
      <c r="Q16" s="2">
        <f t="shared" si="0"/>
        <v>0</v>
      </c>
      <c r="R16" s="2"/>
    </row>
    <row r="17" spans="1:18" x14ac:dyDescent="0.25">
      <c r="A17" s="2">
        <v>12</v>
      </c>
      <c r="B17" s="3" t="s">
        <v>42</v>
      </c>
      <c r="C17" s="3" t="s">
        <v>130</v>
      </c>
      <c r="D17" s="2"/>
      <c r="E17" s="11"/>
      <c r="F17" s="2"/>
      <c r="G17" s="14"/>
      <c r="H17" s="2"/>
      <c r="I17" s="17"/>
      <c r="J17" s="2"/>
      <c r="K17" s="20"/>
      <c r="L17" s="2"/>
      <c r="M17" s="2"/>
      <c r="N17" s="8"/>
      <c r="O17" s="8"/>
      <c r="P17" s="2"/>
      <c r="Q17" s="2">
        <f t="shared" si="0"/>
        <v>0</v>
      </c>
      <c r="R17" s="2"/>
    </row>
    <row r="18" spans="1:18" x14ac:dyDescent="0.25">
      <c r="A18" s="2">
        <v>13</v>
      </c>
      <c r="B18" s="3" t="s">
        <v>9</v>
      </c>
      <c r="C18" s="3" t="s">
        <v>131</v>
      </c>
      <c r="D18" s="2"/>
      <c r="E18" s="11"/>
      <c r="F18" s="2">
        <v>1</v>
      </c>
      <c r="G18" s="14">
        <v>1</v>
      </c>
      <c r="H18" s="2">
        <v>1</v>
      </c>
      <c r="I18" s="17">
        <v>1</v>
      </c>
      <c r="J18" s="2"/>
      <c r="K18" s="20">
        <v>1</v>
      </c>
      <c r="L18" s="2">
        <v>1</v>
      </c>
      <c r="M18" s="2"/>
      <c r="N18" s="8"/>
      <c r="O18" s="8">
        <v>1</v>
      </c>
      <c r="P18" s="2">
        <v>1</v>
      </c>
      <c r="Q18" s="2">
        <f t="shared" si="0"/>
        <v>8</v>
      </c>
      <c r="R18" s="2">
        <v>40</v>
      </c>
    </row>
    <row r="19" spans="1:18" x14ac:dyDescent="0.25">
      <c r="A19" s="2">
        <v>14</v>
      </c>
      <c r="B19" s="3" t="s">
        <v>11</v>
      </c>
      <c r="C19" s="3" t="s">
        <v>132</v>
      </c>
      <c r="D19" s="2">
        <v>1</v>
      </c>
      <c r="E19" s="11"/>
      <c r="F19" s="2"/>
      <c r="G19" s="14"/>
      <c r="H19" s="2"/>
      <c r="I19" s="17"/>
      <c r="J19" s="2"/>
      <c r="K19" s="20"/>
      <c r="L19" s="2"/>
      <c r="M19" s="2">
        <v>1</v>
      </c>
      <c r="N19" s="8">
        <v>1</v>
      </c>
      <c r="O19" s="8">
        <v>1</v>
      </c>
      <c r="P19" s="2">
        <v>1</v>
      </c>
      <c r="Q19" s="2">
        <f t="shared" si="0"/>
        <v>5</v>
      </c>
      <c r="R19" s="2">
        <v>20</v>
      </c>
    </row>
    <row r="20" spans="1:18" x14ac:dyDescent="0.25">
      <c r="A20" s="2">
        <v>15</v>
      </c>
      <c r="B20" s="3" t="s">
        <v>43</v>
      </c>
      <c r="C20" s="3" t="s">
        <v>133</v>
      </c>
      <c r="D20" s="2"/>
      <c r="E20" s="11"/>
      <c r="F20" s="2"/>
      <c r="G20" s="14"/>
      <c r="H20" s="2">
        <v>1</v>
      </c>
      <c r="I20" s="17">
        <v>1</v>
      </c>
      <c r="J20" s="2"/>
      <c r="K20" s="20">
        <v>1</v>
      </c>
      <c r="L20" s="2">
        <v>1</v>
      </c>
      <c r="M20" s="2"/>
      <c r="N20" s="8"/>
      <c r="O20" s="8"/>
      <c r="P20" s="2"/>
      <c r="Q20" s="2">
        <f t="shared" si="0"/>
        <v>4</v>
      </c>
      <c r="R20" s="2">
        <v>20</v>
      </c>
    </row>
    <row r="21" spans="1:18" x14ac:dyDescent="0.25">
      <c r="A21" s="2">
        <v>16</v>
      </c>
      <c r="B21" s="3" t="s">
        <v>44</v>
      </c>
      <c r="C21" s="3" t="s">
        <v>134</v>
      </c>
      <c r="D21" s="2"/>
      <c r="E21" s="11">
        <v>1</v>
      </c>
      <c r="F21" s="2">
        <v>1</v>
      </c>
      <c r="G21" s="14">
        <v>1</v>
      </c>
      <c r="H21" s="2">
        <v>1</v>
      </c>
      <c r="I21" s="17">
        <v>1</v>
      </c>
      <c r="J21" s="2">
        <v>1</v>
      </c>
      <c r="K21" s="20">
        <v>1</v>
      </c>
      <c r="L21" s="2">
        <v>1</v>
      </c>
      <c r="M21" s="2"/>
      <c r="N21" s="8"/>
      <c r="O21" s="8">
        <v>1</v>
      </c>
      <c r="P21" s="2"/>
      <c r="Q21" s="2">
        <f t="shared" si="0"/>
        <v>9</v>
      </c>
      <c r="R21" s="2">
        <v>40</v>
      </c>
    </row>
    <row r="22" spans="1:18" x14ac:dyDescent="0.25">
      <c r="A22" s="2">
        <v>17</v>
      </c>
      <c r="B22" s="3" t="s">
        <v>45</v>
      </c>
      <c r="C22" s="3" t="s">
        <v>135</v>
      </c>
      <c r="D22" s="2"/>
      <c r="E22" s="11"/>
      <c r="F22" s="2"/>
      <c r="G22" s="14"/>
      <c r="H22" s="2"/>
      <c r="I22" s="17"/>
      <c r="J22" s="2"/>
      <c r="K22" s="20"/>
      <c r="L22" s="2"/>
      <c r="M22" s="2"/>
      <c r="N22" s="8"/>
      <c r="O22" s="8"/>
      <c r="P22" s="2"/>
      <c r="Q22" s="2">
        <f t="shared" si="0"/>
        <v>0</v>
      </c>
      <c r="R22" s="2"/>
    </row>
    <row r="23" spans="1:18" x14ac:dyDescent="0.25">
      <c r="A23" s="2">
        <v>18</v>
      </c>
      <c r="B23" s="3" t="s">
        <v>12</v>
      </c>
      <c r="C23" s="3" t="s">
        <v>213</v>
      </c>
      <c r="D23" s="2"/>
      <c r="E23" s="11">
        <v>1</v>
      </c>
      <c r="F23" s="2">
        <v>1</v>
      </c>
      <c r="G23" s="14">
        <v>1</v>
      </c>
      <c r="H23" s="2">
        <v>1</v>
      </c>
      <c r="I23" s="17">
        <v>1</v>
      </c>
      <c r="J23" s="2">
        <v>1</v>
      </c>
      <c r="K23" s="20">
        <v>1</v>
      </c>
      <c r="L23" s="2">
        <v>1</v>
      </c>
      <c r="M23" s="2"/>
      <c r="N23" s="8"/>
      <c r="O23" s="8">
        <v>1</v>
      </c>
      <c r="P23" s="2">
        <v>1</v>
      </c>
      <c r="Q23" s="2">
        <f t="shared" si="0"/>
        <v>10</v>
      </c>
      <c r="R23" s="2">
        <v>50</v>
      </c>
    </row>
    <row r="24" spans="1:18" x14ac:dyDescent="0.25">
      <c r="A24" s="2">
        <v>19</v>
      </c>
      <c r="B24" s="3" t="s">
        <v>13</v>
      </c>
      <c r="C24" s="3" t="s">
        <v>136</v>
      </c>
      <c r="D24" s="2"/>
      <c r="E24" s="11"/>
      <c r="F24" s="2"/>
      <c r="G24" s="14"/>
      <c r="H24" s="2"/>
      <c r="I24" s="17"/>
      <c r="J24" s="2"/>
      <c r="K24" s="20"/>
      <c r="L24" s="2"/>
      <c r="M24" s="2">
        <v>1</v>
      </c>
      <c r="N24" s="8">
        <v>1</v>
      </c>
      <c r="O24" s="8"/>
      <c r="P24" s="2">
        <v>1</v>
      </c>
      <c r="Q24" s="2">
        <f t="shared" si="0"/>
        <v>3</v>
      </c>
      <c r="R24" s="2">
        <v>10</v>
      </c>
    </row>
    <row r="25" spans="1:18" x14ac:dyDescent="0.25">
      <c r="A25" s="2">
        <v>20</v>
      </c>
      <c r="B25" s="3" t="s">
        <v>14</v>
      </c>
      <c r="C25" s="3" t="s">
        <v>137</v>
      </c>
      <c r="D25" s="2"/>
      <c r="E25" s="11"/>
      <c r="F25" s="2"/>
      <c r="G25" s="14"/>
      <c r="H25" s="2"/>
      <c r="I25" s="17"/>
      <c r="J25" s="2"/>
      <c r="K25" s="20"/>
      <c r="L25" s="2"/>
      <c r="M25" s="2">
        <v>1</v>
      </c>
      <c r="N25" s="8"/>
      <c r="O25" s="8"/>
      <c r="P25" s="2"/>
      <c r="Q25" s="2">
        <f t="shared" si="0"/>
        <v>1</v>
      </c>
      <c r="R25" s="2"/>
    </row>
    <row r="26" spans="1:18" x14ac:dyDescent="0.25">
      <c r="A26" s="2">
        <v>21</v>
      </c>
      <c r="B26" s="3" t="s">
        <v>15</v>
      </c>
      <c r="C26" s="3" t="s">
        <v>138</v>
      </c>
      <c r="D26" s="2"/>
      <c r="E26" s="11"/>
      <c r="F26" s="2">
        <v>1</v>
      </c>
      <c r="G26" s="14"/>
      <c r="H26" s="2">
        <v>1</v>
      </c>
      <c r="I26" s="17">
        <v>1</v>
      </c>
      <c r="J26" s="2"/>
      <c r="K26" s="20"/>
      <c r="L26" s="2"/>
      <c r="M26" s="2"/>
      <c r="N26" s="8"/>
      <c r="O26" s="8">
        <v>1</v>
      </c>
      <c r="P26" s="2">
        <v>1</v>
      </c>
      <c r="Q26" s="2">
        <f t="shared" si="0"/>
        <v>5</v>
      </c>
      <c r="R26" s="2">
        <v>20</v>
      </c>
    </row>
    <row r="27" spans="1:18" x14ac:dyDescent="0.25">
      <c r="A27" s="2">
        <v>22</v>
      </c>
      <c r="B27" s="3" t="s">
        <v>46</v>
      </c>
      <c r="C27" s="3" t="s">
        <v>214</v>
      </c>
      <c r="D27" s="2"/>
      <c r="E27" s="11"/>
      <c r="F27" s="2"/>
      <c r="G27" s="14"/>
      <c r="H27" s="2"/>
      <c r="I27" s="17"/>
      <c r="J27" s="2"/>
      <c r="K27" s="20"/>
      <c r="L27" s="2"/>
      <c r="M27" s="2">
        <v>1</v>
      </c>
      <c r="N27" s="8"/>
      <c r="O27" s="8"/>
      <c r="P27" s="2"/>
      <c r="Q27" s="2">
        <f t="shared" si="0"/>
        <v>1</v>
      </c>
      <c r="R27" s="2"/>
    </row>
    <row r="28" spans="1:18" x14ac:dyDescent="0.25">
      <c r="A28" s="2">
        <v>23</v>
      </c>
      <c r="B28" s="3" t="s">
        <v>16</v>
      </c>
      <c r="C28" s="3" t="s">
        <v>139</v>
      </c>
      <c r="D28" s="2"/>
      <c r="E28" s="11"/>
      <c r="F28" s="2"/>
      <c r="G28" s="14"/>
      <c r="H28" s="2"/>
      <c r="I28" s="17"/>
      <c r="J28" s="2"/>
      <c r="K28" s="20"/>
      <c r="L28" s="2"/>
      <c r="M28" s="2"/>
      <c r="N28" s="8"/>
      <c r="O28" s="8"/>
      <c r="P28" s="2"/>
      <c r="Q28" s="2">
        <f t="shared" si="0"/>
        <v>0</v>
      </c>
      <c r="R28" s="2"/>
    </row>
    <row r="29" spans="1:18" x14ac:dyDescent="0.25">
      <c r="A29" s="2">
        <v>24</v>
      </c>
      <c r="B29" s="3" t="s">
        <v>47</v>
      </c>
      <c r="C29" s="3" t="s">
        <v>140</v>
      </c>
      <c r="D29" s="2"/>
      <c r="E29" s="11"/>
      <c r="F29" s="2"/>
      <c r="G29" s="14"/>
      <c r="H29" s="2"/>
      <c r="I29" s="17">
        <v>1</v>
      </c>
      <c r="J29" s="2">
        <v>1</v>
      </c>
      <c r="K29" s="20">
        <v>1</v>
      </c>
      <c r="L29" s="2">
        <v>1</v>
      </c>
      <c r="M29" s="2"/>
      <c r="N29" s="8"/>
      <c r="O29" s="8">
        <v>1</v>
      </c>
      <c r="P29" s="2">
        <v>1</v>
      </c>
      <c r="Q29" s="2">
        <f t="shared" si="0"/>
        <v>6</v>
      </c>
      <c r="R29" s="2">
        <v>30</v>
      </c>
    </row>
    <row r="30" spans="1:18" x14ac:dyDescent="0.25">
      <c r="A30" s="2">
        <v>25</v>
      </c>
      <c r="B30" s="3" t="s">
        <v>48</v>
      </c>
      <c r="C30" s="3" t="s">
        <v>141</v>
      </c>
      <c r="D30" s="2"/>
      <c r="E30" s="11"/>
      <c r="F30" s="2">
        <v>1</v>
      </c>
      <c r="G30" s="14"/>
      <c r="H30" s="2">
        <v>1</v>
      </c>
      <c r="I30" s="17">
        <v>1</v>
      </c>
      <c r="J30" s="2"/>
      <c r="K30" s="20">
        <v>1</v>
      </c>
      <c r="L30" s="2">
        <v>1</v>
      </c>
      <c r="M30" s="2"/>
      <c r="N30" s="8"/>
      <c r="O30" s="8">
        <v>1</v>
      </c>
      <c r="P30" s="2">
        <v>1</v>
      </c>
      <c r="Q30" s="2">
        <f t="shared" si="0"/>
        <v>7</v>
      </c>
      <c r="R30" s="2">
        <v>30</v>
      </c>
    </row>
    <row r="31" spans="1:18" x14ac:dyDescent="0.25">
      <c r="A31" s="2">
        <v>26</v>
      </c>
      <c r="B31" s="3" t="s">
        <v>18</v>
      </c>
      <c r="C31" s="3" t="s">
        <v>128</v>
      </c>
      <c r="D31" s="2"/>
      <c r="E31" s="11"/>
      <c r="F31" s="2"/>
      <c r="G31" s="14">
        <v>1</v>
      </c>
      <c r="H31" s="2"/>
      <c r="I31" s="17"/>
      <c r="J31" s="2"/>
      <c r="K31" s="20"/>
      <c r="L31" s="2"/>
      <c r="M31" s="2"/>
      <c r="N31" s="8"/>
      <c r="O31" s="8"/>
      <c r="P31" s="2"/>
      <c r="Q31" s="2">
        <f t="shared" si="0"/>
        <v>1</v>
      </c>
      <c r="R31" s="2"/>
    </row>
    <row r="32" spans="1:18" x14ac:dyDescent="0.25">
      <c r="A32" s="2">
        <v>27</v>
      </c>
      <c r="B32" s="3" t="s">
        <v>49</v>
      </c>
      <c r="C32" s="3" t="s">
        <v>50</v>
      </c>
      <c r="D32" s="2"/>
      <c r="E32" s="11"/>
      <c r="F32" s="2">
        <v>1</v>
      </c>
      <c r="G32" s="14"/>
      <c r="H32" s="2">
        <v>1</v>
      </c>
      <c r="I32" s="17"/>
      <c r="J32" s="2"/>
      <c r="K32" s="20"/>
      <c r="L32" s="2"/>
      <c r="M32" s="2"/>
      <c r="N32" s="8">
        <v>1</v>
      </c>
      <c r="O32" s="8"/>
      <c r="P32" s="2"/>
      <c r="Q32" s="2">
        <f t="shared" si="0"/>
        <v>3</v>
      </c>
      <c r="R32" s="2">
        <v>10</v>
      </c>
    </row>
    <row r="33" spans="1:18" x14ac:dyDescent="0.25">
      <c r="A33" s="2">
        <v>28</v>
      </c>
      <c r="B33" s="3" t="s">
        <v>51</v>
      </c>
      <c r="C33" s="3" t="s">
        <v>215</v>
      </c>
      <c r="D33" s="2"/>
      <c r="E33" s="11"/>
      <c r="F33" s="2"/>
      <c r="G33" s="14"/>
      <c r="H33" s="2"/>
      <c r="I33" s="17"/>
      <c r="J33" s="2"/>
      <c r="K33" s="20"/>
      <c r="L33" s="2"/>
      <c r="M33" s="2"/>
      <c r="N33" s="8"/>
      <c r="O33" s="8"/>
      <c r="P33" s="2"/>
      <c r="Q33" s="2">
        <f t="shared" si="0"/>
        <v>0</v>
      </c>
      <c r="R33" s="2"/>
    </row>
    <row r="34" spans="1:18" x14ac:dyDescent="0.25">
      <c r="A34" s="2">
        <v>29</v>
      </c>
      <c r="B34" s="3" t="s">
        <v>52</v>
      </c>
      <c r="C34" s="3" t="s">
        <v>53</v>
      </c>
      <c r="D34" s="2"/>
      <c r="E34" s="11"/>
      <c r="F34" s="2"/>
      <c r="G34" s="14"/>
      <c r="H34" s="2"/>
      <c r="I34" s="17"/>
      <c r="J34" s="2"/>
      <c r="K34" s="20"/>
      <c r="L34" s="2"/>
      <c r="M34" s="2"/>
      <c r="N34" s="8"/>
      <c r="O34" s="8"/>
      <c r="P34" s="2"/>
      <c r="Q34" s="2">
        <f t="shared" si="0"/>
        <v>0</v>
      </c>
      <c r="R34" s="2"/>
    </row>
    <row r="35" spans="1:18" x14ac:dyDescent="0.25">
      <c r="A35" s="2">
        <v>30</v>
      </c>
      <c r="B35" s="3" t="s">
        <v>54</v>
      </c>
      <c r="C35" s="3" t="s">
        <v>142</v>
      </c>
      <c r="D35" s="2"/>
      <c r="E35" s="11"/>
      <c r="F35" s="2"/>
      <c r="G35" s="14"/>
      <c r="H35" s="2"/>
      <c r="I35" s="17"/>
      <c r="J35" s="2"/>
      <c r="K35" s="20"/>
      <c r="L35" s="2"/>
      <c r="M35" s="2"/>
      <c r="N35" s="8"/>
      <c r="O35" s="8"/>
      <c r="P35" s="2"/>
      <c r="Q35" s="2">
        <f t="shared" si="0"/>
        <v>0</v>
      </c>
      <c r="R35" s="2"/>
    </row>
    <row r="36" spans="1:18" x14ac:dyDescent="0.25">
      <c r="A36" s="2">
        <v>31</v>
      </c>
      <c r="B36" s="3" t="s">
        <v>55</v>
      </c>
      <c r="C36" s="3" t="s">
        <v>143</v>
      </c>
      <c r="D36" s="2"/>
      <c r="E36" s="11">
        <v>1</v>
      </c>
      <c r="F36" s="2">
        <v>1</v>
      </c>
      <c r="G36" s="14">
        <v>1</v>
      </c>
      <c r="H36" s="2">
        <v>1</v>
      </c>
      <c r="I36" s="17">
        <v>1</v>
      </c>
      <c r="J36" s="2">
        <v>1</v>
      </c>
      <c r="K36" s="20">
        <v>1</v>
      </c>
      <c r="L36" s="2">
        <v>1</v>
      </c>
      <c r="M36" s="2">
        <v>1</v>
      </c>
      <c r="N36" s="8">
        <v>1</v>
      </c>
      <c r="O36" s="8">
        <v>1</v>
      </c>
      <c r="P36" s="2">
        <v>1</v>
      </c>
      <c r="Q36" s="2">
        <f t="shared" si="0"/>
        <v>12</v>
      </c>
      <c r="R36" s="2">
        <v>50</v>
      </c>
    </row>
    <row r="37" spans="1:18" x14ac:dyDescent="0.25">
      <c r="A37" s="2">
        <v>32</v>
      </c>
      <c r="B37" s="3" t="s">
        <v>56</v>
      </c>
      <c r="C37" s="3" t="s">
        <v>144</v>
      </c>
      <c r="D37" s="2">
        <v>1</v>
      </c>
      <c r="E37" s="11"/>
      <c r="F37" s="2"/>
      <c r="G37" s="14"/>
      <c r="H37" s="2">
        <v>1</v>
      </c>
      <c r="I37" s="17"/>
      <c r="J37" s="2"/>
      <c r="K37" s="20"/>
      <c r="L37" s="2"/>
      <c r="M37" s="2"/>
      <c r="N37" s="8"/>
      <c r="O37" s="8"/>
      <c r="P37" s="2"/>
      <c r="Q37" s="2">
        <f t="shared" si="0"/>
        <v>2</v>
      </c>
      <c r="R37" s="2">
        <v>10</v>
      </c>
    </row>
    <row r="38" spans="1:18" x14ac:dyDescent="0.25">
      <c r="A38" s="2">
        <v>33</v>
      </c>
      <c r="B38" s="3" t="s">
        <v>57</v>
      </c>
      <c r="C38" s="3" t="s">
        <v>145</v>
      </c>
      <c r="D38" s="2"/>
      <c r="E38" s="11"/>
      <c r="F38" s="2"/>
      <c r="G38" s="14"/>
      <c r="H38" s="2"/>
      <c r="I38" s="17"/>
      <c r="J38" s="2"/>
      <c r="K38" s="20"/>
      <c r="L38" s="2"/>
      <c r="M38" s="2"/>
      <c r="N38" s="8"/>
      <c r="O38" s="8"/>
      <c r="P38" s="2"/>
      <c r="Q38" s="2">
        <f t="shared" ref="Q38:Q69" si="1">SUM(D38:P38)</f>
        <v>0</v>
      </c>
      <c r="R38" s="2"/>
    </row>
    <row r="39" spans="1:18" x14ac:dyDescent="0.25">
      <c r="A39" s="2">
        <v>34</v>
      </c>
      <c r="B39" s="3" t="s">
        <v>58</v>
      </c>
      <c r="C39" s="3" t="s">
        <v>146</v>
      </c>
      <c r="D39" s="2"/>
      <c r="E39" s="11"/>
      <c r="F39" s="2"/>
      <c r="G39" s="14"/>
      <c r="H39" s="2"/>
      <c r="I39" s="17"/>
      <c r="J39" s="2"/>
      <c r="K39" s="20"/>
      <c r="L39" s="2"/>
      <c r="M39" s="2"/>
      <c r="N39" s="8"/>
      <c r="O39" s="8"/>
      <c r="P39" s="2"/>
      <c r="Q39" s="2">
        <f t="shared" si="1"/>
        <v>0</v>
      </c>
      <c r="R39" s="2"/>
    </row>
    <row r="40" spans="1:18" x14ac:dyDescent="0.25">
      <c r="A40" s="2">
        <v>35</v>
      </c>
      <c r="B40" s="3" t="s">
        <v>22</v>
      </c>
      <c r="C40" s="3" t="s">
        <v>216</v>
      </c>
      <c r="D40" s="2"/>
      <c r="E40" s="11"/>
      <c r="F40" s="2"/>
      <c r="G40" s="14"/>
      <c r="H40" s="2"/>
      <c r="I40" s="17"/>
      <c r="J40" s="2"/>
      <c r="K40" s="20"/>
      <c r="L40" s="2"/>
      <c r="M40" s="2"/>
      <c r="N40" s="8"/>
      <c r="O40" s="8">
        <v>1</v>
      </c>
      <c r="P40" s="2"/>
      <c r="Q40" s="2">
        <f t="shared" si="1"/>
        <v>1</v>
      </c>
      <c r="R40" s="2"/>
    </row>
    <row r="41" spans="1:18" x14ac:dyDescent="0.25">
      <c r="A41" s="2">
        <v>36</v>
      </c>
      <c r="B41" s="3" t="s">
        <v>59</v>
      </c>
      <c r="C41" s="3" t="s">
        <v>147</v>
      </c>
      <c r="D41" s="2"/>
      <c r="E41" s="11"/>
      <c r="F41" s="2">
        <v>1</v>
      </c>
      <c r="G41" s="14">
        <v>1</v>
      </c>
      <c r="H41" s="2">
        <v>1</v>
      </c>
      <c r="I41" s="17">
        <v>1</v>
      </c>
      <c r="J41" s="2"/>
      <c r="K41" s="20">
        <v>1</v>
      </c>
      <c r="L41" s="2">
        <v>1</v>
      </c>
      <c r="M41" s="2">
        <v>1</v>
      </c>
      <c r="N41" s="8">
        <v>1</v>
      </c>
      <c r="O41" s="8">
        <v>1</v>
      </c>
      <c r="P41" s="2"/>
      <c r="Q41" s="2">
        <f t="shared" si="1"/>
        <v>9</v>
      </c>
      <c r="R41" s="2">
        <v>40</v>
      </c>
    </row>
    <row r="42" spans="1:18" x14ac:dyDescent="0.25">
      <c r="A42" s="2">
        <v>37</v>
      </c>
      <c r="B42" s="3" t="s">
        <v>60</v>
      </c>
      <c r="C42" s="3" t="s">
        <v>148</v>
      </c>
      <c r="D42" s="2"/>
      <c r="E42" s="11"/>
      <c r="F42" s="2"/>
      <c r="G42" s="14"/>
      <c r="H42" s="2"/>
      <c r="I42" s="17"/>
      <c r="J42" s="2"/>
      <c r="K42" s="20"/>
      <c r="L42" s="2"/>
      <c r="M42" s="2"/>
      <c r="N42" s="8"/>
      <c r="O42" s="8"/>
      <c r="P42" s="2"/>
      <c r="Q42" s="2">
        <f t="shared" si="1"/>
        <v>0</v>
      </c>
      <c r="R42" s="2"/>
    </row>
    <row r="43" spans="1:18" x14ac:dyDescent="0.25">
      <c r="A43" s="2">
        <v>38</v>
      </c>
      <c r="B43" s="3" t="s">
        <v>61</v>
      </c>
      <c r="C43" s="3" t="s">
        <v>217</v>
      </c>
      <c r="D43" s="2"/>
      <c r="E43" s="11"/>
      <c r="F43" s="2">
        <v>1</v>
      </c>
      <c r="G43" s="14">
        <v>1</v>
      </c>
      <c r="H43" s="2">
        <v>1</v>
      </c>
      <c r="I43" s="17">
        <v>1</v>
      </c>
      <c r="J43" s="2">
        <v>1</v>
      </c>
      <c r="K43" s="20">
        <v>1</v>
      </c>
      <c r="L43" s="2"/>
      <c r="M43" s="2">
        <v>1</v>
      </c>
      <c r="N43" s="8">
        <v>1</v>
      </c>
      <c r="O43" s="8">
        <v>1</v>
      </c>
      <c r="P43" s="2">
        <v>1</v>
      </c>
      <c r="Q43" s="2">
        <f t="shared" si="1"/>
        <v>10</v>
      </c>
      <c r="R43" s="2">
        <v>50</v>
      </c>
    </row>
    <row r="44" spans="1:18" x14ac:dyDescent="0.25">
      <c r="A44" s="2">
        <v>39</v>
      </c>
      <c r="B44" s="3" t="s">
        <v>62</v>
      </c>
      <c r="C44" s="3" t="s">
        <v>218</v>
      </c>
      <c r="D44" s="2"/>
      <c r="E44" s="11"/>
      <c r="F44" s="2">
        <v>1</v>
      </c>
      <c r="G44" s="14">
        <v>1</v>
      </c>
      <c r="H44" s="2">
        <v>1</v>
      </c>
      <c r="I44" s="17">
        <v>1</v>
      </c>
      <c r="J44" s="2">
        <v>1</v>
      </c>
      <c r="K44" s="20">
        <v>1</v>
      </c>
      <c r="L44" s="2">
        <v>1</v>
      </c>
      <c r="M44" s="2">
        <v>1</v>
      </c>
      <c r="N44" s="8">
        <v>1</v>
      </c>
      <c r="O44" s="8">
        <v>1</v>
      </c>
      <c r="P44" s="2">
        <v>1</v>
      </c>
      <c r="Q44" s="2">
        <f t="shared" si="1"/>
        <v>11</v>
      </c>
      <c r="R44" s="2">
        <v>50</v>
      </c>
    </row>
    <row r="45" spans="1:18" x14ac:dyDescent="0.25">
      <c r="A45" s="2">
        <v>40</v>
      </c>
      <c r="B45" s="3" t="s">
        <v>63</v>
      </c>
      <c r="C45" s="3" t="s">
        <v>149</v>
      </c>
      <c r="D45" s="2"/>
      <c r="E45" s="11">
        <v>1</v>
      </c>
      <c r="F45" s="2"/>
      <c r="G45" s="14"/>
      <c r="H45" s="2"/>
      <c r="I45" s="17"/>
      <c r="J45" s="2"/>
      <c r="K45" s="20">
        <v>1</v>
      </c>
      <c r="L45" s="2">
        <v>1</v>
      </c>
      <c r="M45" s="2"/>
      <c r="N45" s="8"/>
      <c r="O45" s="8"/>
      <c r="P45" s="2"/>
      <c r="Q45" s="2">
        <f t="shared" si="1"/>
        <v>3</v>
      </c>
      <c r="R45" s="2">
        <v>10</v>
      </c>
    </row>
    <row r="46" spans="1:18" x14ac:dyDescent="0.25">
      <c r="A46" s="2">
        <v>41</v>
      </c>
      <c r="B46" s="3" t="s">
        <v>64</v>
      </c>
      <c r="C46" s="3" t="s">
        <v>150</v>
      </c>
      <c r="D46" s="2"/>
      <c r="E46" s="11"/>
      <c r="F46" s="2"/>
      <c r="G46" s="14"/>
      <c r="H46" s="2"/>
      <c r="I46" s="17"/>
      <c r="J46" s="2"/>
      <c r="K46" s="20"/>
      <c r="L46" s="2"/>
      <c r="M46" s="2"/>
      <c r="N46" s="8"/>
      <c r="O46" s="8"/>
      <c r="P46" s="2"/>
      <c r="Q46" s="2">
        <f t="shared" si="1"/>
        <v>0</v>
      </c>
      <c r="R46" s="2"/>
    </row>
    <row r="47" spans="1:18" x14ac:dyDescent="0.25">
      <c r="A47" s="2">
        <v>42</v>
      </c>
      <c r="B47" s="3" t="s">
        <v>65</v>
      </c>
      <c r="C47" s="3" t="s">
        <v>151</v>
      </c>
      <c r="D47" s="2"/>
      <c r="E47" s="11"/>
      <c r="F47" s="2"/>
      <c r="G47" s="14"/>
      <c r="H47" s="2"/>
      <c r="I47" s="17"/>
      <c r="J47" s="2"/>
      <c r="K47" s="20"/>
      <c r="L47" s="2"/>
      <c r="M47" s="2"/>
      <c r="N47" s="8"/>
      <c r="O47" s="8"/>
      <c r="P47" s="2"/>
      <c r="Q47" s="2">
        <f t="shared" si="1"/>
        <v>0</v>
      </c>
      <c r="R47" s="2"/>
    </row>
    <row r="48" spans="1:18" x14ac:dyDescent="0.25">
      <c r="A48" s="2">
        <v>43</v>
      </c>
      <c r="B48" s="3" t="s">
        <v>66</v>
      </c>
      <c r="C48" s="3" t="s">
        <v>152</v>
      </c>
      <c r="D48" s="2"/>
      <c r="E48" s="11"/>
      <c r="F48" s="2"/>
      <c r="G48" s="14"/>
      <c r="H48" s="2"/>
      <c r="I48" s="17"/>
      <c r="J48" s="2"/>
      <c r="K48" s="20"/>
      <c r="L48" s="2"/>
      <c r="M48" s="2"/>
      <c r="N48" s="8"/>
      <c r="O48" s="8"/>
      <c r="P48" s="2"/>
      <c r="Q48" s="2">
        <f t="shared" si="1"/>
        <v>0</v>
      </c>
      <c r="R48" s="2"/>
    </row>
    <row r="49" spans="1:18" x14ac:dyDescent="0.25">
      <c r="A49" s="2">
        <v>44</v>
      </c>
      <c r="B49" s="3" t="s">
        <v>67</v>
      </c>
      <c r="C49" s="3" t="s">
        <v>153</v>
      </c>
      <c r="D49" s="2"/>
      <c r="E49" s="11"/>
      <c r="F49" s="2"/>
      <c r="G49" s="14"/>
      <c r="H49" s="2"/>
      <c r="I49" s="17"/>
      <c r="J49" s="2"/>
      <c r="K49" s="20"/>
      <c r="L49" s="2"/>
      <c r="M49" s="2"/>
      <c r="N49" s="8"/>
      <c r="O49" s="8"/>
      <c r="P49" s="2"/>
      <c r="Q49" s="2">
        <f t="shared" si="1"/>
        <v>0</v>
      </c>
      <c r="R49" s="2"/>
    </row>
    <row r="50" spans="1:18" x14ac:dyDescent="0.25">
      <c r="A50" s="2">
        <v>45</v>
      </c>
      <c r="B50" s="3" t="s">
        <v>68</v>
      </c>
      <c r="C50" s="3" t="s">
        <v>219</v>
      </c>
      <c r="D50" s="2"/>
      <c r="E50" s="11"/>
      <c r="F50" s="2">
        <v>1</v>
      </c>
      <c r="G50" s="14">
        <v>1</v>
      </c>
      <c r="H50" s="2">
        <v>1</v>
      </c>
      <c r="I50" s="17">
        <v>1</v>
      </c>
      <c r="J50" s="2"/>
      <c r="K50" s="20">
        <v>1</v>
      </c>
      <c r="L50" s="2">
        <v>1</v>
      </c>
      <c r="M50" s="2"/>
      <c r="N50" s="8"/>
      <c r="O50" s="8"/>
      <c r="P50" s="2"/>
      <c r="Q50" s="2">
        <f t="shared" si="1"/>
        <v>6</v>
      </c>
      <c r="R50" s="2">
        <v>30</v>
      </c>
    </row>
    <row r="51" spans="1:18" x14ac:dyDescent="0.25">
      <c r="A51" s="2">
        <v>46</v>
      </c>
      <c r="B51" s="3" t="s">
        <v>69</v>
      </c>
      <c r="C51" s="3" t="s">
        <v>220</v>
      </c>
      <c r="D51" s="2"/>
      <c r="E51" s="11"/>
      <c r="F51" s="2"/>
      <c r="G51" s="14"/>
      <c r="H51" s="2"/>
      <c r="I51" s="17"/>
      <c r="J51" s="2"/>
      <c r="K51" s="20"/>
      <c r="L51" s="2"/>
      <c r="M51" s="2"/>
      <c r="N51" s="8"/>
      <c r="O51" s="8"/>
      <c r="P51" s="2"/>
      <c r="Q51" s="2">
        <f t="shared" si="1"/>
        <v>0</v>
      </c>
      <c r="R51" s="2"/>
    </row>
    <row r="52" spans="1:18" x14ac:dyDescent="0.25">
      <c r="A52" s="2">
        <v>47</v>
      </c>
      <c r="B52" s="3" t="s">
        <v>70</v>
      </c>
      <c r="C52" s="3" t="s">
        <v>154</v>
      </c>
      <c r="D52" s="2"/>
      <c r="E52" s="11"/>
      <c r="F52" s="2">
        <v>1</v>
      </c>
      <c r="G52" s="14">
        <v>1</v>
      </c>
      <c r="H52" s="2">
        <v>1</v>
      </c>
      <c r="I52" s="17">
        <v>1</v>
      </c>
      <c r="J52" s="2"/>
      <c r="K52" s="20">
        <v>1</v>
      </c>
      <c r="L52" s="2">
        <v>1</v>
      </c>
      <c r="M52" s="2">
        <v>1</v>
      </c>
      <c r="N52" s="8">
        <v>1</v>
      </c>
      <c r="O52" s="8">
        <v>1</v>
      </c>
      <c r="P52" s="2">
        <v>1</v>
      </c>
      <c r="Q52" s="2">
        <f t="shared" si="1"/>
        <v>10</v>
      </c>
      <c r="R52" s="2">
        <v>50</v>
      </c>
    </row>
    <row r="53" spans="1:18" x14ac:dyDescent="0.25">
      <c r="A53" s="2">
        <v>48</v>
      </c>
      <c r="B53" s="3" t="s">
        <v>71</v>
      </c>
      <c r="C53" s="3" t="s">
        <v>221</v>
      </c>
      <c r="D53" s="2"/>
      <c r="E53" s="11"/>
      <c r="F53" s="2"/>
      <c r="G53" s="14"/>
      <c r="H53" s="2"/>
      <c r="I53" s="17"/>
      <c r="J53" s="2"/>
      <c r="K53" s="20"/>
      <c r="L53" s="2"/>
      <c r="M53" s="2"/>
      <c r="N53" s="8"/>
      <c r="O53" s="8"/>
      <c r="P53" s="2"/>
      <c r="Q53" s="2">
        <f t="shared" si="1"/>
        <v>0</v>
      </c>
      <c r="R53" s="2"/>
    </row>
    <row r="54" spans="1:18" x14ac:dyDescent="0.25">
      <c r="A54" s="2">
        <v>49</v>
      </c>
      <c r="B54" s="3" t="s">
        <v>72</v>
      </c>
      <c r="C54" s="3" t="s">
        <v>155</v>
      </c>
      <c r="D54" s="2"/>
      <c r="E54" s="11"/>
      <c r="F54" s="2"/>
      <c r="G54" s="14"/>
      <c r="H54" s="2"/>
      <c r="I54" s="17"/>
      <c r="J54" s="2"/>
      <c r="K54" s="20"/>
      <c r="L54" s="2"/>
      <c r="M54" s="2"/>
      <c r="N54" s="8"/>
      <c r="O54" s="8"/>
      <c r="P54" s="2"/>
      <c r="Q54" s="2">
        <f t="shared" si="1"/>
        <v>0</v>
      </c>
      <c r="R54" s="2"/>
    </row>
    <row r="55" spans="1:18" x14ac:dyDescent="0.25">
      <c r="A55" s="2">
        <v>50</v>
      </c>
      <c r="B55" s="3" t="s">
        <v>73</v>
      </c>
      <c r="C55" s="3" t="s">
        <v>222</v>
      </c>
      <c r="D55" s="2"/>
      <c r="E55" s="11"/>
      <c r="F55" s="2"/>
      <c r="G55" s="14"/>
      <c r="H55" s="2"/>
      <c r="I55" s="17"/>
      <c r="J55" s="2"/>
      <c r="K55" s="20"/>
      <c r="L55" s="2"/>
      <c r="M55" s="2"/>
      <c r="N55" s="8"/>
      <c r="O55" s="8"/>
      <c r="P55" s="2"/>
      <c r="Q55" s="2">
        <f t="shared" si="1"/>
        <v>0</v>
      </c>
      <c r="R55" s="2"/>
    </row>
    <row r="56" spans="1:18" x14ac:dyDescent="0.25">
      <c r="A56" s="2">
        <v>51</v>
      </c>
      <c r="B56" s="3" t="s">
        <v>74</v>
      </c>
      <c r="C56" s="3" t="s">
        <v>156</v>
      </c>
      <c r="D56" s="2"/>
      <c r="E56" s="11"/>
      <c r="F56" s="2">
        <v>1</v>
      </c>
      <c r="G56" s="14">
        <v>1</v>
      </c>
      <c r="H56" s="2">
        <v>1</v>
      </c>
      <c r="I56" s="17">
        <v>1</v>
      </c>
      <c r="J56" s="2">
        <v>1</v>
      </c>
      <c r="K56" s="20">
        <v>1</v>
      </c>
      <c r="L56" s="2">
        <v>1</v>
      </c>
      <c r="M56" s="2">
        <v>1</v>
      </c>
      <c r="N56" s="8"/>
      <c r="O56" s="8">
        <v>1</v>
      </c>
      <c r="P56" s="2">
        <v>1</v>
      </c>
      <c r="Q56" s="2">
        <f t="shared" si="1"/>
        <v>10</v>
      </c>
      <c r="R56" s="2">
        <v>50</v>
      </c>
    </row>
    <row r="57" spans="1:18" x14ac:dyDescent="0.25">
      <c r="A57" s="2">
        <v>52</v>
      </c>
      <c r="B57" s="3" t="s">
        <v>75</v>
      </c>
      <c r="C57" s="3" t="s">
        <v>157</v>
      </c>
      <c r="D57" s="2">
        <v>1</v>
      </c>
      <c r="E57" s="11">
        <v>1</v>
      </c>
      <c r="F57" s="2"/>
      <c r="G57" s="14">
        <v>1</v>
      </c>
      <c r="H57" s="2">
        <v>1</v>
      </c>
      <c r="I57" s="17">
        <v>1</v>
      </c>
      <c r="J57" s="2">
        <v>1</v>
      </c>
      <c r="K57" s="20"/>
      <c r="L57" s="2">
        <v>1</v>
      </c>
      <c r="M57" s="2"/>
      <c r="N57" s="8">
        <v>1</v>
      </c>
      <c r="O57" s="8">
        <v>1</v>
      </c>
      <c r="P57" s="2">
        <v>1</v>
      </c>
      <c r="Q57" s="2">
        <f t="shared" si="1"/>
        <v>10</v>
      </c>
      <c r="R57" s="2">
        <v>50</v>
      </c>
    </row>
    <row r="58" spans="1:18" x14ac:dyDescent="0.25">
      <c r="A58" s="2">
        <v>53</v>
      </c>
      <c r="B58" s="3" t="s">
        <v>76</v>
      </c>
      <c r="C58" s="3" t="s">
        <v>223</v>
      </c>
      <c r="D58" s="2"/>
      <c r="E58" s="11"/>
      <c r="F58" s="2"/>
      <c r="G58" s="14"/>
      <c r="H58" s="2"/>
      <c r="I58" s="17"/>
      <c r="J58" s="2"/>
      <c r="K58" s="20"/>
      <c r="L58" s="2"/>
      <c r="M58" s="2"/>
      <c r="N58" s="8"/>
      <c r="O58" s="8"/>
      <c r="P58" s="2"/>
      <c r="Q58" s="2">
        <f t="shared" si="1"/>
        <v>0</v>
      </c>
      <c r="R58" s="2"/>
    </row>
    <row r="59" spans="1:18" x14ac:dyDescent="0.25">
      <c r="A59" s="2">
        <v>54</v>
      </c>
      <c r="B59" s="3" t="s">
        <v>77</v>
      </c>
      <c r="C59" s="3" t="s">
        <v>158</v>
      </c>
      <c r="D59" s="2"/>
      <c r="E59" s="11"/>
      <c r="F59" s="2"/>
      <c r="G59" s="14"/>
      <c r="H59" s="2">
        <v>1</v>
      </c>
      <c r="I59" s="17">
        <v>1</v>
      </c>
      <c r="J59" s="2"/>
      <c r="K59" s="20"/>
      <c r="L59" s="2"/>
      <c r="M59" s="2"/>
      <c r="N59" s="8"/>
      <c r="O59" s="8"/>
      <c r="P59" s="2"/>
      <c r="Q59" s="2">
        <f t="shared" si="1"/>
        <v>2</v>
      </c>
      <c r="R59" s="2">
        <v>10</v>
      </c>
    </row>
    <row r="60" spans="1:18" x14ac:dyDescent="0.25">
      <c r="A60" s="2">
        <v>55</v>
      </c>
      <c r="B60" s="3" t="s">
        <v>78</v>
      </c>
      <c r="C60" s="3" t="s">
        <v>159</v>
      </c>
      <c r="D60" s="2"/>
      <c r="E60" s="11"/>
      <c r="F60" s="2"/>
      <c r="G60" s="14"/>
      <c r="H60" s="2">
        <v>1</v>
      </c>
      <c r="I60" s="17">
        <v>1</v>
      </c>
      <c r="J60" s="2">
        <v>1</v>
      </c>
      <c r="K60" s="20">
        <v>1</v>
      </c>
      <c r="L60" s="2">
        <v>1</v>
      </c>
      <c r="M60" s="2"/>
      <c r="N60" s="8"/>
      <c r="O60" s="8"/>
      <c r="P60" s="2"/>
      <c r="Q60" s="2">
        <f t="shared" si="1"/>
        <v>5</v>
      </c>
      <c r="R60" s="2">
        <v>20</v>
      </c>
    </row>
    <row r="61" spans="1:18" x14ac:dyDescent="0.25">
      <c r="A61" s="2">
        <v>56</v>
      </c>
      <c r="B61" s="3" t="s">
        <v>79</v>
      </c>
      <c r="C61" s="3" t="s">
        <v>160</v>
      </c>
      <c r="D61" s="2"/>
      <c r="E61" s="11"/>
      <c r="F61" s="2"/>
      <c r="G61" s="14"/>
      <c r="H61" s="2"/>
      <c r="I61" s="17"/>
      <c r="J61" s="2"/>
      <c r="K61" s="20"/>
      <c r="L61" s="2"/>
      <c r="M61" s="2"/>
      <c r="N61" s="8"/>
      <c r="O61" s="8"/>
      <c r="P61" s="2"/>
      <c r="Q61" s="2">
        <f t="shared" si="1"/>
        <v>0</v>
      </c>
      <c r="R61" s="2"/>
    </row>
    <row r="62" spans="1:18" x14ac:dyDescent="0.25">
      <c r="A62" s="2">
        <v>57</v>
      </c>
      <c r="B62" s="3" t="s">
        <v>80</v>
      </c>
      <c r="C62" s="3" t="s">
        <v>161</v>
      </c>
      <c r="D62" s="2"/>
      <c r="E62" s="11"/>
      <c r="F62" s="2">
        <v>1</v>
      </c>
      <c r="G62" s="14"/>
      <c r="H62" s="2"/>
      <c r="I62" s="17">
        <v>1</v>
      </c>
      <c r="J62" s="2"/>
      <c r="K62" s="20"/>
      <c r="L62" s="2"/>
      <c r="M62" s="2"/>
      <c r="N62" s="8">
        <v>1</v>
      </c>
      <c r="O62" s="8">
        <v>1</v>
      </c>
      <c r="P62" s="2">
        <v>1</v>
      </c>
      <c r="Q62" s="2">
        <f t="shared" si="1"/>
        <v>5</v>
      </c>
      <c r="R62" s="2">
        <v>20</v>
      </c>
    </row>
    <row r="63" spans="1:18" x14ac:dyDescent="0.25">
      <c r="A63" s="2">
        <v>58</v>
      </c>
      <c r="B63" s="3" t="s">
        <v>81</v>
      </c>
      <c r="C63" s="3" t="s">
        <v>162</v>
      </c>
      <c r="D63" s="2"/>
      <c r="E63" s="11"/>
      <c r="F63" s="2"/>
      <c r="G63" s="14"/>
      <c r="H63" s="2"/>
      <c r="I63" s="17">
        <v>1</v>
      </c>
      <c r="J63" s="2"/>
      <c r="K63" s="20">
        <v>1</v>
      </c>
      <c r="L63" s="2">
        <v>1</v>
      </c>
      <c r="M63" s="2"/>
      <c r="N63" s="8"/>
      <c r="O63" s="8"/>
      <c r="P63" s="2"/>
      <c r="Q63" s="2">
        <f t="shared" si="1"/>
        <v>3</v>
      </c>
      <c r="R63" s="2">
        <v>10</v>
      </c>
    </row>
    <row r="64" spans="1:18" x14ac:dyDescent="0.25">
      <c r="A64" s="2">
        <v>59</v>
      </c>
      <c r="B64" s="3" t="s">
        <v>82</v>
      </c>
      <c r="C64" s="3" t="s">
        <v>163</v>
      </c>
      <c r="D64" s="2">
        <v>1</v>
      </c>
      <c r="E64" s="11">
        <v>1</v>
      </c>
      <c r="F64" s="2">
        <v>1</v>
      </c>
      <c r="G64" s="14"/>
      <c r="H64" s="2">
        <v>1</v>
      </c>
      <c r="I64" s="17">
        <v>1</v>
      </c>
      <c r="J64" s="2">
        <v>1</v>
      </c>
      <c r="K64" s="20">
        <v>1</v>
      </c>
      <c r="L64" s="2"/>
      <c r="M64" s="2">
        <v>1</v>
      </c>
      <c r="N64" s="8"/>
      <c r="O64" s="8">
        <v>1</v>
      </c>
      <c r="P64" s="2">
        <v>1</v>
      </c>
      <c r="Q64" s="2">
        <f t="shared" si="1"/>
        <v>10</v>
      </c>
      <c r="R64" s="2">
        <v>50</v>
      </c>
    </row>
    <row r="65" spans="1:18" x14ac:dyDescent="0.25">
      <c r="A65" s="2">
        <v>60</v>
      </c>
      <c r="B65" s="3" t="s">
        <v>83</v>
      </c>
      <c r="C65" s="3" t="s">
        <v>164</v>
      </c>
      <c r="D65" s="2"/>
      <c r="E65" s="11"/>
      <c r="F65" s="2">
        <v>1</v>
      </c>
      <c r="G65" s="14">
        <v>1</v>
      </c>
      <c r="H65" s="2">
        <v>1</v>
      </c>
      <c r="I65" s="17">
        <v>1</v>
      </c>
      <c r="J65" s="2">
        <v>1</v>
      </c>
      <c r="K65" s="20">
        <v>1</v>
      </c>
      <c r="L65" s="2"/>
      <c r="M65" s="2">
        <v>1</v>
      </c>
      <c r="N65" s="8">
        <v>1</v>
      </c>
      <c r="O65" s="8">
        <v>1</v>
      </c>
      <c r="P65" s="2">
        <v>1</v>
      </c>
      <c r="Q65" s="2">
        <f t="shared" si="1"/>
        <v>10</v>
      </c>
      <c r="R65" s="2">
        <v>50</v>
      </c>
    </row>
    <row r="66" spans="1:18" x14ac:dyDescent="0.25">
      <c r="A66" s="2">
        <v>61</v>
      </c>
      <c r="B66" s="3" t="s">
        <v>84</v>
      </c>
      <c r="C66" s="3" t="s">
        <v>165</v>
      </c>
      <c r="D66" s="2"/>
      <c r="E66" s="11"/>
      <c r="F66" s="2"/>
      <c r="G66" s="14"/>
      <c r="H66" s="2"/>
      <c r="I66" s="17"/>
      <c r="J66" s="2"/>
      <c r="K66" s="20"/>
      <c r="L66" s="2"/>
      <c r="M66" s="2"/>
      <c r="N66" s="8"/>
      <c r="O66" s="8"/>
      <c r="P66" s="2"/>
      <c r="Q66" s="2">
        <f t="shared" si="1"/>
        <v>0</v>
      </c>
      <c r="R66" s="2"/>
    </row>
    <row r="67" spans="1:18" x14ac:dyDescent="0.25">
      <c r="A67" s="2">
        <v>62</v>
      </c>
      <c r="B67" s="3" t="s">
        <v>85</v>
      </c>
      <c r="C67" s="3" t="s">
        <v>166</v>
      </c>
      <c r="D67" s="2"/>
      <c r="E67" s="11"/>
      <c r="F67" s="2"/>
      <c r="G67" s="14"/>
      <c r="H67" s="2"/>
      <c r="I67" s="17"/>
      <c r="J67" s="2"/>
      <c r="K67" s="20"/>
      <c r="L67" s="2"/>
      <c r="M67" s="2"/>
      <c r="N67" s="8"/>
      <c r="O67" s="8"/>
      <c r="P67" s="2"/>
      <c r="Q67" s="2">
        <f t="shared" si="1"/>
        <v>0</v>
      </c>
      <c r="R67" s="2"/>
    </row>
    <row r="68" spans="1:18" x14ac:dyDescent="0.25">
      <c r="A68" s="2">
        <v>63</v>
      </c>
      <c r="B68" s="3" t="s">
        <v>86</v>
      </c>
      <c r="C68" s="3" t="s">
        <v>167</v>
      </c>
      <c r="D68" s="2"/>
      <c r="E68" s="11">
        <v>1</v>
      </c>
      <c r="F68" s="2">
        <v>1</v>
      </c>
      <c r="G68" s="14"/>
      <c r="H68" s="2">
        <v>1</v>
      </c>
      <c r="I68" s="17"/>
      <c r="J68" s="2">
        <v>1</v>
      </c>
      <c r="K68" s="20">
        <v>1</v>
      </c>
      <c r="L68" s="2">
        <v>1</v>
      </c>
      <c r="M68" s="2">
        <v>1</v>
      </c>
      <c r="N68" s="8">
        <v>1</v>
      </c>
      <c r="O68" s="8">
        <v>1</v>
      </c>
      <c r="P68" s="2">
        <v>1</v>
      </c>
      <c r="Q68" s="2">
        <f t="shared" si="1"/>
        <v>10</v>
      </c>
      <c r="R68" s="2">
        <v>50</v>
      </c>
    </row>
    <row r="69" spans="1:18" x14ac:dyDescent="0.25">
      <c r="A69" s="2">
        <v>64</v>
      </c>
      <c r="B69" s="3" t="s">
        <v>87</v>
      </c>
      <c r="C69" s="3" t="s">
        <v>168</v>
      </c>
      <c r="D69" s="2"/>
      <c r="E69" s="11">
        <v>1</v>
      </c>
      <c r="F69" s="2"/>
      <c r="G69" s="14">
        <v>1</v>
      </c>
      <c r="H69" s="2"/>
      <c r="I69" s="17">
        <v>1</v>
      </c>
      <c r="J69" s="2"/>
      <c r="K69" s="20"/>
      <c r="L69" s="2"/>
      <c r="M69" s="2"/>
      <c r="N69" s="8">
        <v>1</v>
      </c>
      <c r="O69" s="8">
        <v>1</v>
      </c>
      <c r="P69" s="2">
        <v>1</v>
      </c>
      <c r="Q69" s="2">
        <f t="shared" si="1"/>
        <v>6</v>
      </c>
      <c r="R69" s="2">
        <v>30</v>
      </c>
    </row>
    <row r="70" spans="1:18" x14ac:dyDescent="0.25">
      <c r="A70" s="2">
        <v>65</v>
      </c>
      <c r="B70" s="3" t="s">
        <v>88</v>
      </c>
      <c r="C70" s="3" t="s">
        <v>224</v>
      </c>
      <c r="D70" s="2"/>
      <c r="E70" s="11"/>
      <c r="F70" s="2"/>
      <c r="G70" s="14"/>
      <c r="H70" s="2"/>
      <c r="I70" s="17"/>
      <c r="J70" s="2"/>
      <c r="K70" s="20"/>
      <c r="L70" s="2"/>
      <c r="M70" s="2"/>
      <c r="N70" s="8"/>
      <c r="O70" s="8"/>
      <c r="P70" s="2"/>
      <c r="Q70" s="2">
        <f t="shared" ref="Q70" si="2">SUM(D70:P70)</f>
        <v>0</v>
      </c>
      <c r="R70" s="2"/>
    </row>
    <row r="71" spans="1:18" x14ac:dyDescent="0.25">
      <c r="A71" s="2">
        <v>66</v>
      </c>
      <c r="B71" s="3" t="s">
        <v>89</v>
      </c>
      <c r="C71" s="3" t="s">
        <v>225</v>
      </c>
      <c r="D71" s="2"/>
      <c r="E71" s="11"/>
      <c r="F71" s="2"/>
      <c r="G71" s="14"/>
      <c r="H71" s="2"/>
      <c r="I71" s="17"/>
      <c r="J71" s="2"/>
      <c r="K71" s="20"/>
      <c r="L71" s="2"/>
      <c r="M71" s="2"/>
      <c r="N71" s="8"/>
      <c r="O71" s="8"/>
      <c r="P71" s="2"/>
      <c r="Q71" s="2">
        <f t="shared" ref="Q71:Q101" si="3">SUM(D71:P71)</f>
        <v>0</v>
      </c>
      <c r="R71" s="2"/>
    </row>
    <row r="72" spans="1:18" x14ac:dyDescent="0.25">
      <c r="A72" s="2">
        <v>67</v>
      </c>
      <c r="B72" s="3" t="s">
        <v>90</v>
      </c>
      <c r="C72" s="3" t="s">
        <v>169</v>
      </c>
      <c r="D72" s="2"/>
      <c r="E72" s="11"/>
      <c r="F72" s="2">
        <v>1</v>
      </c>
      <c r="G72" s="14">
        <v>1</v>
      </c>
      <c r="H72" s="2">
        <v>1</v>
      </c>
      <c r="I72" s="17">
        <v>1</v>
      </c>
      <c r="J72" s="2"/>
      <c r="K72" s="20">
        <v>1</v>
      </c>
      <c r="L72" s="2">
        <v>1</v>
      </c>
      <c r="M72" s="2"/>
      <c r="N72" s="8"/>
      <c r="O72" s="8"/>
      <c r="P72" s="2"/>
      <c r="Q72" s="2">
        <f t="shared" si="3"/>
        <v>6</v>
      </c>
      <c r="R72" s="2">
        <v>30</v>
      </c>
    </row>
    <row r="73" spans="1:18" x14ac:dyDescent="0.25">
      <c r="A73" s="2">
        <v>68</v>
      </c>
      <c r="B73" s="3" t="s">
        <v>91</v>
      </c>
      <c r="C73" s="3" t="s">
        <v>170</v>
      </c>
      <c r="D73" s="2">
        <v>1</v>
      </c>
      <c r="E73" s="11">
        <v>1</v>
      </c>
      <c r="F73" s="2">
        <v>1</v>
      </c>
      <c r="G73" s="14"/>
      <c r="H73" s="2">
        <v>1</v>
      </c>
      <c r="I73" s="17">
        <v>1</v>
      </c>
      <c r="J73" s="2"/>
      <c r="K73" s="20">
        <v>1</v>
      </c>
      <c r="L73" s="2">
        <v>1</v>
      </c>
      <c r="M73" s="2"/>
      <c r="N73" s="8"/>
      <c r="O73" s="8"/>
      <c r="P73" s="2">
        <v>1</v>
      </c>
      <c r="Q73" s="2">
        <f t="shared" si="3"/>
        <v>8</v>
      </c>
      <c r="R73" s="2">
        <v>40</v>
      </c>
    </row>
    <row r="74" spans="1:18" x14ac:dyDescent="0.25">
      <c r="A74" s="2">
        <v>69</v>
      </c>
      <c r="B74" s="3" t="s">
        <v>92</v>
      </c>
      <c r="C74" s="3" t="s">
        <v>171</v>
      </c>
      <c r="D74" s="2"/>
      <c r="E74" s="11"/>
      <c r="F74" s="2"/>
      <c r="G74" s="14"/>
      <c r="H74" s="2"/>
      <c r="I74" s="17"/>
      <c r="J74" s="2"/>
      <c r="K74" s="20"/>
      <c r="L74" s="2"/>
      <c r="M74" s="2"/>
      <c r="N74" s="8"/>
      <c r="O74" s="8"/>
      <c r="P74" s="2"/>
      <c r="Q74" s="2">
        <f t="shared" si="3"/>
        <v>0</v>
      </c>
      <c r="R74" s="2"/>
    </row>
    <row r="75" spans="1:18" x14ac:dyDescent="0.25">
      <c r="A75" s="2">
        <v>70</v>
      </c>
      <c r="B75" s="3" t="s">
        <v>93</v>
      </c>
      <c r="C75" s="3" t="s">
        <v>172</v>
      </c>
      <c r="D75" s="2"/>
      <c r="E75" s="11"/>
      <c r="F75" s="2"/>
      <c r="G75" s="14"/>
      <c r="H75" s="2"/>
      <c r="I75" s="17"/>
      <c r="J75" s="2"/>
      <c r="K75" s="20"/>
      <c r="L75" s="2"/>
      <c r="M75" s="2"/>
      <c r="N75" s="8"/>
      <c r="O75" s="8"/>
      <c r="P75" s="2"/>
      <c r="Q75" s="2">
        <f t="shared" si="3"/>
        <v>0</v>
      </c>
      <c r="R75" s="2"/>
    </row>
    <row r="76" spans="1:18" x14ac:dyDescent="0.25">
      <c r="A76" s="2">
        <v>71</v>
      </c>
      <c r="B76" s="3" t="s">
        <v>94</v>
      </c>
      <c r="C76" s="3" t="s">
        <v>173</v>
      </c>
      <c r="D76" s="2"/>
      <c r="E76" s="11"/>
      <c r="F76" s="2"/>
      <c r="G76" s="14"/>
      <c r="H76" s="2"/>
      <c r="I76" s="17"/>
      <c r="J76" s="2"/>
      <c r="K76" s="20"/>
      <c r="L76" s="2"/>
      <c r="M76" s="2"/>
      <c r="N76" s="8"/>
      <c r="O76" s="8"/>
      <c r="P76" s="2"/>
      <c r="Q76" s="2">
        <f t="shared" si="3"/>
        <v>0</v>
      </c>
      <c r="R76" s="2"/>
    </row>
    <row r="77" spans="1:18" x14ac:dyDescent="0.25">
      <c r="A77" s="2">
        <v>72</v>
      </c>
      <c r="B77" s="3" t="s">
        <v>95</v>
      </c>
      <c r="C77" s="3" t="s">
        <v>174</v>
      </c>
      <c r="D77" s="2"/>
      <c r="E77" s="11"/>
      <c r="F77" s="2"/>
      <c r="G77" s="14"/>
      <c r="H77" s="2"/>
      <c r="I77" s="17"/>
      <c r="J77" s="2"/>
      <c r="K77" s="20"/>
      <c r="L77" s="2"/>
      <c r="M77" s="2"/>
      <c r="N77" s="8"/>
      <c r="O77" s="8"/>
      <c r="P77" s="2"/>
      <c r="Q77" s="2">
        <f t="shared" si="3"/>
        <v>0</v>
      </c>
      <c r="R77" s="2"/>
    </row>
    <row r="78" spans="1:18" x14ac:dyDescent="0.25">
      <c r="A78" s="2">
        <v>73</v>
      </c>
      <c r="B78" s="3" t="s">
        <v>96</v>
      </c>
      <c r="C78" s="3" t="s">
        <v>175</v>
      </c>
      <c r="D78" s="2"/>
      <c r="E78" s="11"/>
      <c r="F78" s="2"/>
      <c r="G78" s="14"/>
      <c r="H78" s="2"/>
      <c r="I78" s="17"/>
      <c r="J78" s="2"/>
      <c r="K78" s="20"/>
      <c r="L78" s="2"/>
      <c r="M78" s="2"/>
      <c r="N78" s="8"/>
      <c r="O78" s="8"/>
      <c r="P78" s="2"/>
      <c r="Q78" s="2">
        <f t="shared" si="3"/>
        <v>0</v>
      </c>
      <c r="R78" s="2"/>
    </row>
    <row r="79" spans="1:18" x14ac:dyDescent="0.25">
      <c r="A79" s="2">
        <v>74</v>
      </c>
      <c r="B79" s="3" t="s">
        <v>97</v>
      </c>
      <c r="C79" s="3" t="s">
        <v>226</v>
      </c>
      <c r="D79" s="2"/>
      <c r="E79" s="11"/>
      <c r="F79" s="2"/>
      <c r="G79" s="14"/>
      <c r="H79" s="2"/>
      <c r="I79" s="17"/>
      <c r="J79" s="2"/>
      <c r="K79" s="20"/>
      <c r="L79" s="2"/>
      <c r="M79" s="2"/>
      <c r="N79" s="8"/>
      <c r="O79" s="8"/>
      <c r="P79" s="2"/>
      <c r="Q79" s="2">
        <f t="shared" si="3"/>
        <v>0</v>
      </c>
      <c r="R79" s="2"/>
    </row>
    <row r="80" spans="1:18" x14ac:dyDescent="0.25">
      <c r="A80" s="2">
        <v>75</v>
      </c>
      <c r="B80" s="3" t="s">
        <v>98</v>
      </c>
      <c r="C80" s="3" t="s">
        <v>176</v>
      </c>
      <c r="D80" s="2"/>
      <c r="E80" s="11"/>
      <c r="F80" s="2"/>
      <c r="G80" s="14"/>
      <c r="H80" s="2"/>
      <c r="I80" s="17"/>
      <c r="J80" s="2"/>
      <c r="K80" s="20"/>
      <c r="L80" s="2"/>
      <c r="M80" s="2"/>
      <c r="N80" s="8"/>
      <c r="O80" s="8"/>
      <c r="P80" s="2"/>
      <c r="Q80" s="2">
        <f t="shared" si="3"/>
        <v>0</v>
      </c>
      <c r="R80" s="2"/>
    </row>
    <row r="81" spans="1:18" x14ac:dyDescent="0.25">
      <c r="A81" s="2">
        <v>76</v>
      </c>
      <c r="B81" s="3" t="s">
        <v>99</v>
      </c>
      <c r="C81" s="3" t="s">
        <v>177</v>
      </c>
      <c r="D81" s="2"/>
      <c r="E81" s="11"/>
      <c r="F81" s="2"/>
      <c r="G81" s="14"/>
      <c r="H81" s="2"/>
      <c r="I81" s="17"/>
      <c r="J81" s="2"/>
      <c r="K81" s="20"/>
      <c r="L81" s="2"/>
      <c r="M81" s="2"/>
      <c r="N81" s="8"/>
      <c r="O81" s="8"/>
      <c r="P81" s="2"/>
      <c r="Q81" s="2">
        <f t="shared" si="3"/>
        <v>0</v>
      </c>
      <c r="R81" s="2"/>
    </row>
    <row r="82" spans="1:18" x14ac:dyDescent="0.25">
      <c r="A82" s="2">
        <v>77</v>
      </c>
      <c r="B82" s="3" t="s">
        <v>100</v>
      </c>
      <c r="C82" s="3" t="s">
        <v>101</v>
      </c>
      <c r="D82" s="2">
        <v>1</v>
      </c>
      <c r="E82" s="11">
        <v>1</v>
      </c>
      <c r="F82" s="2">
        <v>1</v>
      </c>
      <c r="G82" s="14"/>
      <c r="H82" s="2">
        <v>1</v>
      </c>
      <c r="I82" s="17">
        <v>1</v>
      </c>
      <c r="J82" s="2"/>
      <c r="K82" s="20">
        <v>1</v>
      </c>
      <c r="L82" s="2">
        <v>1</v>
      </c>
      <c r="M82" s="2"/>
      <c r="N82" s="8">
        <v>1</v>
      </c>
      <c r="O82" s="8"/>
      <c r="P82" s="2">
        <v>1</v>
      </c>
      <c r="Q82" s="2">
        <f t="shared" si="3"/>
        <v>9</v>
      </c>
      <c r="R82" s="2">
        <v>40</v>
      </c>
    </row>
    <row r="83" spans="1:18" x14ac:dyDescent="0.25">
      <c r="A83" s="2">
        <v>78</v>
      </c>
      <c r="B83" s="3" t="s">
        <v>102</v>
      </c>
      <c r="C83" s="3" t="s">
        <v>178</v>
      </c>
      <c r="D83" s="2"/>
      <c r="E83" s="11"/>
      <c r="F83" s="2"/>
      <c r="G83" s="14"/>
      <c r="H83" s="2"/>
      <c r="I83" s="17"/>
      <c r="J83" s="2"/>
      <c r="K83" s="20"/>
      <c r="L83" s="2"/>
      <c r="M83" s="2"/>
      <c r="N83" s="8"/>
      <c r="O83" s="8"/>
      <c r="P83" s="2"/>
      <c r="Q83" s="2">
        <f t="shared" si="3"/>
        <v>0</v>
      </c>
      <c r="R83" s="2"/>
    </row>
    <row r="84" spans="1:18" x14ac:dyDescent="0.25">
      <c r="A84" s="2">
        <v>79</v>
      </c>
      <c r="B84" s="3" t="s">
        <v>103</v>
      </c>
      <c r="C84" s="3" t="s">
        <v>179</v>
      </c>
      <c r="D84" s="2"/>
      <c r="E84" s="11">
        <v>1</v>
      </c>
      <c r="F84" s="2"/>
      <c r="G84" s="14"/>
      <c r="H84" s="2">
        <v>1</v>
      </c>
      <c r="I84" s="17">
        <v>1</v>
      </c>
      <c r="J84" s="2"/>
      <c r="K84" s="20"/>
      <c r="L84" s="2">
        <v>1</v>
      </c>
      <c r="M84" s="2">
        <v>1</v>
      </c>
      <c r="N84" s="8"/>
      <c r="O84" s="8">
        <v>1</v>
      </c>
      <c r="P84" s="2">
        <v>1</v>
      </c>
      <c r="Q84" s="2">
        <f t="shared" si="3"/>
        <v>7</v>
      </c>
      <c r="R84" s="2">
        <v>30</v>
      </c>
    </row>
    <row r="85" spans="1:18" x14ac:dyDescent="0.25">
      <c r="A85" s="2">
        <v>80</v>
      </c>
      <c r="B85" s="3" t="s">
        <v>104</v>
      </c>
      <c r="C85" s="3" t="s">
        <v>180</v>
      </c>
      <c r="D85" s="2"/>
      <c r="E85" s="11"/>
      <c r="F85" s="2"/>
      <c r="G85" s="14"/>
      <c r="H85" s="2"/>
      <c r="I85" s="17"/>
      <c r="J85" s="2"/>
      <c r="K85" s="20"/>
      <c r="L85" s="2"/>
      <c r="M85" s="2"/>
      <c r="N85" s="8"/>
      <c r="O85" s="8"/>
      <c r="P85" s="2"/>
      <c r="Q85" s="2">
        <f t="shared" si="3"/>
        <v>0</v>
      </c>
      <c r="R85" s="2"/>
    </row>
    <row r="86" spans="1:18" x14ac:dyDescent="0.25">
      <c r="A86" s="2">
        <v>81</v>
      </c>
      <c r="B86" s="3" t="s">
        <v>105</v>
      </c>
      <c r="C86" s="3" t="s">
        <v>181</v>
      </c>
      <c r="D86" s="2"/>
      <c r="E86" s="11"/>
      <c r="F86" s="2"/>
      <c r="G86" s="14"/>
      <c r="H86" s="2"/>
      <c r="I86" s="17"/>
      <c r="J86" s="2"/>
      <c r="K86" s="20"/>
      <c r="L86" s="2"/>
      <c r="M86" s="2"/>
      <c r="N86" s="8"/>
      <c r="O86" s="8"/>
      <c r="P86" s="2"/>
      <c r="Q86" s="2">
        <f t="shared" si="3"/>
        <v>0</v>
      </c>
      <c r="R86" s="2"/>
    </row>
    <row r="87" spans="1:18" x14ac:dyDescent="0.25">
      <c r="A87" s="2">
        <v>82</v>
      </c>
      <c r="B87" s="3" t="s">
        <v>106</v>
      </c>
      <c r="C87" s="3" t="s">
        <v>107</v>
      </c>
      <c r="D87" s="2"/>
      <c r="E87" s="11"/>
      <c r="F87" s="2"/>
      <c r="G87" s="14"/>
      <c r="H87" s="2"/>
      <c r="I87" s="17"/>
      <c r="J87" s="2"/>
      <c r="K87" s="20"/>
      <c r="L87" s="2"/>
      <c r="M87" s="2"/>
      <c r="N87" s="8"/>
      <c r="O87" s="8"/>
      <c r="P87" s="2"/>
      <c r="Q87" s="2">
        <f t="shared" si="3"/>
        <v>0</v>
      </c>
      <c r="R87" s="2"/>
    </row>
    <row r="88" spans="1:18" x14ac:dyDescent="0.25">
      <c r="A88" s="2">
        <v>83</v>
      </c>
      <c r="B88" s="3" t="s">
        <v>108</v>
      </c>
      <c r="C88" s="3" t="s">
        <v>182</v>
      </c>
      <c r="D88" s="2"/>
      <c r="E88" s="11"/>
      <c r="F88" s="2"/>
      <c r="G88" s="14"/>
      <c r="H88" s="2"/>
      <c r="I88" s="17"/>
      <c r="J88" s="2"/>
      <c r="K88" s="20"/>
      <c r="L88" s="2"/>
      <c r="M88" s="2"/>
      <c r="N88" s="8"/>
      <c r="O88" s="8"/>
      <c r="P88" s="2"/>
      <c r="Q88" s="2">
        <f t="shared" si="3"/>
        <v>0</v>
      </c>
      <c r="R88" s="2"/>
    </row>
    <row r="89" spans="1:18" x14ac:dyDescent="0.25">
      <c r="A89" s="2">
        <v>84</v>
      </c>
      <c r="B89" s="3" t="s">
        <v>109</v>
      </c>
      <c r="C89" s="3" t="s">
        <v>183</v>
      </c>
      <c r="D89" s="2"/>
      <c r="E89" s="11"/>
      <c r="F89" s="2"/>
      <c r="G89" s="14"/>
      <c r="H89" s="2"/>
      <c r="I89" s="17"/>
      <c r="J89" s="2"/>
      <c r="K89" s="20"/>
      <c r="L89" s="2"/>
      <c r="M89" s="2"/>
      <c r="N89" s="8"/>
      <c r="O89" s="8"/>
      <c r="P89" s="2"/>
      <c r="Q89" s="2">
        <f t="shared" si="3"/>
        <v>0</v>
      </c>
      <c r="R89" s="2"/>
    </row>
    <row r="90" spans="1:18" x14ac:dyDescent="0.25">
      <c r="A90" s="2">
        <v>85</v>
      </c>
      <c r="B90" s="3" t="s">
        <v>110</v>
      </c>
      <c r="C90" s="3" t="s">
        <v>184</v>
      </c>
      <c r="D90" s="2"/>
      <c r="E90" s="11"/>
      <c r="F90" s="2"/>
      <c r="G90" s="14"/>
      <c r="H90" s="2"/>
      <c r="I90" s="17"/>
      <c r="J90" s="2"/>
      <c r="K90" s="20"/>
      <c r="L90" s="2"/>
      <c r="M90" s="2"/>
      <c r="N90" s="8"/>
      <c r="O90" s="8"/>
      <c r="P90" s="2"/>
      <c r="Q90" s="2">
        <f t="shared" si="3"/>
        <v>0</v>
      </c>
      <c r="R90" s="2"/>
    </row>
    <row r="91" spans="1:18" x14ac:dyDescent="0.25">
      <c r="A91" s="2">
        <v>86</v>
      </c>
      <c r="B91" s="3" t="s">
        <v>111</v>
      </c>
      <c r="C91" s="3" t="s">
        <v>185</v>
      </c>
      <c r="D91" s="2"/>
      <c r="E91" s="11"/>
      <c r="F91" s="2"/>
      <c r="G91" s="14"/>
      <c r="H91" s="2"/>
      <c r="I91" s="17"/>
      <c r="J91" s="2"/>
      <c r="K91" s="20"/>
      <c r="L91" s="2"/>
      <c r="M91" s="2"/>
      <c r="N91" s="8"/>
      <c r="O91" s="8"/>
      <c r="P91" s="2"/>
      <c r="Q91" s="2">
        <f t="shared" si="3"/>
        <v>0</v>
      </c>
      <c r="R91" s="2"/>
    </row>
    <row r="92" spans="1:18" x14ac:dyDescent="0.25">
      <c r="A92" s="2">
        <v>87</v>
      </c>
      <c r="B92" s="3" t="s">
        <v>112</v>
      </c>
      <c r="C92" s="3" t="s">
        <v>186</v>
      </c>
      <c r="D92" s="2"/>
      <c r="E92" s="11"/>
      <c r="F92" s="2"/>
      <c r="G92" s="14"/>
      <c r="H92" s="2"/>
      <c r="I92" s="17"/>
      <c r="J92" s="2"/>
      <c r="K92" s="20"/>
      <c r="L92" s="2"/>
      <c r="M92" s="2"/>
      <c r="N92" s="8"/>
      <c r="O92" s="8"/>
      <c r="P92" s="2"/>
      <c r="Q92" s="2">
        <f t="shared" si="3"/>
        <v>0</v>
      </c>
      <c r="R92" s="2"/>
    </row>
    <row r="93" spans="1:18" x14ac:dyDescent="0.25">
      <c r="A93" s="2">
        <v>88</v>
      </c>
      <c r="B93" s="3" t="s">
        <v>113</v>
      </c>
      <c r="C93" s="3" t="s">
        <v>114</v>
      </c>
      <c r="D93" s="2"/>
      <c r="E93" s="11"/>
      <c r="F93" s="2"/>
      <c r="G93" s="14"/>
      <c r="H93" s="2"/>
      <c r="I93" s="17"/>
      <c r="J93" s="2"/>
      <c r="K93" s="20"/>
      <c r="L93" s="2"/>
      <c r="M93" s="2"/>
      <c r="N93" s="8"/>
      <c r="O93" s="8"/>
      <c r="P93" s="2"/>
      <c r="Q93" s="2">
        <f t="shared" si="3"/>
        <v>0</v>
      </c>
      <c r="R93" s="2"/>
    </row>
    <row r="94" spans="1:18" x14ac:dyDescent="0.25">
      <c r="A94" s="2">
        <v>89</v>
      </c>
      <c r="B94" s="3" t="s">
        <v>115</v>
      </c>
      <c r="C94" s="3" t="s">
        <v>187</v>
      </c>
      <c r="D94" s="2"/>
      <c r="E94" s="11"/>
      <c r="F94" s="2"/>
      <c r="G94" s="14"/>
      <c r="H94" s="2"/>
      <c r="I94" s="17"/>
      <c r="J94" s="2"/>
      <c r="K94" s="20"/>
      <c r="L94" s="2"/>
      <c r="M94" s="2"/>
      <c r="N94" s="8"/>
      <c r="O94" s="8"/>
      <c r="P94" s="2"/>
      <c r="Q94" s="2">
        <f t="shared" si="3"/>
        <v>0</v>
      </c>
      <c r="R94" s="2"/>
    </row>
    <row r="95" spans="1:18" x14ac:dyDescent="0.25">
      <c r="A95" s="2">
        <v>90</v>
      </c>
      <c r="B95" s="3" t="s">
        <v>116</v>
      </c>
      <c r="C95" s="3" t="s">
        <v>188</v>
      </c>
      <c r="D95" s="2"/>
      <c r="E95" s="11"/>
      <c r="F95" s="2"/>
      <c r="G95" s="14"/>
      <c r="H95" s="2"/>
      <c r="I95" s="17"/>
      <c r="J95" s="2"/>
      <c r="K95" s="20"/>
      <c r="L95" s="2"/>
      <c r="M95" s="2"/>
      <c r="N95" s="8"/>
      <c r="O95" s="8"/>
      <c r="P95" s="2"/>
      <c r="Q95" s="2">
        <f t="shared" si="3"/>
        <v>0</v>
      </c>
      <c r="R95" s="2"/>
    </row>
    <row r="96" spans="1:18" x14ac:dyDescent="0.25">
      <c r="A96" s="2">
        <v>91</v>
      </c>
      <c r="B96" s="3" t="s">
        <v>117</v>
      </c>
      <c r="C96" s="3" t="s">
        <v>189</v>
      </c>
      <c r="D96" s="2"/>
      <c r="E96" s="11"/>
      <c r="F96" s="2"/>
      <c r="G96" s="14"/>
      <c r="H96" s="2"/>
      <c r="I96" s="17"/>
      <c r="J96" s="2"/>
      <c r="K96" s="20"/>
      <c r="L96" s="2"/>
      <c r="M96" s="2"/>
      <c r="N96" s="8"/>
      <c r="O96" s="8"/>
      <c r="P96" s="2"/>
      <c r="Q96" s="2">
        <f t="shared" si="3"/>
        <v>0</v>
      </c>
      <c r="R96" s="2"/>
    </row>
    <row r="97" spans="1:18" x14ac:dyDescent="0.25">
      <c r="A97" s="2">
        <v>92</v>
      </c>
      <c r="B97" s="3" t="s">
        <v>118</v>
      </c>
      <c r="C97" s="3" t="s">
        <v>190</v>
      </c>
      <c r="D97" s="2"/>
      <c r="E97" s="11"/>
      <c r="F97" s="2"/>
      <c r="G97" s="14"/>
      <c r="H97" s="2"/>
      <c r="I97" s="17"/>
      <c r="J97" s="2"/>
      <c r="K97" s="20"/>
      <c r="L97" s="2"/>
      <c r="M97" s="2"/>
      <c r="N97" s="8"/>
      <c r="O97" s="8"/>
      <c r="P97" s="2"/>
      <c r="Q97" s="2">
        <f t="shared" si="3"/>
        <v>0</v>
      </c>
      <c r="R97" s="2"/>
    </row>
    <row r="98" spans="1:18" x14ac:dyDescent="0.25">
      <c r="A98" s="2">
        <v>1</v>
      </c>
      <c r="B98" s="3" t="s">
        <v>119</v>
      </c>
      <c r="C98" s="3" t="s">
        <v>191</v>
      </c>
      <c r="D98" s="2"/>
      <c r="E98" s="11"/>
      <c r="F98" s="2"/>
      <c r="G98" s="14"/>
      <c r="H98" s="2"/>
      <c r="I98" s="17"/>
      <c r="J98" s="2"/>
      <c r="K98" s="20"/>
      <c r="L98" s="2"/>
      <c r="M98" s="2"/>
      <c r="N98" s="8"/>
      <c r="O98" s="8"/>
      <c r="P98" s="2"/>
      <c r="Q98" s="2">
        <f t="shared" si="3"/>
        <v>0</v>
      </c>
      <c r="R98" s="2"/>
    </row>
    <row r="99" spans="1:18" x14ac:dyDescent="0.25">
      <c r="A99" s="2">
        <v>2</v>
      </c>
      <c r="B99" s="3" t="s">
        <v>120</v>
      </c>
      <c r="C99" s="3" t="s">
        <v>192</v>
      </c>
      <c r="D99" s="2"/>
      <c r="E99" s="11"/>
      <c r="F99" s="2"/>
      <c r="G99" s="14"/>
      <c r="H99" s="2"/>
      <c r="I99" s="17"/>
      <c r="J99" s="2"/>
      <c r="K99" s="20"/>
      <c r="L99" s="2"/>
      <c r="M99" s="2"/>
      <c r="N99" s="8"/>
      <c r="O99" s="8"/>
      <c r="P99" s="2"/>
      <c r="Q99" s="2">
        <f t="shared" si="3"/>
        <v>0</v>
      </c>
      <c r="R99" s="2"/>
    </row>
    <row r="100" spans="1:18" x14ac:dyDescent="0.25">
      <c r="A100" s="2">
        <v>3</v>
      </c>
      <c r="B100" s="3" t="s">
        <v>121</v>
      </c>
      <c r="C100" s="3" t="s">
        <v>193</v>
      </c>
      <c r="D100" s="2"/>
      <c r="E100" s="11"/>
      <c r="F100" s="2"/>
      <c r="G100" s="14"/>
      <c r="H100" s="2"/>
      <c r="I100" s="17"/>
      <c r="J100" s="2"/>
      <c r="K100" s="20"/>
      <c r="L100" s="2"/>
      <c r="M100" s="2"/>
      <c r="N100" s="8"/>
      <c r="O100" s="8"/>
      <c r="P100" s="2"/>
      <c r="Q100" s="2">
        <f t="shared" si="3"/>
        <v>0</v>
      </c>
      <c r="R100" s="2"/>
    </row>
    <row r="101" spans="1:18" x14ac:dyDescent="0.25">
      <c r="A101" s="2">
        <v>4</v>
      </c>
      <c r="B101" s="3" t="s">
        <v>122</v>
      </c>
      <c r="C101" s="3" t="s">
        <v>194</v>
      </c>
      <c r="D101" s="2"/>
      <c r="E101" s="11"/>
      <c r="F101" s="2"/>
      <c r="G101" s="14"/>
      <c r="H101" s="2"/>
      <c r="I101" s="17"/>
      <c r="J101" s="2"/>
      <c r="K101" s="20"/>
      <c r="L101" s="2"/>
      <c r="M101" s="2"/>
      <c r="N101" s="8"/>
      <c r="O101" s="8"/>
      <c r="P101" s="2"/>
      <c r="Q101" s="2">
        <f t="shared" si="3"/>
        <v>0</v>
      </c>
      <c r="R101" s="2"/>
    </row>
    <row r="104" spans="1:18" x14ac:dyDescent="0.25">
      <c r="A104" t="s">
        <v>0</v>
      </c>
    </row>
    <row r="105" spans="1:18" x14ac:dyDescent="0.25">
      <c r="A105" t="s">
        <v>1</v>
      </c>
    </row>
    <row r="107" spans="1:18" x14ac:dyDescent="0.25">
      <c r="A107" t="s">
        <v>2</v>
      </c>
      <c r="B107" s="1" t="s">
        <v>3</v>
      </c>
      <c r="C107" s="1" t="s">
        <v>4</v>
      </c>
    </row>
    <row r="108" spans="1:18" x14ac:dyDescent="0.25">
      <c r="A108" s="4" t="s">
        <v>228</v>
      </c>
      <c r="B108" s="5" t="s">
        <v>229</v>
      </c>
      <c r="C108" s="5" t="s">
        <v>230</v>
      </c>
      <c r="D108" s="6" t="s">
        <v>240</v>
      </c>
      <c r="E108" s="10" t="s">
        <v>241</v>
      </c>
      <c r="F108" s="6" t="s">
        <v>242</v>
      </c>
      <c r="G108" s="13" t="s">
        <v>243</v>
      </c>
      <c r="H108" s="6" t="s">
        <v>244</v>
      </c>
      <c r="I108" s="16" t="s">
        <v>245</v>
      </c>
      <c r="J108" s="6" t="s">
        <v>246</v>
      </c>
      <c r="K108" s="19" t="s">
        <v>247</v>
      </c>
      <c r="L108" s="6" t="s">
        <v>248</v>
      </c>
      <c r="M108" s="6" t="s">
        <v>249</v>
      </c>
      <c r="N108" s="6" t="s">
        <v>250</v>
      </c>
      <c r="O108" s="6" t="s">
        <v>251</v>
      </c>
      <c r="P108" s="6" t="s">
        <v>252</v>
      </c>
      <c r="Q108" s="6" t="s">
        <v>253</v>
      </c>
      <c r="R108" s="6" t="s">
        <v>254</v>
      </c>
    </row>
    <row r="109" spans="1:18" x14ac:dyDescent="0.25">
      <c r="A109" s="2">
        <v>1</v>
      </c>
      <c r="B109" s="3" t="s">
        <v>5</v>
      </c>
      <c r="C109" s="3" t="s">
        <v>195</v>
      </c>
      <c r="D109" s="2"/>
      <c r="E109" s="11"/>
      <c r="F109" s="2"/>
      <c r="G109" s="14"/>
      <c r="H109" s="2"/>
      <c r="I109" s="17"/>
      <c r="J109" s="2"/>
      <c r="K109" s="20"/>
      <c r="L109" s="2"/>
      <c r="M109" s="2"/>
      <c r="N109" s="8"/>
      <c r="O109" s="8"/>
      <c r="P109" s="2"/>
      <c r="Q109" s="2">
        <f>SUM(D109:P109)</f>
        <v>0</v>
      </c>
      <c r="R109" s="2"/>
    </row>
    <row r="110" spans="1:18" x14ac:dyDescent="0.25">
      <c r="A110" s="2">
        <v>2</v>
      </c>
      <c r="B110" s="3" t="s">
        <v>6</v>
      </c>
      <c r="C110" s="3" t="s">
        <v>196</v>
      </c>
      <c r="D110" s="2"/>
      <c r="E110" s="11"/>
      <c r="F110" s="2"/>
      <c r="G110" s="14"/>
      <c r="H110" s="2"/>
      <c r="I110" s="17"/>
      <c r="J110" s="2"/>
      <c r="K110" s="20"/>
      <c r="L110" s="2"/>
      <c r="M110" s="2"/>
      <c r="N110" s="8"/>
      <c r="O110" s="8"/>
      <c r="P110" s="2"/>
      <c r="Q110" s="2">
        <f t="shared" ref="Q110:Q130" si="4">SUM(D110:P110)</f>
        <v>0</v>
      </c>
      <c r="R110" s="2"/>
    </row>
    <row r="111" spans="1:18" x14ac:dyDescent="0.25">
      <c r="A111" s="2">
        <v>3</v>
      </c>
      <c r="B111" s="3" t="s">
        <v>7</v>
      </c>
      <c r="C111" s="3" t="s">
        <v>197</v>
      </c>
      <c r="D111" s="2"/>
      <c r="E111" s="11"/>
      <c r="F111" s="2"/>
      <c r="G111" s="14"/>
      <c r="H111" s="2"/>
      <c r="I111" s="17"/>
      <c r="J111" s="2"/>
      <c r="K111" s="20"/>
      <c r="L111" s="2"/>
      <c r="M111" s="2"/>
      <c r="N111" s="8"/>
      <c r="O111" s="8"/>
      <c r="P111" s="2"/>
      <c r="Q111" s="2">
        <f t="shared" si="4"/>
        <v>0</v>
      </c>
      <c r="R111" s="2"/>
    </row>
    <row r="112" spans="1:18" x14ac:dyDescent="0.25">
      <c r="A112" s="2">
        <v>4</v>
      </c>
      <c r="B112" s="3" t="s">
        <v>8</v>
      </c>
      <c r="C112" s="3" t="s">
        <v>198</v>
      </c>
      <c r="D112" s="2">
        <v>1</v>
      </c>
      <c r="E112" s="11">
        <v>1</v>
      </c>
      <c r="F112" s="2">
        <v>1</v>
      </c>
      <c r="G112" s="14">
        <v>1</v>
      </c>
      <c r="H112" s="2">
        <v>1</v>
      </c>
      <c r="I112" s="17">
        <v>1</v>
      </c>
      <c r="J112" s="2">
        <v>1</v>
      </c>
      <c r="K112" s="20">
        <v>1</v>
      </c>
      <c r="L112" s="2">
        <v>1</v>
      </c>
      <c r="M112" s="2">
        <v>1</v>
      </c>
      <c r="N112" s="8">
        <v>1</v>
      </c>
      <c r="O112" s="8">
        <v>1</v>
      </c>
      <c r="P112" s="2">
        <v>1</v>
      </c>
      <c r="Q112" s="2">
        <f t="shared" si="4"/>
        <v>13</v>
      </c>
      <c r="R112" s="2">
        <v>50</v>
      </c>
    </row>
    <row r="113" spans="1:18" x14ac:dyDescent="0.25">
      <c r="A113" s="2">
        <v>5</v>
      </c>
      <c r="B113" s="3" t="s">
        <v>9</v>
      </c>
      <c r="C113" s="3" t="s">
        <v>199</v>
      </c>
      <c r="D113" s="2"/>
      <c r="E113" s="11"/>
      <c r="F113" s="2"/>
      <c r="G113" s="14"/>
      <c r="H113" s="2"/>
      <c r="I113" s="17"/>
      <c r="J113" s="2"/>
      <c r="K113" s="20"/>
      <c r="L113" s="2"/>
      <c r="M113" s="2"/>
      <c r="N113" s="8"/>
      <c r="O113" s="8"/>
      <c r="P113" s="2"/>
      <c r="Q113" s="2">
        <f t="shared" si="4"/>
        <v>0</v>
      </c>
      <c r="R113" s="2"/>
    </row>
    <row r="114" spans="1:18" x14ac:dyDescent="0.25">
      <c r="A114" s="2">
        <v>6</v>
      </c>
      <c r="B114" s="3" t="s">
        <v>10</v>
      </c>
      <c r="C114" s="3" t="s">
        <v>200</v>
      </c>
      <c r="D114" s="2"/>
      <c r="E114" s="11"/>
      <c r="F114" s="2"/>
      <c r="G114" s="14"/>
      <c r="H114" s="2"/>
      <c r="I114" s="17"/>
      <c r="J114" s="2"/>
      <c r="K114" s="20"/>
      <c r="L114" s="2"/>
      <c r="M114" s="2"/>
      <c r="N114" s="8"/>
      <c r="O114" s="8"/>
      <c r="P114" s="2"/>
      <c r="Q114" s="2">
        <f t="shared" si="4"/>
        <v>0</v>
      </c>
      <c r="R114" s="2"/>
    </row>
    <row r="115" spans="1:18" x14ac:dyDescent="0.25">
      <c r="A115" s="2">
        <v>7</v>
      </c>
      <c r="B115" s="3" t="s">
        <v>11</v>
      </c>
      <c r="C115" s="3" t="s">
        <v>201</v>
      </c>
      <c r="D115" s="2"/>
      <c r="E115" s="11"/>
      <c r="F115" s="2"/>
      <c r="G115" s="14"/>
      <c r="H115" s="2"/>
      <c r="I115" s="17"/>
      <c r="J115" s="2"/>
      <c r="K115" s="20"/>
      <c r="L115" s="2"/>
      <c r="M115" s="2"/>
      <c r="N115" s="8"/>
      <c r="O115" s="8"/>
      <c r="P115" s="2"/>
      <c r="Q115" s="2">
        <f t="shared" si="4"/>
        <v>0</v>
      </c>
      <c r="R115" s="2"/>
    </row>
    <row r="116" spans="1:18" x14ac:dyDescent="0.25">
      <c r="A116" s="2">
        <v>8</v>
      </c>
      <c r="B116" s="3" t="s">
        <v>12</v>
      </c>
      <c r="C116" s="3" t="s">
        <v>202</v>
      </c>
      <c r="D116" s="2">
        <v>1</v>
      </c>
      <c r="E116" s="11"/>
      <c r="F116" s="2">
        <v>1</v>
      </c>
      <c r="G116" s="14">
        <v>1</v>
      </c>
      <c r="H116" s="2">
        <v>1</v>
      </c>
      <c r="I116" s="17">
        <v>1</v>
      </c>
      <c r="J116" s="2"/>
      <c r="K116" s="20"/>
      <c r="L116" s="2"/>
      <c r="M116" s="2">
        <v>1</v>
      </c>
      <c r="N116" s="8">
        <v>1</v>
      </c>
      <c r="O116" s="8">
        <v>1</v>
      </c>
      <c r="P116" s="2">
        <v>1</v>
      </c>
      <c r="Q116" s="2">
        <f t="shared" si="4"/>
        <v>9</v>
      </c>
      <c r="R116" s="2">
        <v>40</v>
      </c>
    </row>
    <row r="117" spans="1:18" x14ac:dyDescent="0.25">
      <c r="A117" s="2">
        <v>9</v>
      </c>
      <c r="B117" s="3" t="s">
        <v>13</v>
      </c>
      <c r="C117" s="3" t="s">
        <v>203</v>
      </c>
      <c r="D117" s="2"/>
      <c r="E117" s="11"/>
      <c r="F117" s="2">
        <v>1</v>
      </c>
      <c r="G117" s="14"/>
      <c r="H117" s="2">
        <v>1</v>
      </c>
      <c r="I117" s="17">
        <v>1</v>
      </c>
      <c r="J117" s="2"/>
      <c r="K117" s="20">
        <v>1</v>
      </c>
      <c r="L117" s="2">
        <v>1</v>
      </c>
      <c r="M117" s="2"/>
      <c r="N117" s="8"/>
      <c r="O117" s="8"/>
      <c r="P117" s="2">
        <v>1</v>
      </c>
      <c r="Q117" s="2">
        <f t="shared" si="4"/>
        <v>6</v>
      </c>
      <c r="R117" s="2">
        <v>30</v>
      </c>
    </row>
    <row r="118" spans="1:18" x14ac:dyDescent="0.25">
      <c r="A118" s="2">
        <v>10</v>
      </c>
      <c r="B118" s="3" t="s">
        <v>14</v>
      </c>
      <c r="C118" s="3" t="s">
        <v>204</v>
      </c>
      <c r="D118" s="2"/>
      <c r="E118" s="11"/>
      <c r="F118" s="2"/>
      <c r="G118" s="14"/>
      <c r="H118" s="2"/>
      <c r="I118" s="17"/>
      <c r="J118" s="2"/>
      <c r="K118" s="20"/>
      <c r="L118" s="2"/>
      <c r="M118" s="2"/>
      <c r="N118" s="8"/>
      <c r="O118" s="8">
        <v>1</v>
      </c>
      <c r="P118" s="2">
        <v>1</v>
      </c>
      <c r="Q118" s="2">
        <f t="shared" si="4"/>
        <v>2</v>
      </c>
      <c r="R118" s="2">
        <v>10</v>
      </c>
    </row>
    <row r="119" spans="1:18" x14ac:dyDescent="0.25">
      <c r="A119" s="2">
        <v>11</v>
      </c>
      <c r="B119" s="3" t="s">
        <v>15</v>
      </c>
      <c r="C119" s="3" t="s">
        <v>205</v>
      </c>
      <c r="D119" s="2"/>
      <c r="E119" s="11"/>
      <c r="F119" s="2"/>
      <c r="G119" s="14"/>
      <c r="H119" s="2"/>
      <c r="I119" s="17"/>
      <c r="J119" s="2"/>
      <c r="K119" s="20"/>
      <c r="L119" s="2"/>
      <c r="M119" s="2"/>
      <c r="N119" s="8"/>
      <c r="O119" s="8"/>
      <c r="P119" s="2"/>
      <c r="Q119" s="2">
        <f t="shared" si="4"/>
        <v>0</v>
      </c>
      <c r="R119" s="2"/>
    </row>
    <row r="120" spans="1:18" x14ac:dyDescent="0.25">
      <c r="A120" s="2">
        <v>12</v>
      </c>
      <c r="B120" s="3" t="s">
        <v>16</v>
      </c>
      <c r="C120" s="3" t="s">
        <v>17</v>
      </c>
      <c r="D120" s="2">
        <v>1</v>
      </c>
      <c r="E120" s="11">
        <v>1</v>
      </c>
      <c r="F120" s="2">
        <v>1</v>
      </c>
      <c r="G120" s="14">
        <v>1</v>
      </c>
      <c r="H120" s="2">
        <v>1</v>
      </c>
      <c r="I120" s="17">
        <v>1</v>
      </c>
      <c r="J120" s="2">
        <v>1</v>
      </c>
      <c r="K120" s="20">
        <v>1</v>
      </c>
      <c r="L120" s="2">
        <v>1</v>
      </c>
      <c r="M120" s="2"/>
      <c r="N120" s="8">
        <v>1</v>
      </c>
      <c r="O120" s="8"/>
      <c r="P120" s="2">
        <v>1</v>
      </c>
      <c r="Q120" s="2">
        <f t="shared" si="4"/>
        <v>11</v>
      </c>
      <c r="R120" s="2">
        <v>50</v>
      </c>
    </row>
    <row r="121" spans="1:18" x14ac:dyDescent="0.25">
      <c r="A121" s="2">
        <v>13</v>
      </c>
      <c r="B121" s="3" t="s">
        <v>18</v>
      </c>
      <c r="C121" s="3" t="s">
        <v>206</v>
      </c>
      <c r="D121" s="2"/>
      <c r="E121" s="11"/>
      <c r="F121" s="2"/>
      <c r="G121" s="14"/>
      <c r="H121" s="2"/>
      <c r="I121" s="17"/>
      <c r="J121" s="2"/>
      <c r="K121" s="20"/>
      <c r="L121" s="2"/>
      <c r="M121" s="2"/>
      <c r="N121" s="8"/>
      <c r="O121" s="8"/>
      <c r="P121" s="2"/>
      <c r="Q121" s="2">
        <f t="shared" si="4"/>
        <v>0</v>
      </c>
      <c r="R121" s="2"/>
    </row>
    <row r="122" spans="1:18" x14ac:dyDescent="0.25">
      <c r="A122" s="2">
        <v>14</v>
      </c>
      <c r="B122" s="3" t="s">
        <v>19</v>
      </c>
      <c r="C122" s="3" t="s">
        <v>207</v>
      </c>
      <c r="D122" s="2"/>
      <c r="E122" s="11"/>
      <c r="F122" s="2"/>
      <c r="G122" s="14"/>
      <c r="H122" s="2"/>
      <c r="I122" s="17"/>
      <c r="J122" s="2"/>
      <c r="K122" s="20"/>
      <c r="L122" s="2"/>
      <c r="M122" s="2"/>
      <c r="N122" s="8"/>
      <c r="O122" s="8"/>
      <c r="P122" s="2"/>
      <c r="Q122" s="2">
        <f t="shared" si="4"/>
        <v>0</v>
      </c>
      <c r="R122" s="2"/>
    </row>
    <row r="123" spans="1:18" x14ac:dyDescent="0.25">
      <c r="A123" s="2">
        <v>15</v>
      </c>
      <c r="B123" s="3" t="s">
        <v>20</v>
      </c>
      <c r="C123" s="3" t="s">
        <v>21</v>
      </c>
      <c r="D123" s="2"/>
      <c r="E123" s="11">
        <v>1</v>
      </c>
      <c r="F123" s="2">
        <v>1</v>
      </c>
      <c r="G123" s="14"/>
      <c r="H123" s="2">
        <v>1</v>
      </c>
      <c r="I123" s="17">
        <v>1</v>
      </c>
      <c r="J123" s="2">
        <v>1</v>
      </c>
      <c r="K123" s="20"/>
      <c r="L123" s="2">
        <v>1</v>
      </c>
      <c r="M123" s="2">
        <v>1</v>
      </c>
      <c r="N123" s="8">
        <v>1</v>
      </c>
      <c r="O123" s="8">
        <v>1</v>
      </c>
      <c r="P123" s="2"/>
      <c r="Q123" s="2">
        <f t="shared" si="4"/>
        <v>9</v>
      </c>
      <c r="R123" s="2">
        <v>40</v>
      </c>
    </row>
    <row r="124" spans="1:18" x14ac:dyDescent="0.25">
      <c r="A124" s="2">
        <v>16</v>
      </c>
      <c r="B124" s="3" t="s">
        <v>22</v>
      </c>
      <c r="C124" s="3" t="s">
        <v>208</v>
      </c>
      <c r="D124" s="2"/>
      <c r="E124" s="11"/>
      <c r="F124" s="2"/>
      <c r="G124" s="14"/>
      <c r="H124" s="2"/>
      <c r="I124" s="17"/>
      <c r="J124" s="2"/>
      <c r="K124" s="20"/>
      <c r="L124" s="2"/>
      <c r="M124" s="2"/>
      <c r="N124" s="8"/>
      <c r="O124" s="8"/>
      <c r="P124" s="2"/>
      <c r="Q124" s="2">
        <f t="shared" si="4"/>
        <v>0</v>
      </c>
      <c r="R124" s="2"/>
    </row>
    <row r="125" spans="1:18" x14ac:dyDescent="0.25">
      <c r="A125" s="2">
        <v>17</v>
      </c>
      <c r="B125" s="3" t="s">
        <v>23</v>
      </c>
      <c r="C125" s="3" t="s">
        <v>24</v>
      </c>
      <c r="D125" s="2"/>
      <c r="E125" s="11"/>
      <c r="F125" s="2"/>
      <c r="G125" s="14"/>
      <c r="H125" s="2"/>
      <c r="I125" s="17"/>
      <c r="J125" s="2"/>
      <c r="K125" s="20"/>
      <c r="L125" s="2"/>
      <c r="M125" s="2"/>
      <c r="N125" s="8"/>
      <c r="O125" s="8">
        <v>1</v>
      </c>
      <c r="P125" s="2">
        <v>1</v>
      </c>
      <c r="Q125" s="2">
        <f t="shared" si="4"/>
        <v>2</v>
      </c>
      <c r="R125" s="2">
        <v>10</v>
      </c>
    </row>
    <row r="126" spans="1:18" x14ac:dyDescent="0.25">
      <c r="A126" s="2">
        <v>18</v>
      </c>
      <c r="B126" s="3" t="s">
        <v>25</v>
      </c>
      <c r="C126" s="3" t="s">
        <v>26</v>
      </c>
      <c r="D126" s="2"/>
      <c r="E126" s="11"/>
      <c r="F126" s="2"/>
      <c r="G126" s="14"/>
      <c r="H126" s="2"/>
      <c r="I126" s="17"/>
      <c r="J126" s="2"/>
      <c r="K126" s="20"/>
      <c r="L126" s="2"/>
      <c r="M126" s="2"/>
      <c r="N126" s="8"/>
      <c r="O126" s="8"/>
      <c r="P126" s="2"/>
      <c r="Q126" s="2">
        <f t="shared" si="4"/>
        <v>0</v>
      </c>
      <c r="R126" s="2"/>
    </row>
    <row r="127" spans="1:18" x14ac:dyDescent="0.25">
      <c r="A127" s="2">
        <v>19</v>
      </c>
      <c r="B127" s="3" t="s">
        <v>27</v>
      </c>
      <c r="C127" s="3" t="s">
        <v>209</v>
      </c>
      <c r="D127" s="2"/>
      <c r="E127" s="11"/>
      <c r="F127" s="2"/>
      <c r="G127" s="14"/>
      <c r="H127" s="2"/>
      <c r="I127" s="17"/>
      <c r="J127" s="2"/>
      <c r="K127" s="20"/>
      <c r="L127" s="2"/>
      <c r="M127" s="2"/>
      <c r="N127" s="8"/>
      <c r="O127" s="8"/>
      <c r="P127" s="2"/>
      <c r="Q127" s="2">
        <f t="shared" si="4"/>
        <v>0</v>
      </c>
      <c r="R127" s="2"/>
    </row>
    <row r="128" spans="1:18" x14ac:dyDescent="0.25">
      <c r="A128" s="2">
        <v>20</v>
      </c>
      <c r="B128" s="3" t="s">
        <v>28</v>
      </c>
      <c r="C128" s="3" t="s">
        <v>210</v>
      </c>
      <c r="D128" s="2"/>
      <c r="E128" s="11"/>
      <c r="F128" s="2"/>
      <c r="G128" s="14"/>
      <c r="H128" s="2"/>
      <c r="I128" s="17"/>
      <c r="J128" s="2"/>
      <c r="K128" s="20"/>
      <c r="L128" s="2"/>
      <c r="M128" s="2"/>
      <c r="N128" s="8"/>
      <c r="O128" s="8"/>
      <c r="P128" s="2"/>
      <c r="Q128" s="2">
        <f t="shared" si="4"/>
        <v>0</v>
      </c>
      <c r="R128" s="2"/>
    </row>
    <row r="129" spans="1:18" x14ac:dyDescent="0.25">
      <c r="A129" s="2">
        <v>21</v>
      </c>
      <c r="B129" s="3" t="s">
        <v>29</v>
      </c>
      <c r="C129" s="3" t="s">
        <v>227</v>
      </c>
      <c r="D129" s="2"/>
      <c r="E129" s="11"/>
      <c r="F129" s="2"/>
      <c r="G129" s="14"/>
      <c r="H129" s="2"/>
      <c r="I129" s="17"/>
      <c r="J129" s="2"/>
      <c r="K129" s="20"/>
      <c r="L129" s="2"/>
      <c r="M129" s="2"/>
      <c r="N129" s="8"/>
      <c r="O129" s="8"/>
      <c r="P129" s="2"/>
      <c r="Q129" s="2">
        <f t="shared" si="4"/>
        <v>0</v>
      </c>
      <c r="R129" s="2"/>
    </row>
    <row r="130" spans="1:18" x14ac:dyDescent="0.25">
      <c r="A130" s="2">
        <v>22</v>
      </c>
      <c r="B130" s="3" t="s">
        <v>30</v>
      </c>
      <c r="C130" s="3" t="s">
        <v>211</v>
      </c>
      <c r="D130" s="2"/>
      <c r="E130" s="11"/>
      <c r="F130" s="2"/>
      <c r="G130" s="14"/>
      <c r="H130" s="2"/>
      <c r="I130" s="17"/>
      <c r="J130" s="2"/>
      <c r="K130" s="20"/>
      <c r="L130" s="2"/>
      <c r="M130" s="2"/>
      <c r="N130" s="8"/>
      <c r="O130" s="8"/>
      <c r="P130" s="2"/>
      <c r="Q130" s="2">
        <f t="shared" si="4"/>
        <v>0</v>
      </c>
      <c r="R130" s="2"/>
    </row>
  </sheetData>
  <autoFilter ref="A5:R10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selection activeCell="E90" sqref="E90"/>
    </sheetView>
  </sheetViews>
  <sheetFormatPr defaultRowHeight="15" x14ac:dyDescent="0.25"/>
  <cols>
    <col min="2" max="2" width="13.42578125" style="1" customWidth="1"/>
    <col min="3" max="3" width="18.7109375" style="1" bestFit="1" customWidth="1"/>
    <col min="4" max="4" width="19.28515625" customWidth="1"/>
    <col min="5" max="5" width="11.85546875" bestFit="1" customWidth="1"/>
    <col min="6" max="6" width="7.7109375" customWidth="1"/>
    <col min="7" max="7" width="9.85546875" bestFit="1" customWidth="1"/>
  </cols>
  <sheetData>
    <row r="1" spans="1:7" x14ac:dyDescent="0.25">
      <c r="A1" t="s">
        <v>0</v>
      </c>
    </row>
    <row r="2" spans="1:7" x14ac:dyDescent="0.25">
      <c r="A2" t="s">
        <v>31</v>
      </c>
    </row>
    <row r="4" spans="1:7" x14ac:dyDescent="0.25">
      <c r="A4" t="s">
        <v>2</v>
      </c>
      <c r="B4" s="1" t="s">
        <v>3</v>
      </c>
      <c r="C4" s="1" t="s">
        <v>4</v>
      </c>
    </row>
    <row r="5" spans="1:7" x14ac:dyDescent="0.25">
      <c r="A5" s="4" t="s">
        <v>228</v>
      </c>
      <c r="B5" s="5" t="s">
        <v>229</v>
      </c>
      <c r="C5" s="5" t="s">
        <v>230</v>
      </c>
      <c r="D5" s="4" t="s">
        <v>239</v>
      </c>
      <c r="E5" s="4" t="s">
        <v>236</v>
      </c>
      <c r="F5" s="4" t="s">
        <v>237</v>
      </c>
      <c r="G5" s="4" t="s">
        <v>238</v>
      </c>
    </row>
    <row r="6" spans="1:7" x14ac:dyDescent="0.25">
      <c r="A6" s="2">
        <v>1</v>
      </c>
      <c r="B6" s="3" t="s">
        <v>32</v>
      </c>
      <c r="C6" s="3" t="s">
        <v>123</v>
      </c>
      <c r="D6" s="2">
        <v>25</v>
      </c>
      <c r="E6" s="2"/>
      <c r="F6" s="2"/>
      <c r="G6" s="2"/>
    </row>
    <row r="7" spans="1:7" x14ac:dyDescent="0.25">
      <c r="A7" s="2">
        <v>2</v>
      </c>
      <c r="B7" s="3" t="s">
        <v>33</v>
      </c>
      <c r="C7" s="3" t="s">
        <v>34</v>
      </c>
      <c r="D7" s="2">
        <v>25</v>
      </c>
      <c r="E7" s="2"/>
      <c r="F7" s="2"/>
      <c r="G7" s="2"/>
    </row>
    <row r="8" spans="1:7" x14ac:dyDescent="0.25">
      <c r="A8" s="2">
        <v>3</v>
      </c>
      <c r="B8" s="3" t="s">
        <v>35</v>
      </c>
      <c r="C8" s="3" t="s">
        <v>124</v>
      </c>
      <c r="D8" s="2">
        <v>22</v>
      </c>
      <c r="E8" s="2"/>
      <c r="F8" s="2"/>
      <c r="G8" s="2"/>
    </row>
    <row r="9" spans="1:7" x14ac:dyDescent="0.25">
      <c r="A9" s="2">
        <v>4</v>
      </c>
      <c r="B9" s="3" t="s">
        <v>5</v>
      </c>
      <c r="C9" s="3" t="s">
        <v>125</v>
      </c>
      <c r="D9" s="2">
        <v>25</v>
      </c>
      <c r="E9" s="2"/>
      <c r="F9" s="2"/>
      <c r="G9" s="2"/>
    </row>
    <row r="10" spans="1:7" x14ac:dyDescent="0.25">
      <c r="A10" s="2">
        <v>5</v>
      </c>
      <c r="B10" s="3" t="s">
        <v>36</v>
      </c>
      <c r="C10" s="3" t="s">
        <v>126</v>
      </c>
      <c r="D10" s="2">
        <v>25</v>
      </c>
      <c r="E10" s="2"/>
      <c r="F10" s="2"/>
      <c r="G10" s="2"/>
    </row>
    <row r="11" spans="1:7" x14ac:dyDescent="0.25">
      <c r="A11" s="2">
        <v>6</v>
      </c>
      <c r="B11" s="3" t="s">
        <v>37</v>
      </c>
      <c r="C11" s="3" t="s">
        <v>127</v>
      </c>
      <c r="D11" s="2">
        <v>25</v>
      </c>
      <c r="E11" s="2"/>
      <c r="F11" s="2"/>
      <c r="G11" s="2"/>
    </row>
    <row r="12" spans="1:7" x14ac:dyDescent="0.25">
      <c r="A12" s="2">
        <v>7</v>
      </c>
      <c r="B12" s="3" t="s">
        <v>6</v>
      </c>
      <c r="C12" s="3" t="s">
        <v>212</v>
      </c>
      <c r="D12" s="2">
        <v>22</v>
      </c>
      <c r="E12" s="2"/>
      <c r="F12" s="2"/>
      <c r="G12" s="2"/>
    </row>
    <row r="13" spans="1:7" x14ac:dyDescent="0.25">
      <c r="A13" s="2">
        <v>8</v>
      </c>
      <c r="B13" s="3" t="s">
        <v>7</v>
      </c>
      <c r="C13" s="3" t="s">
        <v>128</v>
      </c>
      <c r="D13" s="2">
        <v>25</v>
      </c>
      <c r="E13" s="2"/>
      <c r="F13" s="2"/>
      <c r="G13" s="2"/>
    </row>
    <row r="14" spans="1:7" x14ac:dyDescent="0.25">
      <c r="A14" s="2">
        <v>9</v>
      </c>
      <c r="B14" s="3" t="s">
        <v>38</v>
      </c>
      <c r="C14" s="3" t="s">
        <v>39</v>
      </c>
      <c r="D14" s="2">
        <v>25</v>
      </c>
      <c r="E14" s="2"/>
      <c r="F14" s="2"/>
      <c r="G14" s="2"/>
    </row>
    <row r="15" spans="1:7" x14ac:dyDescent="0.25">
      <c r="A15" s="2">
        <v>10</v>
      </c>
      <c r="B15" s="3" t="s">
        <v>8</v>
      </c>
      <c r="C15" s="3" t="s">
        <v>129</v>
      </c>
      <c r="D15" s="2"/>
      <c r="E15" s="2"/>
      <c r="F15" s="2"/>
      <c r="G15" s="2"/>
    </row>
    <row r="16" spans="1:7" x14ac:dyDescent="0.25">
      <c r="A16" s="2">
        <v>11</v>
      </c>
      <c r="B16" s="3" t="s">
        <v>40</v>
      </c>
      <c r="C16" s="3" t="s">
        <v>41</v>
      </c>
      <c r="D16" s="2"/>
      <c r="E16" s="2"/>
      <c r="F16" s="2"/>
      <c r="G16" s="2"/>
    </row>
    <row r="17" spans="1:7" x14ac:dyDescent="0.25">
      <c r="A17" s="2">
        <v>12</v>
      </c>
      <c r="B17" s="3" t="s">
        <v>42</v>
      </c>
      <c r="C17" s="3" t="s">
        <v>130</v>
      </c>
      <c r="D17" s="2">
        <v>13</v>
      </c>
      <c r="E17" s="2"/>
      <c r="F17" s="2"/>
      <c r="G17" s="2"/>
    </row>
    <row r="18" spans="1:7" x14ac:dyDescent="0.25">
      <c r="A18" s="2">
        <v>13</v>
      </c>
      <c r="B18" s="3" t="s">
        <v>9</v>
      </c>
      <c r="C18" s="3" t="s">
        <v>131</v>
      </c>
      <c r="D18" s="2">
        <v>20</v>
      </c>
      <c r="E18" s="2"/>
      <c r="F18" s="2"/>
      <c r="G18" s="2"/>
    </row>
    <row r="19" spans="1:7" x14ac:dyDescent="0.25">
      <c r="A19" s="2">
        <v>14</v>
      </c>
      <c r="B19" s="3" t="s">
        <v>11</v>
      </c>
      <c r="C19" s="3" t="s">
        <v>132</v>
      </c>
      <c r="D19" s="2">
        <v>25</v>
      </c>
      <c r="E19" s="2"/>
      <c r="F19" s="2"/>
      <c r="G19" s="2"/>
    </row>
    <row r="20" spans="1:7" x14ac:dyDescent="0.25">
      <c r="A20" s="2">
        <v>15</v>
      </c>
      <c r="B20" s="3" t="s">
        <v>43</v>
      </c>
      <c r="C20" s="3" t="s">
        <v>133</v>
      </c>
      <c r="D20" s="2">
        <v>25</v>
      </c>
      <c r="E20" s="2"/>
      <c r="F20" s="2"/>
      <c r="G20" s="2"/>
    </row>
    <row r="21" spans="1:7" x14ac:dyDescent="0.25">
      <c r="A21" s="2">
        <v>16</v>
      </c>
      <c r="B21" s="3" t="s">
        <v>44</v>
      </c>
      <c r="C21" s="3" t="s">
        <v>134</v>
      </c>
      <c r="D21" s="2">
        <v>15</v>
      </c>
      <c r="E21" s="2"/>
      <c r="F21" s="2"/>
      <c r="G21" s="2"/>
    </row>
    <row r="22" spans="1:7" x14ac:dyDescent="0.25">
      <c r="A22" s="2">
        <v>17</v>
      </c>
      <c r="B22" s="3" t="s">
        <v>45</v>
      </c>
      <c r="C22" s="3" t="s">
        <v>135</v>
      </c>
      <c r="D22" s="2">
        <v>25</v>
      </c>
      <c r="E22" s="2"/>
      <c r="F22" s="2"/>
      <c r="G22" s="2"/>
    </row>
    <row r="23" spans="1:7" x14ac:dyDescent="0.25">
      <c r="A23" s="2">
        <v>18</v>
      </c>
      <c r="B23" s="3" t="s">
        <v>12</v>
      </c>
      <c r="C23" s="3" t="s">
        <v>213</v>
      </c>
      <c r="D23" s="2">
        <v>20</v>
      </c>
      <c r="E23" s="2"/>
      <c r="F23" s="2"/>
      <c r="G23" s="2"/>
    </row>
    <row r="24" spans="1:7" x14ac:dyDescent="0.25">
      <c r="A24" s="2">
        <v>19</v>
      </c>
      <c r="B24" s="3" t="s">
        <v>13</v>
      </c>
      <c r="C24" s="3" t="s">
        <v>136</v>
      </c>
      <c r="D24" s="2">
        <v>25</v>
      </c>
      <c r="E24" s="2"/>
      <c r="F24" s="2"/>
      <c r="G24" s="2"/>
    </row>
    <row r="25" spans="1:7" x14ac:dyDescent="0.25">
      <c r="A25" s="2">
        <v>20</v>
      </c>
      <c r="B25" s="3" t="s">
        <v>14</v>
      </c>
      <c r="C25" s="3" t="s">
        <v>137</v>
      </c>
      <c r="D25" s="2">
        <v>25</v>
      </c>
      <c r="E25" s="2"/>
      <c r="F25" s="2"/>
      <c r="G25" s="2"/>
    </row>
    <row r="26" spans="1:7" x14ac:dyDescent="0.25">
      <c r="A26" s="2">
        <v>21</v>
      </c>
      <c r="B26" s="3" t="s">
        <v>15</v>
      </c>
      <c r="C26" s="3" t="s">
        <v>138</v>
      </c>
      <c r="D26" s="2">
        <v>22</v>
      </c>
      <c r="E26" s="2"/>
      <c r="F26" s="2"/>
      <c r="G26" s="2"/>
    </row>
    <row r="27" spans="1:7" x14ac:dyDescent="0.25">
      <c r="A27" s="2">
        <v>22</v>
      </c>
      <c r="B27" s="3" t="s">
        <v>46</v>
      </c>
      <c r="C27" s="3" t="s">
        <v>214</v>
      </c>
      <c r="D27" s="2">
        <v>18</v>
      </c>
      <c r="E27" s="2"/>
      <c r="F27" s="2"/>
      <c r="G27" s="2"/>
    </row>
    <row r="28" spans="1:7" x14ac:dyDescent="0.25">
      <c r="A28" s="2">
        <v>23</v>
      </c>
      <c r="B28" s="3" t="s">
        <v>16</v>
      </c>
      <c r="C28" s="3" t="s">
        <v>139</v>
      </c>
      <c r="D28" s="2">
        <v>18</v>
      </c>
      <c r="E28" s="2"/>
      <c r="F28" s="2"/>
      <c r="G28" s="2"/>
    </row>
    <row r="29" spans="1:7" x14ac:dyDescent="0.25">
      <c r="A29" s="2">
        <v>24</v>
      </c>
      <c r="B29" s="3" t="s">
        <v>47</v>
      </c>
      <c r="C29" s="3" t="s">
        <v>140</v>
      </c>
      <c r="D29" s="2">
        <v>22</v>
      </c>
      <c r="E29" s="2"/>
      <c r="F29" s="2"/>
      <c r="G29" s="2"/>
    </row>
    <row r="30" spans="1:7" x14ac:dyDescent="0.25">
      <c r="A30" s="2">
        <v>25</v>
      </c>
      <c r="B30" s="3" t="s">
        <v>48</v>
      </c>
      <c r="C30" s="3" t="s">
        <v>141</v>
      </c>
      <c r="D30" s="2">
        <v>23</v>
      </c>
      <c r="E30" s="2"/>
      <c r="F30" s="2"/>
      <c r="G30" s="2"/>
    </row>
    <row r="31" spans="1:7" x14ac:dyDescent="0.25">
      <c r="A31" s="2">
        <v>26</v>
      </c>
      <c r="B31" s="3" t="s">
        <v>18</v>
      </c>
      <c r="C31" s="3" t="s">
        <v>128</v>
      </c>
      <c r="D31" s="2">
        <v>20</v>
      </c>
      <c r="E31" s="2"/>
      <c r="F31" s="2"/>
      <c r="G31" s="2"/>
    </row>
    <row r="32" spans="1:7" x14ac:dyDescent="0.25">
      <c r="A32" s="2">
        <v>27</v>
      </c>
      <c r="B32" s="3" t="s">
        <v>49</v>
      </c>
      <c r="C32" s="3" t="s">
        <v>50</v>
      </c>
      <c r="D32" s="2">
        <v>23</v>
      </c>
      <c r="E32" s="2"/>
      <c r="F32" s="2"/>
      <c r="G32" s="2"/>
    </row>
    <row r="33" spans="1:7" x14ac:dyDescent="0.25">
      <c r="A33" s="2">
        <v>28</v>
      </c>
      <c r="B33" s="3" t="s">
        <v>51</v>
      </c>
      <c r="C33" s="3" t="s">
        <v>215</v>
      </c>
      <c r="D33" s="2">
        <v>25</v>
      </c>
      <c r="E33" s="2"/>
      <c r="F33" s="2"/>
      <c r="G33" s="2"/>
    </row>
    <row r="34" spans="1:7" x14ac:dyDescent="0.25">
      <c r="A34" s="2">
        <v>29</v>
      </c>
      <c r="B34" s="3" t="s">
        <v>52</v>
      </c>
      <c r="C34" s="3" t="s">
        <v>53</v>
      </c>
      <c r="D34" s="2"/>
      <c r="E34" s="2"/>
      <c r="F34" s="2"/>
      <c r="G34" s="2"/>
    </row>
    <row r="35" spans="1:7" x14ac:dyDescent="0.25">
      <c r="A35" s="2">
        <v>30</v>
      </c>
      <c r="B35" s="3" t="s">
        <v>54</v>
      </c>
      <c r="C35" s="3" t="s">
        <v>142</v>
      </c>
      <c r="D35" s="2">
        <v>20</v>
      </c>
      <c r="E35" s="2"/>
      <c r="F35" s="2"/>
      <c r="G35" s="2"/>
    </row>
    <row r="36" spans="1:7" x14ac:dyDescent="0.25">
      <c r="A36" s="2">
        <v>31</v>
      </c>
      <c r="B36" s="3" t="s">
        <v>55</v>
      </c>
      <c r="C36" s="3" t="s">
        <v>143</v>
      </c>
      <c r="D36" s="2">
        <v>25</v>
      </c>
      <c r="E36" s="2"/>
      <c r="F36" s="2"/>
      <c r="G36" s="2"/>
    </row>
    <row r="37" spans="1:7" x14ac:dyDescent="0.25">
      <c r="A37" s="2">
        <v>32</v>
      </c>
      <c r="B37" s="3" t="s">
        <v>56</v>
      </c>
      <c r="C37" s="3" t="s">
        <v>144</v>
      </c>
      <c r="D37" s="2">
        <v>25</v>
      </c>
      <c r="E37" s="2"/>
      <c r="F37" s="2"/>
      <c r="G37" s="2"/>
    </row>
    <row r="38" spans="1:7" x14ac:dyDescent="0.25">
      <c r="A38" s="2">
        <v>33</v>
      </c>
      <c r="B38" s="3" t="s">
        <v>57</v>
      </c>
      <c r="C38" s="3" t="s">
        <v>145</v>
      </c>
      <c r="D38" s="2">
        <v>15</v>
      </c>
      <c r="E38" s="2"/>
      <c r="F38" s="2"/>
      <c r="G38" s="2"/>
    </row>
    <row r="39" spans="1:7" x14ac:dyDescent="0.25">
      <c r="A39" s="2">
        <v>34</v>
      </c>
      <c r="B39" s="3" t="s">
        <v>58</v>
      </c>
      <c r="C39" s="3" t="s">
        <v>146</v>
      </c>
      <c r="D39" s="2">
        <v>23</v>
      </c>
      <c r="E39" s="2"/>
      <c r="F39" s="2"/>
      <c r="G39" s="2"/>
    </row>
    <row r="40" spans="1:7" x14ac:dyDescent="0.25">
      <c r="A40" s="2">
        <v>35</v>
      </c>
      <c r="B40" s="3" t="s">
        <v>22</v>
      </c>
      <c r="C40" s="3" t="s">
        <v>216</v>
      </c>
      <c r="D40" s="2">
        <v>20</v>
      </c>
      <c r="E40" s="2"/>
      <c r="F40" s="2"/>
      <c r="G40" s="2"/>
    </row>
    <row r="41" spans="1:7" x14ac:dyDescent="0.25">
      <c r="A41" s="2">
        <v>36</v>
      </c>
      <c r="B41" s="3" t="s">
        <v>59</v>
      </c>
      <c r="C41" s="3" t="s">
        <v>147</v>
      </c>
      <c r="D41" s="2">
        <v>25</v>
      </c>
      <c r="E41" s="2"/>
      <c r="F41" s="2"/>
      <c r="G41" s="2"/>
    </row>
    <row r="42" spans="1:7" x14ac:dyDescent="0.25">
      <c r="A42" s="2">
        <v>37</v>
      </c>
      <c r="B42" s="3" t="s">
        <v>60</v>
      </c>
      <c r="C42" s="3" t="s">
        <v>148</v>
      </c>
      <c r="D42" s="2">
        <v>18</v>
      </c>
      <c r="E42" s="2"/>
      <c r="F42" s="2"/>
      <c r="G42" s="2"/>
    </row>
    <row r="43" spans="1:7" x14ac:dyDescent="0.25">
      <c r="A43" s="2">
        <v>38</v>
      </c>
      <c r="B43" s="3" t="s">
        <v>61</v>
      </c>
      <c r="C43" s="3" t="s">
        <v>217</v>
      </c>
      <c r="D43" s="2">
        <v>23</v>
      </c>
      <c r="E43" s="2"/>
      <c r="F43" s="2"/>
      <c r="G43" s="2"/>
    </row>
    <row r="44" spans="1:7" x14ac:dyDescent="0.25">
      <c r="A44" s="2">
        <v>39</v>
      </c>
      <c r="B44" s="3" t="s">
        <v>62</v>
      </c>
      <c r="C44" s="3" t="s">
        <v>218</v>
      </c>
      <c r="D44" s="2">
        <v>25</v>
      </c>
      <c r="E44" s="2"/>
      <c r="F44" s="2"/>
      <c r="G44" s="2"/>
    </row>
    <row r="45" spans="1:7" x14ac:dyDescent="0.25">
      <c r="A45" s="2">
        <v>40</v>
      </c>
      <c r="B45" s="3" t="s">
        <v>63</v>
      </c>
      <c r="C45" s="3" t="s">
        <v>149</v>
      </c>
      <c r="D45" s="2">
        <v>25</v>
      </c>
      <c r="E45" s="2"/>
      <c r="F45" s="2"/>
      <c r="G45" s="2"/>
    </row>
    <row r="46" spans="1:7" x14ac:dyDescent="0.25">
      <c r="A46" s="2">
        <v>41</v>
      </c>
      <c r="B46" s="3" t="s">
        <v>64</v>
      </c>
      <c r="C46" s="3" t="s">
        <v>150</v>
      </c>
      <c r="D46" s="2"/>
      <c r="E46" s="2"/>
      <c r="F46" s="2"/>
      <c r="G46" s="2"/>
    </row>
    <row r="47" spans="1:7" x14ac:dyDescent="0.25">
      <c r="A47" s="2">
        <v>42</v>
      </c>
      <c r="B47" s="3" t="s">
        <v>65</v>
      </c>
      <c r="C47" s="3" t="s">
        <v>151</v>
      </c>
      <c r="D47" s="2">
        <v>25</v>
      </c>
      <c r="E47" s="2"/>
      <c r="F47" s="2"/>
      <c r="G47" s="2"/>
    </row>
    <row r="48" spans="1:7" x14ac:dyDescent="0.25">
      <c r="A48" s="2">
        <v>43</v>
      </c>
      <c r="B48" s="3" t="s">
        <v>66</v>
      </c>
      <c r="C48" s="3" t="s">
        <v>152</v>
      </c>
      <c r="D48" s="2">
        <v>22</v>
      </c>
      <c r="E48" s="2"/>
      <c r="F48" s="2"/>
      <c r="G48" s="2"/>
    </row>
    <row r="49" spans="1:7" x14ac:dyDescent="0.25">
      <c r="A49" s="2">
        <v>44</v>
      </c>
      <c r="B49" s="3" t="s">
        <v>67</v>
      </c>
      <c r="C49" s="3" t="s">
        <v>153</v>
      </c>
      <c r="D49" s="2">
        <v>25</v>
      </c>
      <c r="E49" s="2"/>
      <c r="F49" s="2"/>
      <c r="G49" s="2"/>
    </row>
    <row r="50" spans="1:7" x14ac:dyDescent="0.25">
      <c r="A50" s="2">
        <v>45</v>
      </c>
      <c r="B50" s="3" t="s">
        <v>68</v>
      </c>
      <c r="C50" s="3" t="s">
        <v>219</v>
      </c>
      <c r="D50" s="2">
        <v>22</v>
      </c>
      <c r="E50" s="2"/>
      <c r="F50" s="2"/>
      <c r="G50" s="2"/>
    </row>
    <row r="51" spans="1:7" x14ac:dyDescent="0.25">
      <c r="A51" s="2">
        <v>46</v>
      </c>
      <c r="B51" s="3" t="s">
        <v>69</v>
      </c>
      <c r="C51" s="3" t="s">
        <v>220</v>
      </c>
      <c r="D51" s="2">
        <v>23</v>
      </c>
      <c r="E51" s="2"/>
      <c r="F51" s="2"/>
      <c r="G51" s="2"/>
    </row>
    <row r="52" spans="1:7" x14ac:dyDescent="0.25">
      <c r="A52" s="2">
        <v>47</v>
      </c>
      <c r="B52" s="3" t="s">
        <v>70</v>
      </c>
      <c r="C52" s="3" t="s">
        <v>154</v>
      </c>
      <c r="D52" s="2">
        <v>25</v>
      </c>
      <c r="E52" s="2"/>
      <c r="F52" s="2"/>
      <c r="G52" s="2"/>
    </row>
    <row r="53" spans="1:7" x14ac:dyDescent="0.25">
      <c r="A53" s="2">
        <v>48</v>
      </c>
      <c r="B53" s="3" t="s">
        <v>71</v>
      </c>
      <c r="C53" s="3" t="s">
        <v>221</v>
      </c>
      <c r="D53" s="2">
        <v>25</v>
      </c>
      <c r="E53" s="2"/>
      <c r="F53" s="2"/>
      <c r="G53" s="2"/>
    </row>
    <row r="54" spans="1:7" x14ac:dyDescent="0.25">
      <c r="A54" s="2">
        <v>49</v>
      </c>
      <c r="B54" s="3" t="s">
        <v>72</v>
      </c>
      <c r="C54" s="3" t="s">
        <v>155</v>
      </c>
      <c r="D54" s="2">
        <v>18</v>
      </c>
      <c r="E54" s="2"/>
      <c r="F54" s="2"/>
      <c r="G54" s="2"/>
    </row>
    <row r="55" spans="1:7" x14ac:dyDescent="0.25">
      <c r="A55" s="2">
        <v>50</v>
      </c>
      <c r="B55" s="3" t="s">
        <v>73</v>
      </c>
      <c r="C55" s="3" t="s">
        <v>222</v>
      </c>
      <c r="D55" s="2">
        <v>20</v>
      </c>
      <c r="E55" s="2"/>
      <c r="F55" s="2"/>
      <c r="G55" s="2"/>
    </row>
    <row r="56" spans="1:7" x14ac:dyDescent="0.25">
      <c r="A56" s="2">
        <v>51</v>
      </c>
      <c r="B56" s="3" t="s">
        <v>74</v>
      </c>
      <c r="C56" s="3" t="s">
        <v>156</v>
      </c>
      <c r="D56" s="2">
        <v>25</v>
      </c>
      <c r="E56" s="2"/>
      <c r="F56" s="2"/>
      <c r="G56" s="2"/>
    </row>
    <row r="57" spans="1:7" x14ac:dyDescent="0.25">
      <c r="A57" s="2">
        <v>52</v>
      </c>
      <c r="B57" s="3" t="s">
        <v>75</v>
      </c>
      <c r="C57" s="3" t="s">
        <v>157</v>
      </c>
      <c r="D57" s="2">
        <v>25</v>
      </c>
      <c r="E57" s="2"/>
      <c r="F57" s="2"/>
      <c r="G57" s="2"/>
    </row>
    <row r="58" spans="1:7" x14ac:dyDescent="0.25">
      <c r="A58" s="2">
        <v>53</v>
      </c>
      <c r="B58" s="3" t="s">
        <v>76</v>
      </c>
      <c r="C58" s="3" t="s">
        <v>223</v>
      </c>
      <c r="D58" s="2"/>
      <c r="E58" s="2"/>
      <c r="F58" s="2"/>
      <c r="G58" s="2"/>
    </row>
    <row r="59" spans="1:7" x14ac:dyDescent="0.25">
      <c r="A59" s="2">
        <v>54</v>
      </c>
      <c r="B59" s="3" t="s">
        <v>77</v>
      </c>
      <c r="C59" s="3" t="s">
        <v>158</v>
      </c>
      <c r="D59" s="2">
        <v>25</v>
      </c>
      <c r="E59" s="2"/>
      <c r="F59" s="2"/>
      <c r="G59" s="2"/>
    </row>
    <row r="60" spans="1:7" x14ac:dyDescent="0.25">
      <c r="A60" s="2">
        <v>55</v>
      </c>
      <c r="B60" s="3" t="s">
        <v>78</v>
      </c>
      <c r="C60" s="3" t="s">
        <v>159</v>
      </c>
      <c r="D60" s="2">
        <v>23</v>
      </c>
      <c r="E60" s="2"/>
      <c r="F60" s="2"/>
      <c r="G60" s="2"/>
    </row>
    <row r="61" spans="1:7" x14ac:dyDescent="0.25">
      <c r="A61" s="2">
        <v>56</v>
      </c>
      <c r="B61" s="3" t="s">
        <v>79</v>
      </c>
      <c r="C61" s="3" t="s">
        <v>160</v>
      </c>
      <c r="D61" s="2">
        <v>25</v>
      </c>
      <c r="E61" s="2"/>
      <c r="F61" s="2"/>
      <c r="G61" s="2"/>
    </row>
    <row r="62" spans="1:7" x14ac:dyDescent="0.25">
      <c r="A62" s="2">
        <v>57</v>
      </c>
      <c r="B62" s="3" t="s">
        <v>80</v>
      </c>
      <c r="C62" s="3" t="s">
        <v>161</v>
      </c>
      <c r="D62" s="2">
        <v>22</v>
      </c>
      <c r="E62" s="2"/>
      <c r="F62" s="2"/>
      <c r="G62" s="2"/>
    </row>
    <row r="63" spans="1:7" x14ac:dyDescent="0.25">
      <c r="A63" s="2">
        <v>58</v>
      </c>
      <c r="B63" s="3" t="s">
        <v>81</v>
      </c>
      <c r="C63" s="3" t="s">
        <v>162</v>
      </c>
      <c r="D63" s="2">
        <v>25</v>
      </c>
      <c r="E63" s="2"/>
      <c r="F63" s="2"/>
      <c r="G63" s="2"/>
    </row>
    <row r="64" spans="1:7" x14ac:dyDescent="0.25">
      <c r="A64" s="2">
        <v>59</v>
      </c>
      <c r="B64" s="3" t="s">
        <v>82</v>
      </c>
      <c r="C64" s="3" t="s">
        <v>163</v>
      </c>
      <c r="D64" s="2">
        <v>25</v>
      </c>
      <c r="E64" s="2"/>
      <c r="F64" s="2"/>
      <c r="G64" s="2"/>
    </row>
    <row r="65" spans="1:7" x14ac:dyDescent="0.25">
      <c r="A65" s="2">
        <v>60</v>
      </c>
      <c r="B65" s="3" t="s">
        <v>83</v>
      </c>
      <c r="C65" s="3" t="s">
        <v>164</v>
      </c>
      <c r="D65" s="2">
        <v>20</v>
      </c>
      <c r="E65" s="2"/>
      <c r="F65" s="2"/>
      <c r="G65" s="2"/>
    </row>
    <row r="66" spans="1:7" x14ac:dyDescent="0.25">
      <c r="A66" s="2">
        <v>61</v>
      </c>
      <c r="B66" s="3" t="s">
        <v>84</v>
      </c>
      <c r="C66" s="3" t="s">
        <v>165</v>
      </c>
      <c r="D66" s="2">
        <v>23</v>
      </c>
      <c r="E66" s="2"/>
      <c r="F66" s="2"/>
      <c r="G66" s="2"/>
    </row>
    <row r="67" spans="1:7" x14ac:dyDescent="0.25">
      <c r="A67" s="2">
        <v>62</v>
      </c>
      <c r="B67" s="3" t="s">
        <v>85</v>
      </c>
      <c r="C67" s="3" t="s">
        <v>166</v>
      </c>
      <c r="D67" s="2">
        <v>15</v>
      </c>
      <c r="E67" s="2"/>
      <c r="F67" s="2"/>
      <c r="G67" s="2"/>
    </row>
    <row r="68" spans="1:7" x14ac:dyDescent="0.25">
      <c r="A68" s="2">
        <v>63</v>
      </c>
      <c r="B68" s="3" t="s">
        <v>86</v>
      </c>
      <c r="C68" s="3" t="s">
        <v>167</v>
      </c>
      <c r="D68" s="2">
        <v>25</v>
      </c>
      <c r="E68" s="2"/>
      <c r="F68" s="2"/>
      <c r="G68" s="2"/>
    </row>
    <row r="69" spans="1:7" x14ac:dyDescent="0.25">
      <c r="A69" s="2">
        <v>64</v>
      </c>
      <c r="B69" s="3" t="s">
        <v>87</v>
      </c>
      <c r="C69" s="3" t="s">
        <v>168</v>
      </c>
      <c r="D69" s="2">
        <v>25</v>
      </c>
      <c r="E69" s="2"/>
      <c r="F69" s="2"/>
      <c r="G69" s="2"/>
    </row>
    <row r="70" spans="1:7" x14ac:dyDescent="0.25">
      <c r="A70" s="2">
        <v>65</v>
      </c>
      <c r="B70" s="3" t="s">
        <v>88</v>
      </c>
      <c r="C70" s="3" t="s">
        <v>224</v>
      </c>
      <c r="D70" s="2"/>
      <c r="E70" s="2"/>
      <c r="F70" s="2"/>
      <c r="G70" s="2"/>
    </row>
    <row r="71" spans="1:7" x14ac:dyDescent="0.25">
      <c r="A71" s="2">
        <v>66</v>
      </c>
      <c r="B71" s="3" t="s">
        <v>89</v>
      </c>
      <c r="C71" s="3" t="s">
        <v>225</v>
      </c>
      <c r="D71" s="2">
        <v>16</v>
      </c>
      <c r="E71" s="2"/>
      <c r="F71" s="2"/>
      <c r="G71" s="2"/>
    </row>
    <row r="72" spans="1:7" x14ac:dyDescent="0.25">
      <c r="A72" s="2">
        <v>67</v>
      </c>
      <c r="B72" s="3" t="s">
        <v>90</v>
      </c>
      <c r="C72" s="3" t="s">
        <v>169</v>
      </c>
      <c r="D72" s="2">
        <v>25</v>
      </c>
      <c r="E72" s="2"/>
      <c r="F72" s="2"/>
      <c r="G72" s="2"/>
    </row>
    <row r="73" spans="1:7" x14ac:dyDescent="0.25">
      <c r="A73" s="2">
        <v>68</v>
      </c>
      <c r="B73" s="3" t="s">
        <v>91</v>
      </c>
      <c r="C73" s="3" t="s">
        <v>170</v>
      </c>
      <c r="D73" s="2">
        <v>23</v>
      </c>
      <c r="E73" s="2"/>
      <c r="F73" s="2"/>
      <c r="G73" s="2"/>
    </row>
    <row r="74" spans="1:7" x14ac:dyDescent="0.25">
      <c r="A74" s="2">
        <v>69</v>
      </c>
      <c r="B74" s="3" t="s">
        <v>92</v>
      </c>
      <c r="C74" s="3" t="s">
        <v>171</v>
      </c>
      <c r="D74" s="2">
        <v>23</v>
      </c>
      <c r="E74" s="2"/>
      <c r="F74" s="2"/>
      <c r="G74" s="2"/>
    </row>
    <row r="75" spans="1:7" x14ac:dyDescent="0.25">
      <c r="A75" s="2">
        <v>70</v>
      </c>
      <c r="B75" s="3" t="s">
        <v>93</v>
      </c>
      <c r="C75" s="3" t="s">
        <v>172</v>
      </c>
      <c r="D75" s="2"/>
      <c r="E75" s="2"/>
      <c r="F75" s="2"/>
      <c r="G75" s="2"/>
    </row>
    <row r="76" spans="1:7" x14ac:dyDescent="0.25">
      <c r="A76" s="2">
        <v>71</v>
      </c>
      <c r="B76" s="3" t="s">
        <v>94</v>
      </c>
      <c r="C76" s="3" t="s">
        <v>173</v>
      </c>
      <c r="D76" s="2"/>
      <c r="E76" s="2"/>
      <c r="F76" s="2"/>
      <c r="G76" s="2"/>
    </row>
    <row r="77" spans="1:7" x14ac:dyDescent="0.25">
      <c r="A77" s="2">
        <v>72</v>
      </c>
      <c r="B77" s="3" t="s">
        <v>95</v>
      </c>
      <c r="C77" s="3" t="s">
        <v>174</v>
      </c>
      <c r="D77" s="2"/>
      <c r="E77" s="2"/>
      <c r="F77" s="2"/>
      <c r="G77" s="2"/>
    </row>
    <row r="78" spans="1:7" x14ac:dyDescent="0.25">
      <c r="A78" s="2">
        <v>73</v>
      </c>
      <c r="B78" s="3" t="s">
        <v>96</v>
      </c>
      <c r="C78" s="3" t="s">
        <v>175</v>
      </c>
      <c r="D78" s="2"/>
      <c r="E78" s="2"/>
      <c r="F78" s="2"/>
      <c r="G78" s="2"/>
    </row>
    <row r="79" spans="1:7" x14ac:dyDescent="0.25">
      <c r="A79" s="2">
        <v>74</v>
      </c>
      <c r="B79" s="3" t="s">
        <v>97</v>
      </c>
      <c r="C79" s="3" t="s">
        <v>226</v>
      </c>
      <c r="D79" s="2"/>
      <c r="E79" s="2"/>
      <c r="F79" s="2"/>
      <c r="G79" s="2"/>
    </row>
    <row r="80" spans="1:7" x14ac:dyDescent="0.25">
      <c r="A80" s="2">
        <v>75</v>
      </c>
      <c r="B80" s="3" t="s">
        <v>98</v>
      </c>
      <c r="C80" s="3" t="s">
        <v>176</v>
      </c>
      <c r="D80" s="2"/>
      <c r="E80" s="2"/>
      <c r="F80" s="2"/>
      <c r="G80" s="2"/>
    </row>
    <row r="81" spans="1:7" x14ac:dyDescent="0.25">
      <c r="A81" s="2">
        <v>76</v>
      </c>
      <c r="B81" s="3" t="s">
        <v>99</v>
      </c>
      <c r="C81" s="3" t="s">
        <v>177</v>
      </c>
      <c r="D81" s="2">
        <v>20</v>
      </c>
      <c r="E81" s="2"/>
      <c r="F81" s="2"/>
      <c r="G81" s="2"/>
    </row>
    <row r="82" spans="1:7" x14ac:dyDescent="0.25">
      <c r="A82" s="2">
        <v>77</v>
      </c>
      <c r="B82" s="3" t="s">
        <v>100</v>
      </c>
      <c r="C82" s="3" t="s">
        <v>101</v>
      </c>
      <c r="D82" s="2">
        <v>15</v>
      </c>
      <c r="E82" s="2"/>
      <c r="F82" s="2"/>
      <c r="G82" s="2"/>
    </row>
    <row r="83" spans="1:7" x14ac:dyDescent="0.25">
      <c r="A83" s="2">
        <v>78</v>
      </c>
      <c r="B83" s="3" t="s">
        <v>102</v>
      </c>
      <c r="C83" s="3" t="s">
        <v>178</v>
      </c>
      <c r="D83" s="2">
        <v>25</v>
      </c>
      <c r="E83" s="2"/>
      <c r="F83" s="2"/>
      <c r="G83" s="2"/>
    </row>
    <row r="84" spans="1:7" x14ac:dyDescent="0.25">
      <c r="A84" s="2">
        <v>79</v>
      </c>
      <c r="B84" s="3" t="s">
        <v>103</v>
      </c>
      <c r="C84" s="3" t="s">
        <v>179</v>
      </c>
      <c r="D84" s="2">
        <v>22</v>
      </c>
      <c r="E84" s="2"/>
      <c r="F84" s="2"/>
      <c r="G84" s="2"/>
    </row>
    <row r="85" spans="1:7" x14ac:dyDescent="0.25">
      <c r="A85" s="2">
        <v>80</v>
      </c>
      <c r="B85" s="3" t="s">
        <v>104</v>
      </c>
      <c r="C85" s="3" t="s">
        <v>180</v>
      </c>
      <c r="D85" s="2"/>
      <c r="E85" s="2"/>
      <c r="F85" s="2"/>
      <c r="G85" s="2"/>
    </row>
    <row r="86" spans="1:7" x14ac:dyDescent="0.25">
      <c r="A86" s="2">
        <v>81</v>
      </c>
      <c r="B86" s="3" t="s">
        <v>105</v>
      </c>
      <c r="C86" s="3" t="s">
        <v>181</v>
      </c>
      <c r="D86" s="2"/>
      <c r="E86" s="2"/>
      <c r="F86" s="2"/>
      <c r="G86" s="2"/>
    </row>
    <row r="87" spans="1:7" x14ac:dyDescent="0.25">
      <c r="A87" s="2">
        <v>82</v>
      </c>
      <c r="B87" s="3" t="s">
        <v>106</v>
      </c>
      <c r="C87" s="3" t="s">
        <v>107</v>
      </c>
      <c r="D87" s="2">
        <v>25</v>
      </c>
      <c r="E87" s="2"/>
      <c r="F87" s="2"/>
      <c r="G87" s="2"/>
    </row>
    <row r="88" spans="1:7" x14ac:dyDescent="0.25">
      <c r="A88" s="2">
        <v>83</v>
      </c>
      <c r="B88" s="3" t="s">
        <v>108</v>
      </c>
      <c r="C88" s="3" t="s">
        <v>182</v>
      </c>
      <c r="D88" s="2">
        <v>15</v>
      </c>
      <c r="E88" s="2"/>
      <c r="F88" s="2"/>
      <c r="G88" s="2"/>
    </row>
    <row r="89" spans="1:7" x14ac:dyDescent="0.25">
      <c r="A89" s="2">
        <v>84</v>
      </c>
      <c r="B89" s="3" t="s">
        <v>109</v>
      </c>
      <c r="C89" s="3" t="s">
        <v>183</v>
      </c>
      <c r="D89" s="2"/>
      <c r="E89" s="2"/>
      <c r="F89" s="2"/>
      <c r="G89" s="2"/>
    </row>
    <row r="90" spans="1:7" x14ac:dyDescent="0.25">
      <c r="A90" s="2">
        <v>85</v>
      </c>
      <c r="B90" s="3" t="s">
        <v>110</v>
      </c>
      <c r="C90" s="3" t="s">
        <v>184</v>
      </c>
      <c r="D90" s="2"/>
      <c r="E90" s="2"/>
      <c r="F90" s="2"/>
      <c r="G90" s="2"/>
    </row>
    <row r="91" spans="1:7" x14ac:dyDescent="0.25">
      <c r="A91" s="2">
        <v>86</v>
      </c>
      <c r="B91" s="3" t="s">
        <v>111</v>
      </c>
      <c r="C91" s="3" t="s">
        <v>185</v>
      </c>
      <c r="D91" s="2"/>
      <c r="E91" s="2"/>
      <c r="F91" s="2"/>
      <c r="G91" s="2"/>
    </row>
    <row r="92" spans="1:7" x14ac:dyDescent="0.25">
      <c r="A92" s="2">
        <v>87</v>
      </c>
      <c r="B92" s="3" t="s">
        <v>112</v>
      </c>
      <c r="C92" s="3" t="s">
        <v>186</v>
      </c>
      <c r="D92" s="2"/>
      <c r="E92" s="2"/>
      <c r="F92" s="2"/>
      <c r="G92" s="2"/>
    </row>
    <row r="93" spans="1:7" x14ac:dyDescent="0.25">
      <c r="A93" s="2">
        <v>88</v>
      </c>
      <c r="B93" s="3" t="s">
        <v>113</v>
      </c>
      <c r="C93" s="3" t="s">
        <v>114</v>
      </c>
      <c r="D93" s="2"/>
      <c r="E93" s="2"/>
      <c r="F93" s="2"/>
      <c r="G93" s="2"/>
    </row>
    <row r="94" spans="1:7" x14ac:dyDescent="0.25">
      <c r="A94" s="2">
        <v>89</v>
      </c>
      <c r="B94" s="3" t="s">
        <v>115</v>
      </c>
      <c r="C94" s="3" t="s">
        <v>187</v>
      </c>
      <c r="D94" s="2"/>
      <c r="E94" s="2"/>
      <c r="F94" s="2"/>
      <c r="G94" s="2"/>
    </row>
    <row r="95" spans="1:7" x14ac:dyDescent="0.25">
      <c r="A95" s="2">
        <v>90</v>
      </c>
      <c r="B95" s="3" t="s">
        <v>116</v>
      </c>
      <c r="C95" s="3" t="s">
        <v>188</v>
      </c>
      <c r="D95" s="2"/>
      <c r="E95" s="2"/>
      <c r="F95" s="2"/>
      <c r="G95" s="2"/>
    </row>
    <row r="96" spans="1:7" x14ac:dyDescent="0.25">
      <c r="A96" s="2">
        <v>91</v>
      </c>
      <c r="B96" s="3" t="s">
        <v>117</v>
      </c>
      <c r="C96" s="3" t="s">
        <v>189</v>
      </c>
      <c r="D96" s="2">
        <v>15</v>
      </c>
      <c r="E96" s="2"/>
      <c r="F96" s="2"/>
      <c r="G96" s="2"/>
    </row>
    <row r="97" spans="1:7" x14ac:dyDescent="0.25">
      <c r="A97" s="2">
        <v>92</v>
      </c>
      <c r="B97" s="3" t="s">
        <v>118</v>
      </c>
      <c r="C97" s="3" t="s">
        <v>190</v>
      </c>
      <c r="D97" s="2"/>
      <c r="E97" s="2"/>
      <c r="F97" s="2"/>
      <c r="G97" s="2"/>
    </row>
    <row r="98" spans="1:7" x14ac:dyDescent="0.25">
      <c r="A98" s="2">
        <v>1</v>
      </c>
      <c r="B98" s="3" t="s">
        <v>119</v>
      </c>
      <c r="C98" s="3" t="s">
        <v>191</v>
      </c>
      <c r="D98" s="2"/>
      <c r="E98" s="2"/>
      <c r="F98" s="2"/>
      <c r="G98" s="2"/>
    </row>
    <row r="99" spans="1:7" x14ac:dyDescent="0.25">
      <c r="A99" s="2">
        <v>2</v>
      </c>
      <c r="B99" s="3" t="s">
        <v>120</v>
      </c>
      <c r="C99" s="3" t="s">
        <v>192</v>
      </c>
      <c r="D99" s="2"/>
      <c r="E99" s="2"/>
      <c r="F99" s="2"/>
      <c r="G99" s="2"/>
    </row>
    <row r="100" spans="1:7" x14ac:dyDescent="0.25">
      <c r="A100" s="2">
        <v>3</v>
      </c>
      <c r="B100" s="3" t="s">
        <v>121</v>
      </c>
      <c r="C100" s="3" t="s">
        <v>193</v>
      </c>
      <c r="D100" s="2">
        <v>22</v>
      </c>
      <c r="E100" s="2"/>
      <c r="F100" s="2"/>
      <c r="G100" s="2"/>
    </row>
    <row r="101" spans="1:7" x14ac:dyDescent="0.25">
      <c r="A101" s="2">
        <v>4</v>
      </c>
      <c r="B101" s="3" t="s">
        <v>122</v>
      </c>
      <c r="C101" s="3" t="s">
        <v>194</v>
      </c>
      <c r="D101" s="2"/>
      <c r="E101" s="2"/>
      <c r="F101" s="2"/>
      <c r="G101" s="2"/>
    </row>
    <row r="104" spans="1:7" x14ac:dyDescent="0.25">
      <c r="A104" t="s">
        <v>0</v>
      </c>
    </row>
    <row r="105" spans="1:7" x14ac:dyDescent="0.25">
      <c r="A105" t="s">
        <v>1</v>
      </c>
    </row>
    <row r="107" spans="1:7" x14ac:dyDescent="0.25">
      <c r="A107" t="s">
        <v>2</v>
      </c>
      <c r="B107" s="1" t="s">
        <v>3</v>
      </c>
      <c r="C107" s="1" t="s">
        <v>4</v>
      </c>
    </row>
    <row r="108" spans="1:7" x14ac:dyDescent="0.25">
      <c r="A108" s="4" t="s">
        <v>228</v>
      </c>
      <c r="B108" s="5" t="s">
        <v>229</v>
      </c>
      <c r="C108" s="5" t="s">
        <v>230</v>
      </c>
      <c r="D108" s="4" t="s">
        <v>235</v>
      </c>
      <c r="E108" s="4" t="s">
        <v>236</v>
      </c>
      <c r="F108" s="4" t="s">
        <v>237</v>
      </c>
      <c r="G108" s="4" t="s">
        <v>238</v>
      </c>
    </row>
    <row r="109" spans="1:7" x14ac:dyDescent="0.25">
      <c r="A109" s="2">
        <v>1</v>
      </c>
      <c r="B109" s="3" t="s">
        <v>5</v>
      </c>
      <c r="C109" s="3" t="s">
        <v>195</v>
      </c>
      <c r="D109" s="2">
        <v>25</v>
      </c>
      <c r="E109" s="2"/>
      <c r="F109" s="2"/>
      <c r="G109" s="2"/>
    </row>
    <row r="110" spans="1:7" x14ac:dyDescent="0.25">
      <c r="A110" s="2">
        <v>2</v>
      </c>
      <c r="B110" s="3" t="s">
        <v>6</v>
      </c>
      <c r="C110" s="3" t="s">
        <v>196</v>
      </c>
      <c r="D110" s="2"/>
      <c r="E110" s="2"/>
      <c r="F110" s="2"/>
      <c r="G110" s="2"/>
    </row>
    <row r="111" spans="1:7" x14ac:dyDescent="0.25">
      <c r="A111" s="2">
        <v>3</v>
      </c>
      <c r="B111" s="3" t="s">
        <v>7</v>
      </c>
      <c r="C111" s="3" t="s">
        <v>197</v>
      </c>
      <c r="D111" s="2">
        <v>25</v>
      </c>
      <c r="E111" s="2"/>
      <c r="F111" s="2"/>
      <c r="G111" s="2"/>
    </row>
    <row r="112" spans="1:7" x14ac:dyDescent="0.25">
      <c r="A112" s="2">
        <v>4</v>
      </c>
      <c r="B112" s="3" t="s">
        <v>8</v>
      </c>
      <c r="C112" s="3" t="s">
        <v>198</v>
      </c>
      <c r="D112" s="2">
        <v>25</v>
      </c>
      <c r="E112" s="2"/>
      <c r="F112" s="2"/>
      <c r="G112" s="2"/>
    </row>
    <row r="113" spans="1:7" x14ac:dyDescent="0.25">
      <c r="A113" s="2">
        <v>5</v>
      </c>
      <c r="B113" s="3" t="s">
        <v>9</v>
      </c>
      <c r="C113" s="3" t="s">
        <v>199</v>
      </c>
      <c r="D113" s="2">
        <v>25</v>
      </c>
      <c r="E113" s="2"/>
      <c r="F113" s="2"/>
      <c r="G113" s="2"/>
    </row>
    <row r="114" spans="1:7" x14ac:dyDescent="0.25">
      <c r="A114" s="2">
        <v>6</v>
      </c>
      <c r="B114" s="3" t="s">
        <v>10</v>
      </c>
      <c r="C114" s="3" t="s">
        <v>200</v>
      </c>
      <c r="D114" s="2"/>
      <c r="E114" s="2"/>
      <c r="F114" s="2"/>
      <c r="G114" s="2"/>
    </row>
    <row r="115" spans="1:7" x14ac:dyDescent="0.25">
      <c r="A115" s="2">
        <v>7</v>
      </c>
      <c r="B115" s="3" t="s">
        <v>11</v>
      </c>
      <c r="C115" s="3" t="s">
        <v>201</v>
      </c>
      <c r="D115" s="2"/>
      <c r="E115" s="2"/>
      <c r="F115" s="2"/>
      <c r="G115" s="2"/>
    </row>
    <row r="116" spans="1:7" x14ac:dyDescent="0.25">
      <c r="A116" s="2">
        <v>8</v>
      </c>
      <c r="B116" s="3" t="s">
        <v>12</v>
      </c>
      <c r="C116" s="3" t="s">
        <v>202</v>
      </c>
      <c r="D116" s="2">
        <v>25</v>
      </c>
      <c r="E116" s="2"/>
      <c r="F116" s="2"/>
      <c r="G116" s="2"/>
    </row>
    <row r="117" spans="1:7" x14ac:dyDescent="0.25">
      <c r="A117" s="2">
        <v>9</v>
      </c>
      <c r="B117" s="3" t="s">
        <v>13</v>
      </c>
      <c r="C117" s="3" t="s">
        <v>203</v>
      </c>
      <c r="D117" s="2">
        <v>25</v>
      </c>
      <c r="E117" s="2"/>
      <c r="F117" s="2"/>
      <c r="G117" s="2"/>
    </row>
    <row r="118" spans="1:7" x14ac:dyDescent="0.25">
      <c r="A118" s="2">
        <v>10</v>
      </c>
      <c r="B118" s="3" t="s">
        <v>14</v>
      </c>
      <c r="C118" s="3" t="s">
        <v>204</v>
      </c>
      <c r="D118" s="2">
        <v>25</v>
      </c>
      <c r="E118" s="2"/>
      <c r="F118" s="2"/>
      <c r="G118" s="2"/>
    </row>
    <row r="119" spans="1:7" x14ac:dyDescent="0.25">
      <c r="A119" s="2">
        <v>11</v>
      </c>
      <c r="B119" s="3" t="s">
        <v>15</v>
      </c>
      <c r="C119" s="3" t="s">
        <v>205</v>
      </c>
      <c r="D119" s="2"/>
      <c r="E119" s="2"/>
      <c r="F119" s="2"/>
      <c r="G119" s="2"/>
    </row>
    <row r="120" spans="1:7" x14ac:dyDescent="0.25">
      <c r="A120" s="2">
        <v>12</v>
      </c>
      <c r="B120" s="3" t="s">
        <v>16</v>
      </c>
      <c r="C120" s="3" t="s">
        <v>17</v>
      </c>
      <c r="D120" s="2">
        <v>25</v>
      </c>
      <c r="E120" s="2"/>
      <c r="F120" s="2"/>
      <c r="G120" s="2"/>
    </row>
    <row r="121" spans="1:7" x14ac:dyDescent="0.25">
      <c r="A121" s="2">
        <v>13</v>
      </c>
      <c r="B121" s="3" t="s">
        <v>18</v>
      </c>
      <c r="C121" s="3" t="s">
        <v>206</v>
      </c>
      <c r="D121" s="2"/>
      <c r="E121" s="2"/>
      <c r="F121" s="2"/>
      <c r="G121" s="2"/>
    </row>
    <row r="122" spans="1:7" x14ac:dyDescent="0.25">
      <c r="A122" s="2">
        <v>14</v>
      </c>
      <c r="B122" s="3" t="s">
        <v>19</v>
      </c>
      <c r="C122" s="3" t="s">
        <v>207</v>
      </c>
      <c r="D122" s="2">
        <v>20</v>
      </c>
      <c r="E122" s="2"/>
      <c r="F122" s="2"/>
      <c r="G122" s="2"/>
    </row>
    <row r="123" spans="1:7" x14ac:dyDescent="0.25">
      <c r="A123" s="2">
        <v>15</v>
      </c>
      <c r="B123" s="3" t="s">
        <v>20</v>
      </c>
      <c r="C123" s="3" t="s">
        <v>21</v>
      </c>
      <c r="D123" s="2">
        <v>25</v>
      </c>
      <c r="E123" s="2"/>
      <c r="F123" s="2"/>
      <c r="G123" s="2"/>
    </row>
    <row r="124" spans="1:7" x14ac:dyDescent="0.25">
      <c r="A124" s="2">
        <v>16</v>
      </c>
      <c r="B124" s="3" t="s">
        <v>22</v>
      </c>
      <c r="C124" s="3" t="s">
        <v>208</v>
      </c>
      <c r="D124" s="2"/>
      <c r="E124" s="2"/>
      <c r="F124" s="2"/>
      <c r="G124" s="2"/>
    </row>
    <row r="125" spans="1:7" x14ac:dyDescent="0.25">
      <c r="A125" s="2">
        <v>17</v>
      </c>
      <c r="B125" s="3" t="s">
        <v>23</v>
      </c>
      <c r="C125" s="3" t="s">
        <v>24</v>
      </c>
      <c r="D125" s="2">
        <v>20</v>
      </c>
      <c r="E125" s="2"/>
      <c r="F125" s="2"/>
      <c r="G125" s="2"/>
    </row>
    <row r="126" spans="1:7" x14ac:dyDescent="0.25">
      <c r="A126" s="2">
        <v>18</v>
      </c>
      <c r="B126" s="3" t="s">
        <v>25</v>
      </c>
      <c r="C126" s="3" t="s">
        <v>26</v>
      </c>
      <c r="D126" s="2"/>
      <c r="E126" s="2"/>
      <c r="F126" s="2"/>
      <c r="G126" s="2"/>
    </row>
    <row r="127" spans="1:7" x14ac:dyDescent="0.25">
      <c r="A127" s="2">
        <v>19</v>
      </c>
      <c r="B127" s="3" t="s">
        <v>27</v>
      </c>
      <c r="C127" s="3" t="s">
        <v>209</v>
      </c>
      <c r="D127" s="2"/>
      <c r="E127" s="2"/>
      <c r="F127" s="2"/>
      <c r="G127" s="2"/>
    </row>
    <row r="128" spans="1:7" x14ac:dyDescent="0.25">
      <c r="A128" s="2">
        <v>20</v>
      </c>
      <c r="B128" s="3" t="s">
        <v>28</v>
      </c>
      <c r="C128" s="3" t="s">
        <v>210</v>
      </c>
      <c r="D128" s="2"/>
      <c r="E128" s="2"/>
      <c r="F128" s="2"/>
      <c r="G128" s="2"/>
    </row>
    <row r="129" spans="1:7" x14ac:dyDescent="0.25">
      <c r="A129" s="2">
        <v>21</v>
      </c>
      <c r="B129" s="3" t="s">
        <v>29</v>
      </c>
      <c r="C129" s="3" t="s">
        <v>227</v>
      </c>
      <c r="D129" s="2"/>
      <c r="E129" s="2"/>
      <c r="F129" s="2"/>
      <c r="G129" s="2"/>
    </row>
    <row r="130" spans="1:7" x14ac:dyDescent="0.25">
      <c r="A130" s="2">
        <v>22</v>
      </c>
      <c r="B130" s="3" t="s">
        <v>30</v>
      </c>
      <c r="C130" s="3" t="s">
        <v>211</v>
      </c>
      <c r="D130" s="2"/>
      <c r="E130" s="2"/>
      <c r="F130" s="2"/>
      <c r="G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</vt:lpstr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2022-06-28T10:33:28Z</dcterms:modified>
</cp:coreProperties>
</file>