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ptembarski rok - Ispiti\Poslovne finansije PG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25" i="1"/>
  <c r="G14" i="1"/>
  <c r="H14" i="1" s="1"/>
  <c r="H46" i="1" l="1"/>
  <c r="G22" i="1"/>
  <c r="H22" i="1" s="1"/>
  <c r="G23" i="1"/>
  <c r="H23" i="1" s="1"/>
  <c r="G24" i="1"/>
  <c r="H24" i="1" s="1"/>
  <c r="H25" i="1"/>
  <c r="G26" i="1"/>
  <c r="H26" i="1" s="1"/>
  <c r="G27" i="1"/>
  <c r="H27" i="1" s="1"/>
  <c r="G28" i="1"/>
  <c r="H28" i="1" s="1"/>
  <c r="G29" i="1"/>
  <c r="H29" i="1" s="1"/>
  <c r="G30" i="1"/>
  <c r="H30" i="1" s="1"/>
  <c r="H31" i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2" i="1"/>
  <c r="H42" i="1" s="1"/>
  <c r="G43" i="1"/>
  <c r="H43" i="1" s="1"/>
  <c r="G44" i="1"/>
  <c r="H44" i="1" s="1"/>
  <c r="G45" i="1"/>
  <c r="H45" i="1" s="1"/>
  <c r="G47" i="1"/>
  <c r="H47" i="1" s="1"/>
  <c r="G48" i="1"/>
  <c r="H48" i="1" s="1"/>
  <c r="G49" i="1"/>
  <c r="H49" i="1" s="1"/>
  <c r="G51" i="1"/>
  <c r="H51" i="1" s="1"/>
  <c r="G52" i="1"/>
  <c r="H52" i="1" s="1"/>
  <c r="G53" i="1"/>
  <c r="H53" i="1" s="1"/>
  <c r="G19" i="1"/>
  <c r="H19" i="1" s="1"/>
  <c r="G20" i="1"/>
  <c r="H20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5" i="1"/>
  <c r="H15" i="1" s="1"/>
  <c r="G16" i="1"/>
  <c r="H16" i="1" s="1"/>
  <c r="G17" i="1"/>
  <c r="H17" i="1" s="1"/>
  <c r="G3" i="1"/>
  <c r="H3" i="1" s="1"/>
</calcChain>
</file>

<file path=xl/sharedStrings.xml><?xml version="1.0" encoding="utf-8"?>
<sst xmlns="http://schemas.openxmlformats.org/spreadsheetml/2006/main" count="114" uniqueCount="114">
  <si>
    <t>Redni broj</t>
  </si>
  <si>
    <t>Broj indeksa</t>
  </si>
  <si>
    <t>Ime i prezime</t>
  </si>
  <si>
    <t>Aktivnost na času</t>
  </si>
  <si>
    <t>Poeni na kolokvijumu</t>
  </si>
  <si>
    <t>Broj poena na zavrsnom</t>
  </si>
  <si>
    <t>Ukupno</t>
  </si>
  <si>
    <t>Ocjena</t>
  </si>
  <si>
    <t>(max 2 poena)</t>
  </si>
  <si>
    <t>(max 60 poena)</t>
  </si>
  <si>
    <t>(max 38 poena)</t>
  </si>
  <si>
    <t>102 / 20</t>
  </si>
  <si>
    <t>Durković Anja</t>
  </si>
  <si>
    <t>103 / 20</t>
  </si>
  <si>
    <t>Kravchenko Dmytro</t>
  </si>
  <si>
    <t>6 / 19</t>
  </si>
  <si>
    <t>Spahić Sanela</t>
  </si>
  <si>
    <t>7 / 19</t>
  </si>
  <si>
    <t>Jovićević Nikola</t>
  </si>
  <si>
    <t>12 / 19</t>
  </si>
  <si>
    <t>Todorović Jelena</t>
  </si>
  <si>
    <t>14 / 19</t>
  </si>
  <si>
    <t>Marić Matija</t>
  </si>
  <si>
    <t>15 / 19</t>
  </si>
  <si>
    <t>Nurković Ilda</t>
  </si>
  <si>
    <t>19 / 19</t>
  </si>
  <si>
    <t>Bulatović Danijela</t>
  </si>
  <si>
    <t>20 / 19</t>
  </si>
  <si>
    <t>Pejović Nikola</t>
  </si>
  <si>
    <t>21 / 19</t>
  </si>
  <si>
    <t>Ivanović Luka</t>
  </si>
  <si>
    <t>24 / 19</t>
  </si>
  <si>
    <t>Krkotić Simona</t>
  </si>
  <si>
    <t>27 / 19</t>
  </si>
  <si>
    <t>Đuričković Milica</t>
  </si>
  <si>
    <t>30 / 19</t>
  </si>
  <si>
    <t>Đuretić Maja</t>
  </si>
  <si>
    <t>32 / 19</t>
  </si>
  <si>
    <t>Bjelica Nikola</t>
  </si>
  <si>
    <t>35 / 19</t>
  </si>
  <si>
    <t>Pavićević Jelena</t>
  </si>
  <si>
    <t>38 / 19</t>
  </si>
  <si>
    <t>Radošević Filip</t>
  </si>
  <si>
    <t>49 / 19</t>
  </si>
  <si>
    <t>Lopičić Luka</t>
  </si>
  <si>
    <t>60 / 19</t>
  </si>
  <si>
    <t>Dizdarević Negra</t>
  </si>
  <si>
    <t>65 / 19</t>
  </si>
  <si>
    <t>Komarica Luka</t>
  </si>
  <si>
    <t>67 / 19</t>
  </si>
  <si>
    <t>Stojanović Nina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</si>
  <si>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</si>
  <si>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</si>
  <si>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</si>
  <si>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</si>
  <si>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</si>
  <si>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</si>
  <si>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</si>
  <si>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</si>
  <si>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</si>
  <si>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</si>
  <si>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80 / 19</t>
  </si>
  <si>
    <t>Milinković Teodora</t>
  </si>
  <si>
    <t>82 / 19</t>
  </si>
  <si>
    <t>Čolaković Jelena</t>
  </si>
  <si>
    <t>87 / 19</t>
  </si>
  <si>
    <t>Joksović Nataša</t>
  </si>
  <si>
    <t>94 / 19</t>
  </si>
  <si>
    <t>Vlahović Slaven</t>
  </si>
  <si>
    <t>95 / 19</t>
  </si>
  <si>
    <t>Luković Kristina</t>
  </si>
  <si>
    <t>105 / 19</t>
  </si>
  <si>
    <t>Dedić Anđela</t>
  </si>
  <si>
    <t>106 / 19</t>
  </si>
  <si>
    <t>Nenezić Sava</t>
  </si>
  <si>
    <t>5 / 18</t>
  </si>
  <si>
    <t>Milunović Miloš</t>
  </si>
  <si>
    <t>7 / 18</t>
  </si>
  <si>
    <t>Knežević Miloš</t>
  </si>
  <si>
    <t>18 / 18</t>
  </si>
  <si>
    <t>Jokić Anđela</t>
  </si>
  <si>
    <t>22 / 18</t>
  </si>
  <si>
    <t>Babović Jovana</t>
  </si>
  <si>
    <t>33 / 18</t>
  </si>
  <si>
    <t>Bulut Andrea</t>
  </si>
  <si>
    <t>41 / 18</t>
  </si>
  <si>
    <t>Bulatović Jovana</t>
  </si>
  <si>
    <t>58 / 18</t>
  </si>
  <si>
    <t>Bulatović Ivana</t>
  </si>
  <si>
    <t>74 / 18</t>
  </si>
  <si>
    <t>Perović Đorđije</t>
  </si>
  <si>
    <t>61 / 17</t>
  </si>
  <si>
    <t>Manojlović Ksenija</t>
  </si>
  <si>
    <t>94 / 17</t>
  </si>
  <si>
    <t>Radusinović Jovan</t>
  </si>
  <si>
    <t>46 / 16</t>
  </si>
  <si>
    <t>Ledinić Emir</t>
  </si>
  <si>
    <t>85 / 16</t>
  </si>
  <si>
    <t>Marović Nebojša</t>
  </si>
  <si>
    <t>73 / 15</t>
  </si>
  <si>
    <t>Popadić Vanja</t>
  </si>
  <si>
    <t>89 / 15</t>
  </si>
  <si>
    <t>Prelević Ivana</t>
  </si>
  <si>
    <t>157 / 13</t>
  </si>
  <si>
    <t>Jovanović Katarina</t>
  </si>
  <si>
    <t>64 / 12</t>
  </si>
  <si>
    <t>Mujović Petar</t>
  </si>
  <si>
    <t>219 / 10</t>
  </si>
  <si>
    <t>Radenović Jelena</t>
  </si>
  <si>
    <t>91 / 09</t>
  </si>
  <si>
    <t>Efović Eldin</t>
  </si>
  <si>
    <t>240 / 09</t>
  </si>
  <si>
    <t>Filipović Andrijana</t>
  </si>
  <si>
    <t>*zutom bojom su oznaceni rezultati nakon prvog septembarskog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</si>
</sst>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mbria"/>
      <family val="1"/>
    </font>
    <font>
      <sz val="11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1" xfId="1" applyFont="1" applyBorder="1"/>
    <xf numFmtId="0" fontId="3" fillId="0" borderId="1" xfId="0" applyFont="1" applyBorder="1"/>
    <xf numFmtId="0" fontId="3" fillId="3" borderId="1" xfId="0" applyFont="1" applyFill="1" applyBorder="1"/>
    <xf numFmtId="0" fontId="3" fillId="0" borderId="1" xfId="0" applyFont="1" applyFill="1" applyBorder="1"/>
    <xf numFmtId="49" fontId="3" fillId="0" borderId="1" xfId="1" applyNumberFormat="1" applyFont="1" applyBorder="1"/>
    <xf numFmtId="0" fontId="6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H50" sqref="H50"/>
    </sheetView>
  </sheetViews>
  <sheetFormatPr defaultRowHeight="15" x14ac:dyDescent="0.25"/>
  <cols>
    <col min="1" max="1" width="13.5703125" customWidth="1"/>
    <col min="2" max="2" width="10.140625" customWidth="1"/>
    <col min="3" max="3" width="22.42578125" customWidth="1"/>
    <col min="4" max="4" width="16.5703125" customWidth="1"/>
    <col min="5" max="5" width="16.85546875" customWidth="1"/>
    <col min="6" max="6" width="18.5703125" customWidth="1"/>
    <col min="9" max="9" width="9.140625" style="10"/>
  </cols>
  <sheetData>
    <row r="1" spans="1:9" ht="42" customHeight="1" x14ac:dyDescent="0.25">
      <c r="A1" s="12" t="s">
        <v>0</v>
      </c>
      <c r="B1" s="12" t="s">
        <v>1</v>
      </c>
      <c r="C1" s="12" t="s">
        <v>2</v>
      </c>
      <c r="D1" s="1" t="s">
        <v>3</v>
      </c>
      <c r="E1" s="2" t="s">
        <v>4</v>
      </c>
      <c r="F1" s="2" t="s">
        <v>5</v>
      </c>
      <c r="G1" s="13" t="s">
        <v>6</v>
      </c>
      <c r="H1" s="13" t="s">
        <v>7</v>
      </c>
      <c r="I1" s="11"/>
    </row>
    <row r="2" spans="1:9" ht="20.25" customHeight="1" x14ac:dyDescent="0.25">
      <c r="A2" s="12"/>
      <c r="B2" s="12"/>
      <c r="C2" s="12"/>
      <c r="D2" s="3" t="s">
        <v>8</v>
      </c>
      <c r="E2" s="3" t="s">
        <v>9</v>
      </c>
      <c r="F2" s="3" t="s">
        <v>10</v>
      </c>
      <c r="G2" s="13"/>
      <c r="H2" s="13"/>
      <c r="I2" s="11"/>
    </row>
    <row r="3" spans="1:9" x14ac:dyDescent="0.25">
      <c r="A3" s="4">
        <v>1</v>
      </c>
      <c r="B3" s="4" t="s">
        <v>11</v>
      </c>
      <c r="C3" s="4" t="s">
        <v>12</v>
      </c>
      <c r="D3" s="5"/>
      <c r="E3" s="6">
        <v>19</v>
      </c>
      <c r="F3" s="7">
        <v>14</v>
      </c>
      <c r="G3" s="5">
        <f t="shared" ref="G3:G13" si="0">SUM(D3:F3)+I3</f>
        <v>33</v>
      </c>
      <c r="H3" s="5" t="str">
        <f>IF((G3&gt;=89.9),"A",IF((G3&gt;=79.9),"B",IF((G3&gt;=69.9),"C",IF((G3&gt;=59.9),"D",IF((G3&gt;=49.9),"E","F")))))</f>
        <v>F</v>
      </c>
      <c r="I3" s="9"/>
    </row>
    <row r="4" spans="1:9" x14ac:dyDescent="0.25">
      <c r="A4" s="4">
        <v>2</v>
      </c>
      <c r="B4" s="4" t="s">
        <v>13</v>
      </c>
      <c r="C4" s="4" t="s">
        <v>14</v>
      </c>
      <c r="D4" s="5"/>
      <c r="E4" s="7"/>
      <c r="F4" s="7"/>
      <c r="G4" s="5"/>
      <c r="H4" s="5"/>
      <c r="I4" s="9"/>
    </row>
    <row r="5" spans="1:9" x14ac:dyDescent="0.25">
      <c r="A5" s="4">
        <v>8</v>
      </c>
      <c r="B5" s="8" t="s">
        <v>15</v>
      </c>
      <c r="C5" s="4" t="s">
        <v>16</v>
      </c>
      <c r="D5" s="5"/>
      <c r="E5" s="7">
        <v>17.5</v>
      </c>
      <c r="F5" s="7">
        <v>24</v>
      </c>
      <c r="G5" s="5">
        <f t="shared" si="0"/>
        <v>41.5</v>
      </c>
      <c r="H5" s="5" t="str">
        <f t="shared" ref="H4:H53" si="1">IF((G5&gt;=89.9),"A",IF((G5&gt;=79.9),"B",IF((G5&gt;=69.9),"C",IF((G5&gt;=59.9),"D",IF((G5&gt;=49.9),"E","F")))))</f>
        <v>F</v>
      </c>
      <c r="I5" s="9"/>
    </row>
    <row r="6" spans="1:9" x14ac:dyDescent="0.25">
      <c r="A6" s="4">
        <v>9</v>
      </c>
      <c r="B6" s="8" t="s">
        <v>17</v>
      </c>
      <c r="C6" s="4" t="s">
        <v>18</v>
      </c>
      <c r="D6" s="5"/>
      <c r="E6" s="6">
        <v>32.5</v>
      </c>
      <c r="F6" s="7">
        <v>11</v>
      </c>
      <c r="G6" s="5">
        <f t="shared" si="0"/>
        <v>43.5</v>
      </c>
      <c r="H6" s="5" t="str">
        <f t="shared" si="1"/>
        <v>F</v>
      </c>
      <c r="I6" s="9"/>
    </row>
    <row r="7" spans="1:9" x14ac:dyDescent="0.25">
      <c r="A7" s="4">
        <v>14</v>
      </c>
      <c r="B7" s="8" t="s">
        <v>19</v>
      </c>
      <c r="C7" s="4" t="s">
        <v>20</v>
      </c>
      <c r="D7" s="5"/>
      <c r="E7" s="6">
        <v>22</v>
      </c>
      <c r="F7" s="7">
        <v>13</v>
      </c>
      <c r="G7" s="5">
        <f t="shared" si="0"/>
        <v>35</v>
      </c>
      <c r="H7" s="5" t="str">
        <f t="shared" si="1"/>
        <v>F</v>
      </c>
      <c r="I7" s="9"/>
    </row>
    <row r="8" spans="1:9" x14ac:dyDescent="0.25">
      <c r="A8" s="4">
        <v>15</v>
      </c>
      <c r="B8" s="4" t="s">
        <v>21</v>
      </c>
      <c r="C8" s="4" t="s">
        <v>22</v>
      </c>
      <c r="D8" s="5"/>
      <c r="E8" s="6">
        <v>33.5</v>
      </c>
      <c r="F8" s="6">
        <v>22</v>
      </c>
      <c r="G8" s="5">
        <f t="shared" si="0"/>
        <v>55.5</v>
      </c>
      <c r="H8" s="5" t="str">
        <f t="shared" si="1"/>
        <v>E</v>
      </c>
      <c r="I8" s="9"/>
    </row>
    <row r="9" spans="1:9" x14ac:dyDescent="0.25">
      <c r="A9" s="4">
        <v>16</v>
      </c>
      <c r="B9" s="4" t="s">
        <v>23</v>
      </c>
      <c r="C9" s="4" t="s">
        <v>24</v>
      </c>
      <c r="D9" s="5"/>
      <c r="E9" s="6">
        <v>23.5</v>
      </c>
      <c r="F9" s="7">
        <v>20</v>
      </c>
      <c r="G9" s="5">
        <f t="shared" si="0"/>
        <v>43.5</v>
      </c>
      <c r="H9" s="5" t="str">
        <f t="shared" si="1"/>
        <v>F</v>
      </c>
      <c r="I9" s="9"/>
    </row>
    <row r="10" spans="1:9" x14ac:dyDescent="0.25">
      <c r="A10" s="4">
        <v>20</v>
      </c>
      <c r="B10" s="4" t="s">
        <v>25</v>
      </c>
      <c r="C10" s="4" t="s">
        <v>26</v>
      </c>
      <c r="D10" s="5"/>
      <c r="E10" s="6">
        <v>46.5</v>
      </c>
      <c r="F10" s="7">
        <v>10</v>
      </c>
      <c r="G10" s="5">
        <f t="shared" si="0"/>
        <v>56.5</v>
      </c>
      <c r="H10" s="5" t="str">
        <f t="shared" si="1"/>
        <v>E</v>
      </c>
      <c r="I10" s="9"/>
    </row>
    <row r="11" spans="1:9" x14ac:dyDescent="0.25">
      <c r="A11" s="4">
        <v>21</v>
      </c>
      <c r="B11" s="4" t="s">
        <v>27</v>
      </c>
      <c r="C11" s="4" t="s">
        <v>28</v>
      </c>
      <c r="D11" s="5"/>
      <c r="E11" s="7">
        <v>15</v>
      </c>
      <c r="F11" s="7">
        <v>21</v>
      </c>
      <c r="G11" s="5">
        <f t="shared" si="0"/>
        <v>36</v>
      </c>
      <c r="H11" s="5" t="str">
        <f t="shared" si="1"/>
        <v>F</v>
      </c>
      <c r="I11" s="9"/>
    </row>
    <row r="12" spans="1:9" x14ac:dyDescent="0.25">
      <c r="A12" s="4">
        <v>22</v>
      </c>
      <c r="B12" s="4" t="s">
        <v>29</v>
      </c>
      <c r="C12" s="4" t="s">
        <v>30</v>
      </c>
      <c r="D12" s="5"/>
      <c r="E12" s="7">
        <v>28</v>
      </c>
      <c r="F12" s="6">
        <v>22</v>
      </c>
      <c r="G12" s="5">
        <f t="shared" si="0"/>
        <v>50</v>
      </c>
      <c r="H12" s="5" t="str">
        <f t="shared" si="1"/>
        <v>E</v>
      </c>
      <c r="I12" s="9"/>
    </row>
    <row r="13" spans="1:9" x14ac:dyDescent="0.25">
      <c r="A13" s="4">
        <v>25</v>
      </c>
      <c r="B13" s="4" t="s">
        <v>31</v>
      </c>
      <c r="C13" s="4" t="s">
        <v>32</v>
      </c>
      <c r="D13" s="5"/>
      <c r="E13" s="6">
        <v>32.5</v>
      </c>
      <c r="F13" s="6">
        <v>20</v>
      </c>
      <c r="G13" s="5">
        <f t="shared" si="0"/>
        <v>52.5</v>
      </c>
      <c r="H13" s="5" t="str">
        <f t="shared" si="1"/>
        <v>E</v>
      </c>
      <c r="I13" s="9"/>
    </row>
    <row r="14" spans="1:9" x14ac:dyDescent="0.25">
      <c r="A14" s="4">
        <v>28</v>
      </c>
      <c r="B14" s="4" t="s">
        <v>33</v>
      </c>
      <c r="C14" s="4" t="s">
        <v>34</v>
      </c>
      <c r="D14" s="5"/>
      <c r="E14" s="6">
        <v>39.5</v>
      </c>
      <c r="F14" s="7">
        <v>20</v>
      </c>
      <c r="G14" s="5">
        <f>SUM(D14:F14)+I14+0.5</f>
        <v>60</v>
      </c>
      <c r="H14" s="5" t="str">
        <f t="shared" si="1"/>
        <v>D</v>
      </c>
      <c r="I14" s="9"/>
    </row>
    <row r="15" spans="1:9" x14ac:dyDescent="0.25">
      <c r="A15" s="4">
        <v>30</v>
      </c>
      <c r="B15" s="4" t="s">
        <v>35</v>
      </c>
      <c r="C15" s="4" t="s">
        <v>36</v>
      </c>
      <c r="D15" s="5"/>
      <c r="E15" s="6">
        <v>52.5</v>
      </c>
      <c r="F15" s="7">
        <v>20</v>
      </c>
      <c r="G15" s="5">
        <f t="shared" ref="G15:G24" si="2">SUM(D15:F15)+I15</f>
        <v>72.5</v>
      </c>
      <c r="H15" s="5" t="str">
        <f t="shared" si="1"/>
        <v>C</v>
      </c>
      <c r="I15" s="9"/>
    </row>
    <row r="16" spans="1:9" x14ac:dyDescent="0.25">
      <c r="A16" s="4">
        <v>31</v>
      </c>
      <c r="B16" s="4" t="s">
        <v>37</v>
      </c>
      <c r="C16" s="4" t="s">
        <v>38</v>
      </c>
      <c r="D16" s="5"/>
      <c r="E16" s="7">
        <v>10</v>
      </c>
      <c r="F16" s="7">
        <v>4</v>
      </c>
      <c r="G16" s="5">
        <f t="shared" si="2"/>
        <v>14</v>
      </c>
      <c r="H16" s="5" t="str">
        <f t="shared" si="1"/>
        <v>F</v>
      </c>
      <c r="I16" s="9"/>
    </row>
    <row r="17" spans="1:9" x14ac:dyDescent="0.25">
      <c r="A17" s="4">
        <v>33</v>
      </c>
      <c r="B17" s="4" t="s">
        <v>39</v>
      </c>
      <c r="C17" s="4" t="s">
        <v>40</v>
      </c>
      <c r="D17" s="5"/>
      <c r="E17" s="6">
        <v>13.5</v>
      </c>
      <c r="F17" s="7">
        <v>17</v>
      </c>
      <c r="G17" s="5">
        <f t="shared" si="2"/>
        <v>30.5</v>
      </c>
      <c r="H17" s="5" t="str">
        <f t="shared" si="1"/>
        <v>F</v>
      </c>
      <c r="I17" s="9"/>
    </row>
    <row r="18" spans="1:9" x14ac:dyDescent="0.25">
      <c r="A18" s="4">
        <v>36</v>
      </c>
      <c r="B18" s="4" t="s">
        <v>41</v>
      </c>
      <c r="C18" s="4" t="s">
        <v>42</v>
      </c>
      <c r="D18" s="5"/>
      <c r="E18" s="7"/>
      <c r="F18" s="7"/>
      <c r="G18" s="5"/>
      <c r="H18" s="5"/>
      <c r="I18" s="9"/>
    </row>
    <row r="19" spans="1:9" x14ac:dyDescent="0.25">
      <c r="A19" s="4">
        <v>46</v>
      </c>
      <c r="B19" s="4" t="s">
        <v>43</v>
      </c>
      <c r="C19" s="4" t="s">
        <v>44</v>
      </c>
      <c r="D19" s="5"/>
      <c r="E19" s="6">
        <v>24.5</v>
      </c>
      <c r="F19" s="7">
        <v>14</v>
      </c>
      <c r="G19" s="5">
        <f t="shared" si="2"/>
        <v>38.5</v>
      </c>
      <c r="H19" s="5" t="str">
        <f t="shared" si="1"/>
        <v>F</v>
      </c>
      <c r="I19" s="9"/>
    </row>
    <row r="20" spans="1:9" x14ac:dyDescent="0.25">
      <c r="A20" s="4">
        <v>52</v>
      </c>
      <c r="B20" s="4" t="s">
        <v>45</v>
      </c>
      <c r="C20" s="4" t="s">
        <v>46</v>
      </c>
      <c r="D20" s="5"/>
      <c r="E20" s="7">
        <v>14.5</v>
      </c>
      <c r="F20" s="7">
        <v>8</v>
      </c>
      <c r="G20" s="5">
        <f t="shared" si="2"/>
        <v>22.5</v>
      </c>
      <c r="H20" s="5" t="str">
        <f t="shared" si="1"/>
        <v>F</v>
      </c>
      <c r="I20" s="9"/>
    </row>
    <row r="21" spans="1:9" x14ac:dyDescent="0.25">
      <c r="A21" s="4">
        <v>55</v>
      </c>
      <c r="B21" s="4" t="s">
        <v>47</v>
      </c>
      <c r="C21" s="4" t="s">
        <v>48</v>
      </c>
      <c r="D21" s="5"/>
      <c r="E21" s="7"/>
      <c r="F21" s="7"/>
      <c r="G21" s="5"/>
      <c r="H21" s="5"/>
      <c r="I21" s="9"/>
    </row>
    <row r="22" spans="1:9" x14ac:dyDescent="0.25">
      <c r="A22" s="4">
        <v>56</v>
      </c>
      <c r="B22" s="4" t="s">
        <v>49</v>
      </c>
      <c r="C22" s="4" t="s">
        <v>50</v>
      </c>
      <c r="D22" s="5"/>
      <c r="E22" s="7"/>
      <c r="F22" s="7">
        <v>16</v>
      </c>
      <c r="G22" s="5">
        <f t="shared" si="2"/>
        <v>16</v>
      </c>
      <c r="H22" s="5" t="str">
        <f t="shared" si="1"/>
        <v>F</v>
      </c>
      <c r="I22" s="9"/>
    </row>
    <row r="23" spans="1:9" x14ac:dyDescent="0.25">
      <c r="A23" s="4">
        <v>60</v>
      </c>
      <c r="B23" s="4" t="s">
        <v>51</v>
      </c>
      <c r="C23" s="4" t="s">
        <v>52</v>
      </c>
      <c r="D23" s="5"/>
      <c r="E23" s="7">
        <v>0</v>
      </c>
      <c r="F23" s="7">
        <v>11</v>
      </c>
      <c r="G23" s="5">
        <f t="shared" si="2"/>
        <v>11</v>
      </c>
      <c r="H23" s="5" t="str">
        <f t="shared" si="1"/>
        <v>F</v>
      </c>
      <c r="I23" s="9"/>
    </row>
    <row r="24" spans="1:9" x14ac:dyDescent="0.25">
      <c r="A24" s="4">
        <v>61</v>
      </c>
      <c r="B24" s="4" t="s">
        <v>53</v>
      </c>
      <c r="C24" s="4" t="s">
        <v>54</v>
      </c>
      <c r="D24" s="5"/>
      <c r="E24" s="7">
        <v>10</v>
      </c>
      <c r="F24" s="7"/>
      <c r="G24" s="5">
        <f t="shared" si="2"/>
        <v>10</v>
      </c>
      <c r="H24" s="5" t="str">
        <f t="shared" si="1"/>
        <v>F</v>
      </c>
      <c r="I24" s="9"/>
    </row>
    <row r="25" spans="1:9" x14ac:dyDescent="0.25">
      <c r="A25" s="4">
        <v>62</v>
      </c>
      <c r="B25" s="4" t="s">
        <v>55</v>
      </c>
      <c r="C25" s="4" t="s">
        <v>56</v>
      </c>
      <c r="D25" s="5"/>
      <c r="E25" s="6">
        <v>42.5</v>
      </c>
      <c r="F25" s="6">
        <v>18</v>
      </c>
      <c r="G25" s="5">
        <f>SUM(D25:F25)+1</f>
        <v>61.5</v>
      </c>
      <c r="H25" s="5" t="str">
        <f t="shared" si="1"/>
        <v>D</v>
      </c>
      <c r="I25" s="9"/>
    </row>
    <row r="26" spans="1:9" x14ac:dyDescent="0.25">
      <c r="A26" s="4">
        <v>63</v>
      </c>
      <c r="B26" s="4" t="s">
        <v>57</v>
      </c>
      <c r="C26" s="4" t="s">
        <v>58</v>
      </c>
      <c r="D26" s="5"/>
      <c r="E26" s="6">
        <v>5.5</v>
      </c>
      <c r="F26" s="7">
        <v>8</v>
      </c>
      <c r="G26" s="5">
        <f t="shared" ref="G26:G45" si="3">SUM(D26:F26)+I26</f>
        <v>13.5</v>
      </c>
      <c r="H26" s="5" t="str">
        <f t="shared" si="1"/>
        <v>F</v>
      </c>
      <c r="I26" s="9"/>
    </row>
    <row r="27" spans="1:9" x14ac:dyDescent="0.25">
      <c r="A27" s="4">
        <v>64</v>
      </c>
      <c r="B27" s="4" t="s">
        <v>59</v>
      </c>
      <c r="C27" s="4" t="s">
        <v>60</v>
      </c>
      <c r="D27" s="5"/>
      <c r="E27" s="6">
        <v>10</v>
      </c>
      <c r="F27" s="7">
        <v>14</v>
      </c>
      <c r="G27" s="5">
        <f t="shared" si="3"/>
        <v>24</v>
      </c>
      <c r="H27" s="5" t="str">
        <f t="shared" si="1"/>
        <v>F</v>
      </c>
      <c r="I27" s="9"/>
    </row>
    <row r="28" spans="1:9" x14ac:dyDescent="0.25">
      <c r="A28" s="4">
        <v>66</v>
      </c>
      <c r="B28" s="4" t="s">
        <v>61</v>
      </c>
      <c r="C28" s="4" t="s">
        <v>62</v>
      </c>
      <c r="D28" s="5"/>
      <c r="E28" s="6">
        <v>5.5</v>
      </c>
      <c r="F28" s="7">
        <v>10</v>
      </c>
      <c r="G28" s="5">
        <f t="shared" si="3"/>
        <v>15.5</v>
      </c>
      <c r="H28" s="5" t="str">
        <f t="shared" si="1"/>
        <v>F</v>
      </c>
      <c r="I28" s="9"/>
    </row>
    <row r="29" spans="1:9" x14ac:dyDescent="0.25">
      <c r="A29" s="4">
        <v>67</v>
      </c>
      <c r="B29" s="4" t="s">
        <v>63</v>
      </c>
      <c r="C29" s="4" t="s">
        <v>64</v>
      </c>
      <c r="D29" s="5"/>
      <c r="E29" s="6">
        <v>25</v>
      </c>
      <c r="F29" s="7">
        <v>18</v>
      </c>
      <c r="G29" s="5">
        <f t="shared" si="3"/>
        <v>43</v>
      </c>
      <c r="H29" s="5" t="str">
        <f t="shared" si="1"/>
        <v>F</v>
      </c>
      <c r="I29" s="9"/>
    </row>
    <row r="30" spans="1:9" x14ac:dyDescent="0.25">
      <c r="A30" s="4">
        <v>69</v>
      </c>
      <c r="B30" s="4" t="s">
        <v>65</v>
      </c>
      <c r="C30" s="4" t="s">
        <v>66</v>
      </c>
      <c r="D30" s="5"/>
      <c r="E30" s="6">
        <v>30</v>
      </c>
      <c r="F30" s="7">
        <v>12</v>
      </c>
      <c r="G30" s="5">
        <f t="shared" si="3"/>
        <v>42</v>
      </c>
      <c r="H30" s="5" t="str">
        <f t="shared" si="1"/>
        <v>F</v>
      </c>
      <c r="I30" s="9"/>
    </row>
    <row r="31" spans="1:9" x14ac:dyDescent="0.25">
      <c r="A31" s="4">
        <v>71</v>
      </c>
      <c r="B31" s="4" t="s">
        <v>67</v>
      </c>
      <c r="C31" s="4" t="s">
        <v>68</v>
      </c>
      <c r="D31" s="5"/>
      <c r="E31" s="7"/>
      <c r="F31" s="7"/>
      <c r="G31" s="5"/>
      <c r="H31" s="5" t="str">
        <f t="shared" si="1"/>
        <v>F</v>
      </c>
      <c r="I31" s="9"/>
    </row>
    <row r="32" spans="1:9" x14ac:dyDescent="0.25">
      <c r="A32" s="4">
        <v>72</v>
      </c>
      <c r="B32" s="4" t="s">
        <v>69</v>
      </c>
      <c r="C32" s="4" t="s">
        <v>70</v>
      </c>
      <c r="D32" s="5"/>
      <c r="E32" s="7">
        <v>7.5</v>
      </c>
      <c r="F32" s="7">
        <v>8</v>
      </c>
      <c r="G32" s="5">
        <f t="shared" si="3"/>
        <v>15.5</v>
      </c>
      <c r="H32" s="5" t="str">
        <f t="shared" si="1"/>
        <v>F</v>
      </c>
      <c r="I32" s="9"/>
    </row>
    <row r="33" spans="1:9" x14ac:dyDescent="0.25">
      <c r="A33" s="4">
        <v>76</v>
      </c>
      <c r="B33" s="4" t="s">
        <v>71</v>
      </c>
      <c r="C33" s="4" t="s">
        <v>72</v>
      </c>
      <c r="D33" s="5"/>
      <c r="E33" s="7">
        <v>17</v>
      </c>
      <c r="F33" s="7"/>
      <c r="G33" s="5">
        <f t="shared" si="3"/>
        <v>17</v>
      </c>
      <c r="H33" s="5" t="str">
        <f t="shared" si="1"/>
        <v>F</v>
      </c>
      <c r="I33" s="9"/>
    </row>
    <row r="34" spans="1:9" x14ac:dyDescent="0.25">
      <c r="A34" s="4">
        <v>77</v>
      </c>
      <c r="B34" s="4" t="s">
        <v>73</v>
      </c>
      <c r="C34" s="4" t="s">
        <v>74</v>
      </c>
      <c r="D34" s="5"/>
      <c r="E34" s="7">
        <v>12.5</v>
      </c>
      <c r="F34" s="7">
        <v>11</v>
      </c>
      <c r="G34" s="5">
        <f t="shared" si="3"/>
        <v>23.5</v>
      </c>
      <c r="H34" s="5" t="str">
        <f t="shared" si="1"/>
        <v>F</v>
      </c>
      <c r="I34" s="9"/>
    </row>
    <row r="35" spans="1:9" x14ac:dyDescent="0.25">
      <c r="A35" s="4">
        <v>78</v>
      </c>
      <c r="B35" s="8" t="s">
        <v>75</v>
      </c>
      <c r="C35" s="4" t="s">
        <v>76</v>
      </c>
      <c r="D35" s="5"/>
      <c r="E35" s="6">
        <v>24</v>
      </c>
      <c r="F35" s="6">
        <v>16</v>
      </c>
      <c r="G35" s="5">
        <f t="shared" si="3"/>
        <v>40</v>
      </c>
      <c r="H35" s="5" t="str">
        <f t="shared" si="1"/>
        <v>F</v>
      </c>
      <c r="I35" s="9"/>
    </row>
    <row r="36" spans="1:9" x14ac:dyDescent="0.25">
      <c r="A36" s="4">
        <v>79</v>
      </c>
      <c r="B36" s="8" t="s">
        <v>77</v>
      </c>
      <c r="C36" s="4" t="s">
        <v>78</v>
      </c>
      <c r="D36" s="5"/>
      <c r="E36" s="7"/>
      <c r="F36" s="7">
        <v>4</v>
      </c>
      <c r="G36" s="5">
        <f t="shared" si="3"/>
        <v>4</v>
      </c>
      <c r="H36" s="5" t="str">
        <f t="shared" si="1"/>
        <v>F</v>
      </c>
      <c r="I36" s="9"/>
    </row>
    <row r="37" spans="1:9" x14ac:dyDescent="0.25">
      <c r="A37" s="4">
        <v>82</v>
      </c>
      <c r="B37" s="4" t="s">
        <v>79</v>
      </c>
      <c r="C37" s="4" t="s">
        <v>80</v>
      </c>
      <c r="D37" s="5"/>
      <c r="E37" s="7">
        <v>1.5</v>
      </c>
      <c r="F37" s="7"/>
      <c r="G37" s="5">
        <f t="shared" si="3"/>
        <v>1.5</v>
      </c>
      <c r="H37" s="5" t="str">
        <f t="shared" si="1"/>
        <v>F</v>
      </c>
      <c r="I37" s="9"/>
    </row>
    <row r="38" spans="1:9" x14ac:dyDescent="0.25">
      <c r="A38" s="4">
        <v>83</v>
      </c>
      <c r="B38" s="4" t="s">
        <v>81</v>
      </c>
      <c r="C38" s="4" t="s">
        <v>82</v>
      </c>
      <c r="D38" s="5"/>
      <c r="E38" s="7">
        <v>7</v>
      </c>
      <c r="F38" s="7"/>
      <c r="G38" s="5">
        <f t="shared" si="3"/>
        <v>7</v>
      </c>
      <c r="H38" s="5" t="str">
        <f t="shared" si="1"/>
        <v>F</v>
      </c>
      <c r="I38" s="9"/>
    </row>
    <row r="39" spans="1:9" x14ac:dyDescent="0.25">
      <c r="A39" s="4">
        <v>86</v>
      </c>
      <c r="B39" s="4" t="s">
        <v>83</v>
      </c>
      <c r="C39" s="4" t="s">
        <v>84</v>
      </c>
      <c r="D39" s="5"/>
      <c r="E39" s="6">
        <v>10</v>
      </c>
      <c r="F39" s="6">
        <v>8</v>
      </c>
      <c r="G39" s="5">
        <f t="shared" si="3"/>
        <v>18</v>
      </c>
      <c r="H39" s="5" t="str">
        <f t="shared" si="1"/>
        <v>F</v>
      </c>
      <c r="I39" s="9"/>
    </row>
    <row r="40" spans="1:9" x14ac:dyDescent="0.25">
      <c r="A40" s="4">
        <v>88</v>
      </c>
      <c r="B40" s="4" t="s">
        <v>85</v>
      </c>
      <c r="C40" s="4" t="s">
        <v>86</v>
      </c>
      <c r="D40" s="5"/>
      <c r="E40" s="6">
        <v>26.5</v>
      </c>
      <c r="F40" s="6">
        <v>10</v>
      </c>
      <c r="G40" s="5">
        <f t="shared" si="3"/>
        <v>36.5</v>
      </c>
      <c r="H40" s="5" t="str">
        <f t="shared" si="1"/>
        <v>F</v>
      </c>
      <c r="I40" s="9"/>
    </row>
    <row r="41" spans="1:9" x14ac:dyDescent="0.25">
      <c r="A41" s="4">
        <v>92</v>
      </c>
      <c r="B41" s="4" t="s">
        <v>87</v>
      </c>
      <c r="C41" s="4" t="s">
        <v>88</v>
      </c>
      <c r="D41" s="5"/>
      <c r="E41" s="7"/>
      <c r="F41" s="7"/>
      <c r="G41" s="5"/>
      <c r="H41" s="5"/>
      <c r="I41" s="9"/>
    </row>
    <row r="42" spans="1:9" x14ac:dyDescent="0.25">
      <c r="A42" s="4">
        <v>94</v>
      </c>
      <c r="B42" s="4" t="s">
        <v>89</v>
      </c>
      <c r="C42" s="4" t="s">
        <v>90</v>
      </c>
      <c r="D42" s="5"/>
      <c r="E42" s="6">
        <v>27.5</v>
      </c>
      <c r="F42" s="7">
        <v>9</v>
      </c>
      <c r="G42" s="5">
        <f t="shared" si="3"/>
        <v>36.5</v>
      </c>
      <c r="H42" s="5" t="str">
        <f t="shared" si="1"/>
        <v>F</v>
      </c>
      <c r="I42" s="9"/>
    </row>
    <row r="43" spans="1:9" x14ac:dyDescent="0.25">
      <c r="A43" s="4">
        <v>105</v>
      </c>
      <c r="B43" s="4" t="s">
        <v>91</v>
      </c>
      <c r="C43" s="4" t="s">
        <v>92</v>
      </c>
      <c r="D43" s="5"/>
      <c r="E43" s="7">
        <v>27.5</v>
      </c>
      <c r="F43" s="7">
        <v>14</v>
      </c>
      <c r="G43" s="5">
        <f t="shared" si="3"/>
        <v>41.5</v>
      </c>
      <c r="H43" s="5" t="str">
        <f t="shared" si="1"/>
        <v>F</v>
      </c>
      <c r="I43" s="9"/>
    </row>
    <row r="44" spans="1:9" x14ac:dyDescent="0.25">
      <c r="A44" s="4">
        <v>107</v>
      </c>
      <c r="B44" s="4" t="s">
        <v>93</v>
      </c>
      <c r="C44" s="4" t="s">
        <v>94</v>
      </c>
      <c r="D44" s="5"/>
      <c r="E44" s="7">
        <v>2.5</v>
      </c>
      <c r="F44" s="7"/>
      <c r="G44" s="5">
        <f t="shared" si="3"/>
        <v>2.5</v>
      </c>
      <c r="H44" s="5" t="str">
        <f t="shared" si="1"/>
        <v>F</v>
      </c>
      <c r="I44" s="9"/>
    </row>
    <row r="45" spans="1:9" x14ac:dyDescent="0.25">
      <c r="A45" s="4">
        <v>109</v>
      </c>
      <c r="B45" s="4" t="s">
        <v>95</v>
      </c>
      <c r="C45" s="4" t="s">
        <v>96</v>
      </c>
      <c r="D45" s="5"/>
      <c r="E45" s="7">
        <v>12</v>
      </c>
      <c r="F45" s="7">
        <v>6</v>
      </c>
      <c r="G45" s="5">
        <f t="shared" si="3"/>
        <v>18</v>
      </c>
      <c r="H45" s="5" t="str">
        <f t="shared" si="1"/>
        <v>F</v>
      </c>
      <c r="I45" s="9"/>
    </row>
    <row r="46" spans="1:9" x14ac:dyDescent="0.25">
      <c r="A46" s="4">
        <v>113</v>
      </c>
      <c r="B46" s="4" t="s">
        <v>97</v>
      </c>
      <c r="C46" s="4" t="s">
        <v>98</v>
      </c>
      <c r="D46" s="5">
        <v>2</v>
      </c>
      <c r="E46" s="7">
        <v>21</v>
      </c>
      <c r="F46" s="6">
        <v>22</v>
      </c>
      <c r="G46" s="5">
        <f>SUM(D46:F46)+1</f>
        <v>46</v>
      </c>
      <c r="H46" s="5" t="str">
        <f t="shared" si="1"/>
        <v>F</v>
      </c>
      <c r="I46" s="9"/>
    </row>
    <row r="47" spans="1:9" x14ac:dyDescent="0.25">
      <c r="A47" s="4">
        <v>117</v>
      </c>
      <c r="B47" s="4" t="s">
        <v>99</v>
      </c>
      <c r="C47" s="4" t="s">
        <v>100</v>
      </c>
      <c r="D47" s="5"/>
      <c r="E47" s="7">
        <v>5</v>
      </c>
      <c r="F47" s="7">
        <v>9</v>
      </c>
      <c r="G47" s="5">
        <f t="shared" ref="G47:G53" si="4">SUM(D47:F47)+I47</f>
        <v>14</v>
      </c>
      <c r="H47" s="5" t="str">
        <f t="shared" si="1"/>
        <v>F</v>
      </c>
      <c r="I47" s="9"/>
    </row>
    <row r="48" spans="1:9" x14ac:dyDescent="0.25">
      <c r="A48" s="4">
        <v>119</v>
      </c>
      <c r="B48" s="4" t="s">
        <v>101</v>
      </c>
      <c r="C48" s="4" t="s">
        <v>102</v>
      </c>
      <c r="D48" s="5"/>
      <c r="E48" s="6">
        <v>37.5</v>
      </c>
      <c r="F48" s="7">
        <v>16</v>
      </c>
      <c r="G48" s="5">
        <f t="shared" si="4"/>
        <v>53.5</v>
      </c>
      <c r="H48" s="5" t="str">
        <f t="shared" si="1"/>
        <v>E</v>
      </c>
      <c r="I48" s="9"/>
    </row>
    <row r="49" spans="1:9" x14ac:dyDescent="0.25">
      <c r="A49" s="4">
        <v>123</v>
      </c>
      <c r="B49" s="4" t="s">
        <v>103</v>
      </c>
      <c r="C49" s="4" t="s">
        <v>104</v>
      </c>
      <c r="D49" s="5"/>
      <c r="E49" s="6">
        <v>36</v>
      </c>
      <c r="F49" s="6">
        <v>10</v>
      </c>
      <c r="G49" s="5">
        <f t="shared" si="4"/>
        <v>46</v>
      </c>
      <c r="H49" s="5" t="str">
        <f t="shared" si="1"/>
        <v>F</v>
      </c>
      <c r="I49" s="9"/>
    </row>
    <row r="50" spans="1:9" x14ac:dyDescent="0.25">
      <c r="A50" s="4">
        <v>125</v>
      </c>
      <c r="B50" s="4" t="s">
        <v>105</v>
      </c>
      <c r="C50" s="4" t="s">
        <v>106</v>
      </c>
      <c r="D50" s="5"/>
      <c r="E50" s="7"/>
      <c r="F50" s="7"/>
      <c r="G50" s="5"/>
      <c r="H50" s="5"/>
      <c r="I50" s="9"/>
    </row>
    <row r="51" spans="1:9" x14ac:dyDescent="0.25">
      <c r="A51" s="4">
        <v>127</v>
      </c>
      <c r="B51" s="4" t="s">
        <v>107</v>
      </c>
      <c r="C51" s="4" t="s">
        <v>108</v>
      </c>
      <c r="D51" s="5"/>
      <c r="E51" s="7">
        <v>19.5</v>
      </c>
      <c r="F51" s="7">
        <v>13</v>
      </c>
      <c r="G51" s="5">
        <f t="shared" si="4"/>
        <v>32.5</v>
      </c>
      <c r="H51" s="5" t="str">
        <f t="shared" si="1"/>
        <v>F</v>
      </c>
      <c r="I51" s="9"/>
    </row>
    <row r="52" spans="1:9" x14ac:dyDescent="0.25">
      <c r="A52" s="4">
        <v>128</v>
      </c>
      <c r="B52" s="4" t="s">
        <v>109</v>
      </c>
      <c r="C52" s="4" t="s">
        <v>110</v>
      </c>
      <c r="D52" s="5"/>
      <c r="E52" s="6">
        <v>33</v>
      </c>
      <c r="F52" s="7">
        <v>19</v>
      </c>
      <c r="G52" s="5">
        <f t="shared" si="4"/>
        <v>52</v>
      </c>
      <c r="H52" s="5" t="str">
        <f t="shared" si="1"/>
        <v>E</v>
      </c>
      <c r="I52" s="9"/>
    </row>
    <row r="53" spans="1:9" x14ac:dyDescent="0.25">
      <c r="A53" s="4">
        <v>129</v>
      </c>
      <c r="B53" s="4" t="s">
        <v>111</v>
      </c>
      <c r="C53" s="4" t="s">
        <v>112</v>
      </c>
      <c r="D53" s="5">
        <v>2</v>
      </c>
      <c r="E53" s="7">
        <v>2.5</v>
      </c>
      <c r="F53" s="7">
        <v>8</v>
      </c>
      <c r="G53" s="5">
        <f t="shared" si="4"/>
        <v>12.5</v>
      </c>
      <c r="H53" s="5" t="str">
        <f t="shared" si="1"/>
        <v>F</v>
      </c>
      <c r="I53" s="9"/>
    </row>
    <row r="55" spans="1:9" x14ac:dyDescent="0.25">
      <c r="A55" s="14" t="s">
        <v>113</v>
      </c>
      <c r="B55" s="14"/>
      <c r="C55" s="14"/>
      <c r="D55" s="14"/>
    </row>
  </sheetData>
  <mergeCells count="6">
    <mergeCell ref="A55:D55"/>
    <mergeCell ref="A1:A2"/>
    <mergeCell ref="B1:B2"/>
    <mergeCell ref="C1:C2"/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2021-09-09T14:39:13Z</dcterms:created>
  <dcterms:modified xsi:type="dcterms:W3CDTF">2021-09-10T12:06:58Z</dcterms:modified>
</cp:coreProperties>
</file>